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Community\Reports\Procurement Stewardship Act\Documents\2023-2024\Final_Report_Docs\"/>
    </mc:Choice>
  </mc:AlternateContent>
  <xr:revisionPtr revIDLastSave="0" documentId="13_ncr:1_{2D4A2599-3303-41DA-97A1-4710DF7033F3}" xr6:coauthVersionLast="47" xr6:coauthVersionMax="47" xr10:uidLastSave="{00000000-0000-0000-0000-000000000000}"/>
  <bookViews>
    <workbookView xWindow="-120" yWindow="-120" windowWidth="29040" windowHeight="15720" tabRatio="847" xr2:uid="{00000000-000D-0000-FFFF-FFFF00000000}"/>
  </bookViews>
  <sheets>
    <sheet name="CRITERIA" sheetId="2" r:id="rId1"/>
    <sheet name="SUMMARY BY VENDOR-CONTRACT" sheetId="4" r:id="rId2"/>
    <sheet name="CENTRALIZED EXPENDITURES" sheetId="3" r:id="rId3"/>
  </sheets>
  <definedNames>
    <definedName name="_xlnm._FilterDatabase" localSheetId="2" hidden="1">'CENTRALIZED EXPENDITURES'!$B$15:$E$6380</definedName>
    <definedName name="_xlnm.Print_Area" localSheetId="0">CRITERIA!$A$1:$C$25</definedName>
    <definedName name="_xlnm.Print_Titles" localSheetId="2">'CENTRALIZED EXPENDITURES'!$15:$15</definedName>
    <definedName name="_xlnm.Print_Titles" localSheetId="1">'SUMMARY BY VENDOR-CONTRACT'!$16:$16</definedName>
  </definedNames>
  <calcPr calcId="191029"/>
  <pivotCaches>
    <pivotCache cacheId="1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3" l="1" a="1"/>
  <c r="B11" i="3" s="1"/>
  <c r="B11" i="4" s="1"/>
  <c r="B23" i="2"/>
  <c r="C20" i="2"/>
  <c r="A4" i="2"/>
  <c r="A4" i="3" l="1"/>
  <c r="A6" i="3"/>
  <c r="B10" i="3"/>
  <c r="B10" i="4" s="1"/>
  <c r="B12" i="3"/>
  <c r="B12" i="4" s="1"/>
  <c r="B13" i="3"/>
  <c r="B13" i="4" s="1"/>
  <c r="A6" i="4" l="1"/>
  <c r="A4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<sst xmlns="http://schemas.openxmlformats.org/spreadsheetml/2006/main" count="28946" uniqueCount="5453">
  <si>
    <t>CONTRACT
NUMBER</t>
  </si>
  <si>
    <t>Run Date:</t>
  </si>
  <si>
    <t>Run By:</t>
  </si>
  <si>
    <t>Data Source:</t>
  </si>
  <si>
    <t>Fields:</t>
  </si>
  <si>
    <t>Report Number:</t>
  </si>
  <si>
    <t>Statewide Financial System (SFS)</t>
  </si>
  <si>
    <t>Business Analysis and Reporting Team</t>
  </si>
  <si>
    <t>VENDOR NAME</t>
  </si>
  <si>
    <t>PSA-3</t>
  </si>
  <si>
    <t>Centralized Expenditures</t>
  </si>
  <si>
    <t>LIFE-TO-DATE
EXPENDITURES</t>
  </si>
  <si>
    <t>LIFE TO DATE EXPENDITURES</t>
  </si>
  <si>
    <t>PURCHASING BUSINESS UNIT NAME</t>
  </si>
  <si>
    <t>LIFE-TO-DATE EXPENDITURES</t>
  </si>
  <si>
    <t>Report Name:</t>
  </si>
  <si>
    <t>Criteria</t>
  </si>
  <si>
    <t>The contractor's name</t>
  </si>
  <si>
    <t>Name of the Business Unit which is party to the contract</t>
  </si>
  <si>
    <t>CONTRACT NUMBER</t>
  </si>
  <si>
    <t>A number assigned by the agency to uniquely identify a contract</t>
  </si>
  <si>
    <t>Note</t>
  </si>
  <si>
    <t>All pages formatted to fit legal size paper</t>
  </si>
  <si>
    <t>FISCAL YEAR EXPENDITURES</t>
  </si>
  <si>
    <t>FISCAL YEAR
EXPENDITURES</t>
  </si>
  <si>
    <t>Aggregate amount spent against the contract over the life of the contract</t>
  </si>
  <si>
    <t>TOTAL NUMBER OF VENDORS</t>
  </si>
  <si>
    <t>TOTAL NUMBER OF CONTRACTS</t>
  </si>
  <si>
    <t>Grand Total</t>
  </si>
  <si>
    <t>Fiscal Year:</t>
  </si>
  <si>
    <t>New York State Office of the State Comptroller
Overview</t>
  </si>
  <si>
    <t>Bureau of Contracts</t>
  </si>
  <si>
    <t xml:space="preserve">Procurement Stewardship Act Report </t>
  </si>
  <si>
    <t>Overview</t>
  </si>
  <si>
    <t>Summary by Vendor Name/Contract Number</t>
  </si>
  <si>
    <t>AGENCY PURCHASES FROM CENTRALIZED CONTRACTS</t>
  </si>
  <si>
    <t>Detail</t>
  </si>
  <si>
    <t>PHARMACY CORPORATION OF AMERICA</t>
  </si>
  <si>
    <t>OPAD MEDIA SOLUTIONS LLC</t>
  </si>
  <si>
    <t>DREAMLAND SECURITY SERVICES INC</t>
  </si>
  <si>
    <t>CARDINAL HEALTH 110 LLC</t>
  </si>
  <si>
    <t>KNOWLEDGE BUILDERS INC</t>
  </si>
  <si>
    <t>SOFTWARE PEOPLE INC</t>
  </si>
  <si>
    <t>PANHA SOLUTIONS INC</t>
  </si>
  <si>
    <t>MICHAEL GIAMMARINO LANGUAGE TODAY</t>
  </si>
  <si>
    <t>WHITE GLOVE PLACEMENT INC</t>
  </si>
  <si>
    <t>H SCHRIER &amp; CO INC</t>
  </si>
  <si>
    <t>AYA HEALTHCARE INC</t>
  </si>
  <si>
    <t>22ND CENTURY TECHNOLOGIES INC</t>
  </si>
  <si>
    <t>PENDA AIKEN INC</t>
  </si>
  <si>
    <t>MAXIM HEALTHCARE STAFFING SERVICES INC</t>
  </si>
  <si>
    <t>NEW WAVE PEOPLE INC</t>
  </si>
  <si>
    <t>PEOPLE INC</t>
  </si>
  <si>
    <t>DEVELOPMENT AUTHORITY OF THE NORTH COUNTRY</t>
  </si>
  <si>
    <t>THERMO ELECTRON NORTH AMERICA LLC</t>
  </si>
  <si>
    <t>NORTHERN ASPHALT LLC</t>
  </si>
  <si>
    <t>WEX BANK</t>
  </si>
  <si>
    <t>CEDAR PARK GROUP INC</t>
  </si>
  <si>
    <t>MAGUIRE CARS LLC</t>
  </si>
  <si>
    <t>STRATEGIC SECURITY CORP</t>
  </si>
  <si>
    <t>UNIVERSAL PROTECTION SERVICE LLC</t>
  </si>
  <si>
    <t>HUDSON MOTORS PARTNERSHIP</t>
  </si>
  <si>
    <t>I-LINK SOLUTIONS INC</t>
  </si>
  <si>
    <t>SLIGO SOFTWARE SOLUTIONS INC</t>
  </si>
  <si>
    <t>BITS &amp; BYTES TECHNOLOGY SOLUTIONS INC</t>
  </si>
  <si>
    <t>TECH VALLEY TALENT LLC</t>
  </si>
  <si>
    <t>MVP CONSULTING PLUS INC</t>
  </si>
  <si>
    <t>GENESYS CONSULTING SERVICES IN</t>
  </si>
  <si>
    <t>NEW YORK STATE TECHNOLOGY ENTERPRISE CORPORATION</t>
  </si>
  <si>
    <t>LEXMARK INTERNATIONAL INC</t>
  </si>
  <si>
    <t>W B MASON CO INC</t>
  </si>
  <si>
    <t>RENEE D LEGUIRE</t>
  </si>
  <si>
    <t>ESCRIBERS LLC</t>
  </si>
  <si>
    <t>LEXISNEXIS RISK SOLUTIONS FL INC</t>
  </si>
  <si>
    <t>AUTOMOTIVE RENTALS INC</t>
  </si>
  <si>
    <t>TECHNOLOGY PROFESSIONALS GROUP INC</t>
  </si>
  <si>
    <t>MCI COMMUNICATIONS SERVICES LLC</t>
  </si>
  <si>
    <t>CELLCO PARTNERSHIP</t>
  </si>
  <si>
    <t>CENTURYLINK COMMUNICATIONS LLC</t>
  </si>
  <si>
    <t>DELL MARKETING LP</t>
  </si>
  <si>
    <t>CROWN CASTLE FIBER LLC</t>
  </si>
  <si>
    <t>WEST PUBLISHING CORPORATION</t>
  </si>
  <si>
    <t>TRIGYN TECHNOLOGIES INC</t>
  </si>
  <si>
    <t>GARTNER INC</t>
  </si>
  <si>
    <t>SPRUCE TECHNOLOGY INC</t>
  </si>
  <si>
    <t>JSM CONSULTING INC</t>
  </si>
  <si>
    <t>DYNTEK SERVICES INC</t>
  </si>
  <si>
    <t>WEBSMART CHEVROLET LLC</t>
  </si>
  <si>
    <t>ABATOR INFORMATION SERVICES INC</t>
  </si>
  <si>
    <t>ALBANYT LLC</t>
  </si>
  <si>
    <t>AVENUES INTERNATIONAL INC</t>
  </si>
  <si>
    <t>ORACLE AMERICA INC</t>
  </si>
  <si>
    <t>XEROX CORPORATION</t>
  </si>
  <si>
    <t>T-MOBILE USA INC</t>
  </si>
  <si>
    <t>CURRIER MCCABE &amp; ASSOCIATES INC</t>
  </si>
  <si>
    <t>ELECTION SYSTEMS &amp; SOFTWARE LLC</t>
  </si>
  <si>
    <t>SEDARA LLC</t>
  </si>
  <si>
    <t>UNIQUE COMP INC</t>
  </si>
  <si>
    <t>MISICOM INC</t>
  </si>
  <si>
    <t>TECHNOSTAFF LLC</t>
  </si>
  <si>
    <t>LANCESOFT INC</t>
  </si>
  <si>
    <t>TRYFACTA INC.</t>
  </si>
  <si>
    <t>JOHNSON CONTROLS SECURITY SOLUTIONS LLC</t>
  </si>
  <si>
    <t>LANGUAGE LINE SERVICES INC</t>
  </si>
  <si>
    <t>LINGUALINX LANGUAGE SOLUTIONS INC</t>
  </si>
  <si>
    <t>VERIZON BUSINESS NETWORK SERVICES LLC</t>
  </si>
  <si>
    <t>MILLER ADVERTISING AGENCY INC</t>
  </si>
  <si>
    <t>THUNDERCAT TECHNOLOGY LLC</t>
  </si>
  <si>
    <t>COMPUTER TECHNOLOGY SVCS INC</t>
  </si>
  <si>
    <t>GREYCELL LABS INC</t>
  </si>
  <si>
    <t>MINDLANCE INC</t>
  </si>
  <si>
    <t>PSI INTERNATIONAL INC</t>
  </si>
  <si>
    <t>KEY MERCHANT SERVICES LLC</t>
  </si>
  <si>
    <t>INFOJINI INC</t>
  </si>
  <si>
    <t>EPIC MANAGEMENT OF NEW YORK LLC</t>
  </si>
  <si>
    <t>JOHNSON CONTROLS FIRE PROTECTION LP</t>
  </si>
  <si>
    <t>JOHNSON CONTROLS INC</t>
  </si>
  <si>
    <t>SVAM INTERNATIONAL INC</t>
  </si>
  <si>
    <t>COMPULINK TECHNOLOGIES INC</t>
  </si>
  <si>
    <t>INSIGHT PUBLIC SECTOR</t>
  </si>
  <si>
    <t>SHI INTERNATIONAL CORP</t>
  </si>
  <si>
    <t>LEVEL 3 COMMUNICATIONS LLC</t>
  </si>
  <si>
    <t>ELSEVIER BV</t>
  </si>
  <si>
    <t>SYMPLICITY CORPORATION</t>
  </si>
  <si>
    <t>SIMAREN CORP</t>
  </si>
  <si>
    <t>RAJ TECHNOLOGIES INC</t>
  </si>
  <si>
    <t>CARAHSOFT TECHNOLOGY CORP</t>
  </si>
  <si>
    <t>GOOGLE LLC</t>
  </si>
  <si>
    <t>INTERNATIONAL BUSINESS MACHINE CORPORATION</t>
  </si>
  <si>
    <t>KRUEGER INTERNATIONAL INC</t>
  </si>
  <si>
    <t>NIGHTINGALE CORP</t>
  </si>
  <si>
    <t>SHERWIN WILLIAMS COMPANY</t>
  </si>
  <si>
    <t>NOEL J BRUNELL &amp; SON INC</t>
  </si>
  <si>
    <t>TOSHIBA AMERICA BUSINESS SOLUTIONS INC</t>
  </si>
  <si>
    <t>MAIN BROTHERS OIL COMPANY INC</t>
  </si>
  <si>
    <t>HOP ENERGY LLC</t>
  </si>
  <si>
    <t>SPRAGUE OPERATING RESOURCES LLC</t>
  </si>
  <si>
    <t>BUELL FUELS LLC</t>
  </si>
  <si>
    <t>MX PETROLEUM CORP</t>
  </si>
  <si>
    <t>A COLARUSSO &amp; SON INC</t>
  </si>
  <si>
    <t>CONVERGINT TECHNOLOGIES LLC</t>
  </si>
  <si>
    <t>FISHER SCIENTIFIC COMPANY LLC</t>
  </si>
  <si>
    <t>SUNOCO LLC</t>
  </si>
  <si>
    <t>SPECTRUM NORTHEAST LLC</t>
  </si>
  <si>
    <t>MIRABITO HOLDINGS INC</t>
  </si>
  <si>
    <t>ALTEC INDUSTRIES INC</t>
  </si>
  <si>
    <t>SAWYER CHRYSLER DODGE INC</t>
  </si>
  <si>
    <t>VAN BORTEL FORD INC</t>
  </si>
  <si>
    <t>CELL STAFF LLC</t>
  </si>
  <si>
    <t>INDUSTRIAL STAFFING SERVICES INC</t>
  </si>
  <si>
    <t>MOXIE IT SOLUTIONS INC</t>
  </si>
  <si>
    <t>THE REMI GROUP LLC</t>
  </si>
  <si>
    <t>DEPAOLO-CROSBY REPORTING SERVICE INC</t>
  </si>
  <si>
    <t>AXON ENTERPRISE INC</t>
  </si>
  <si>
    <t>SRT SUPPLY LLC</t>
  </si>
  <si>
    <t>WORLDWIDE TRAVEL STAFFING LIMITED</t>
  </si>
  <si>
    <t>PINNACLE TRAVEL STAFFING</t>
  </si>
  <si>
    <t>EGA ASSOCIATES LLC</t>
  </si>
  <si>
    <t>MEDSERV PLUS INC</t>
  </si>
  <si>
    <t>HONEYWELL INTERNATIONAL INC</t>
  </si>
  <si>
    <t>JOE BASIL CHEVROLET</t>
  </si>
  <si>
    <t>DEPAULA CHEVROLET INC</t>
  </si>
  <si>
    <t>NORTH SHORE CHEVROLET LLC</t>
  </si>
  <si>
    <t>AMCHAR WHOLESALE INC</t>
  </si>
  <si>
    <t>TILCON NEW YORK INC</t>
  </si>
  <si>
    <t>GABRIELLI TRUCK SALES LTD</t>
  </si>
  <si>
    <t>HOWELL AND PIERSON INC</t>
  </si>
  <si>
    <t>BOB FERRARIO CHEVROLET INC</t>
  </si>
  <si>
    <t>NRG BUSINESS MARKETING LLC</t>
  </si>
  <si>
    <t>TEMP FORCE LLC</t>
  </si>
  <si>
    <t>COUNTY WASTE &amp; RECYCLING SERVICES INC</t>
  </si>
  <si>
    <t>MAIN-FORD GENERAL SUPPLY</t>
  </si>
  <si>
    <t>SECOND &amp; BROAD STREET SALES CORP</t>
  </si>
  <si>
    <t>METROPOLITAN FOODS</t>
  </si>
  <si>
    <t>IDEMIA IDENTITY &amp; SECURITY USA LLC</t>
  </si>
  <si>
    <t>INTIVITY INC</t>
  </si>
  <si>
    <t>ASK REPLY INC</t>
  </si>
  <si>
    <t>CENTER FOR DISABILITY RIGHTS INC</t>
  </si>
  <si>
    <t>STELLAR SERVICES INC</t>
  </si>
  <si>
    <t>SYSTEM EDGE USA LLC</t>
  </si>
  <si>
    <t>CENTRAL NATIONAL GOTTESMAN INC</t>
  </si>
  <si>
    <t>CENGAGE LEARNING INC</t>
  </si>
  <si>
    <t>ENCYCLOPAEDIA BRITANNICA INC</t>
  </si>
  <si>
    <t>RMS COMPUTER CORPORATION</t>
  </si>
  <si>
    <t>BARRETT PAVING MATERIALS INC</t>
  </si>
  <si>
    <t>EBSCO INFORMATION SERVICES LLC</t>
  </si>
  <si>
    <t>AMERICAN EXPRESS TRAVEL RELATED SERVICES COMPANY INC</t>
  </si>
  <si>
    <t>UNISYS CORPORATION</t>
  </si>
  <si>
    <t>GUIDEHOUSE LLP</t>
  </si>
  <si>
    <t>WINDSOR SOLUTIONS INC</t>
  </si>
  <si>
    <t>MOTOROLA SOLUTIONS INC</t>
  </si>
  <si>
    <t>FALLS DODGE INC</t>
  </si>
  <si>
    <t>DUTCHESS DODGE INC</t>
  </si>
  <si>
    <t>CAPPELLINO CHEVROLET INC</t>
  </si>
  <si>
    <t>ONEIDA ANY AM LLC</t>
  </si>
  <si>
    <t>SYSCO ALBANY LLC</t>
  </si>
  <si>
    <t>OTIS ELEVATOR COMPANY</t>
  </si>
  <si>
    <t>RENZI BROS INC</t>
  </si>
  <si>
    <t>LOADSPRING SOLUTIONS INC</t>
  </si>
  <si>
    <t>SAMSARA INC</t>
  </si>
  <si>
    <t>COMMON CENTS EMS SUPPLY LLC</t>
  </si>
  <si>
    <t>KONE INC</t>
  </si>
  <si>
    <t>CROSSFIRE CONSULTING CORP</t>
  </si>
  <si>
    <t>BROAD CROSSING INC</t>
  </si>
  <si>
    <t>V GROUP INC</t>
  </si>
  <si>
    <t>GCOM SOFTWARE LLC</t>
  </si>
  <si>
    <t>TEKSYSTEMS</t>
  </si>
  <si>
    <t>OST INC</t>
  </si>
  <si>
    <t>SEVEN SEAS TECHNOLOGIES INC</t>
  </si>
  <si>
    <t>KASSELMAN ELECTRIC CO INC</t>
  </si>
  <si>
    <t>PROTIVITI GOVERNMENT SERVICES INC</t>
  </si>
  <si>
    <t>CONSTRUCTION FORCE SVCS INC</t>
  </si>
  <si>
    <t>BELL AND HOWELL LLC</t>
  </si>
  <si>
    <t>SLADE INDUSTRIES INC</t>
  </si>
  <si>
    <t>BISON ELEVATOR SERVICE INC</t>
  </si>
  <si>
    <t>NEW CASTLE PAVING LLC</t>
  </si>
  <si>
    <t>BETLEM SERVICE CORP</t>
  </si>
  <si>
    <t>TROJAN ENERGY SYSTEMS INC</t>
  </si>
  <si>
    <t>KEELER CONSTRUCTION CO INC</t>
  </si>
  <si>
    <t>PECKHAM ROAD CORP</t>
  </si>
  <si>
    <t>CONTROL NETWORK COMMUNICATIONS INC</t>
  </si>
  <si>
    <t>GLOBAL MONTELLO GROUP CORP</t>
  </si>
  <si>
    <t>JOINTA LIME CO</t>
  </si>
  <si>
    <t>IMAGEWORK TECHNOLOGIES CORPORATION</t>
  </si>
  <si>
    <t>PB160AA</t>
  </si>
  <si>
    <t>MAUREEN DATA SYSTEMS INC</t>
  </si>
  <si>
    <t>PC66893</t>
  </si>
  <si>
    <t>SATELLITE TRACKING OF PEOPLE LLC</t>
  </si>
  <si>
    <t>PC67238</t>
  </si>
  <si>
    <t>ALCOHOL MONITORING SYSTEMS INC</t>
  </si>
  <si>
    <t>PC67552</t>
  </si>
  <si>
    <t>CASCADE SCHOOL SUPPLIES INC</t>
  </si>
  <si>
    <t>PC67553</t>
  </si>
  <si>
    <t>DEMCO INC</t>
  </si>
  <si>
    <t>PC67554</t>
  </si>
  <si>
    <t>CHARLES J BECKER &amp; BROS INC</t>
  </si>
  <si>
    <t>PC67555</t>
  </si>
  <si>
    <t>EARLYCHILDHOOD LLC</t>
  </si>
  <si>
    <t>PC67558</t>
  </si>
  <si>
    <t>HAND2MIND INC</t>
  </si>
  <si>
    <t>PC67560</t>
  </si>
  <si>
    <t>KAPLAN EARLY LEARNING CO</t>
  </si>
  <si>
    <t>PC67561</t>
  </si>
  <si>
    <t>KURTZ BROS</t>
  </si>
  <si>
    <t>PC67564</t>
  </si>
  <si>
    <t>S&amp;B COMPUTER &amp; OFFICE PRODUCTS INC</t>
  </si>
  <si>
    <t>PC67565</t>
  </si>
  <si>
    <t>S &amp; S WORLDWIDE INC</t>
  </si>
  <si>
    <t>PC67568</t>
  </si>
  <si>
    <t>UNITED SUPPLY CORP</t>
  </si>
  <si>
    <t>PC67569</t>
  </si>
  <si>
    <t>PC67610</t>
  </si>
  <si>
    <t>CLARUS GLASSBOARDS LLC</t>
  </si>
  <si>
    <t>PC67632</t>
  </si>
  <si>
    <t>REALLY GOOD STUFF LLC</t>
  </si>
  <si>
    <t>PC67934</t>
  </si>
  <si>
    <t>FIRE-DEX LLC</t>
  </si>
  <si>
    <t>PC67936</t>
  </si>
  <si>
    <t>HAIX NORTH AMERICA INC</t>
  </si>
  <si>
    <t>PC67937</t>
  </si>
  <si>
    <t>INNOTEX CORP</t>
  </si>
  <si>
    <t>PC67938</t>
  </si>
  <si>
    <t>LION FIRST RESPONDER PPE INC</t>
  </si>
  <si>
    <t>PC67939</t>
  </si>
  <si>
    <t>MORNING PRIDE MANUFACTURING LLC</t>
  </si>
  <si>
    <t>PC67940</t>
  </si>
  <si>
    <t>QUAKER SAFETY PRODUCTS CORP</t>
  </si>
  <si>
    <t>PC67941</t>
  </si>
  <si>
    <t>RED WING BRANDS OF AMERICA</t>
  </si>
  <si>
    <t>PC67943</t>
  </si>
  <si>
    <t>SAF-GARD SAFETY SHOE CO</t>
  </si>
  <si>
    <t>PC68097</t>
  </si>
  <si>
    <t>PC68099</t>
  </si>
  <si>
    <t>PC68100</t>
  </si>
  <si>
    <t>PC68101</t>
  </si>
  <si>
    <t>MORGAN FUEL &amp; HEATING CO INC</t>
  </si>
  <si>
    <t>PC68104</t>
  </si>
  <si>
    <t>PC68106</t>
  </si>
  <si>
    <t>UNITED METRO ENERGY CORP</t>
  </si>
  <si>
    <t>PC68453</t>
  </si>
  <si>
    <t>NATIONAL MANUFACTURING &amp; DISTRIBUTION INC</t>
  </si>
  <si>
    <t>PC68488</t>
  </si>
  <si>
    <t>BIMBO BAKERIES USA INC</t>
  </si>
  <si>
    <t>PC68490</t>
  </si>
  <si>
    <t>THE GOODYEAR TIRE &amp; RUBBER COMPANY</t>
  </si>
  <si>
    <t>PC68516</t>
  </si>
  <si>
    <t>PC68524</t>
  </si>
  <si>
    <t>IEH AUTO PARTS LLC</t>
  </si>
  <si>
    <t>PC68656</t>
  </si>
  <si>
    <t>B &amp; G FOODSERVICE EQUIPMENT LLC</t>
  </si>
  <si>
    <t>PC68658</t>
  </si>
  <si>
    <t>PC68659</t>
  </si>
  <si>
    <t>PC68734</t>
  </si>
  <si>
    <t>EAGLE POINT GUN T J MORRIS &amp; SON</t>
  </si>
  <si>
    <t>PC68743</t>
  </si>
  <si>
    <t>PC68919</t>
  </si>
  <si>
    <t>PC68944</t>
  </si>
  <si>
    <t>KINGSTON AUTOMOTIVE LLC</t>
  </si>
  <si>
    <t>PC68956</t>
  </si>
  <si>
    <t>CIVES CORPORATION</t>
  </si>
  <si>
    <t>PC68981</t>
  </si>
  <si>
    <t>EAGLE AUTO MALL SALES INC</t>
  </si>
  <si>
    <t>PC69000</t>
  </si>
  <si>
    <t>FENTON MOBILITY PRODUCTS INC</t>
  </si>
  <si>
    <t>PC69001</t>
  </si>
  <si>
    <t>MATTHEWS BUS ALLIANCE INC</t>
  </si>
  <si>
    <t>PC69016</t>
  </si>
  <si>
    <t>COASTAL FIRE SYSTEMS INC</t>
  </si>
  <si>
    <t>PC69026</t>
  </si>
  <si>
    <t>MUNICIPAL EMERGENCY SERVICES INC</t>
  </si>
  <si>
    <t>PC69051</t>
  </si>
  <si>
    <t>FFF ENTERPRISES INC</t>
  </si>
  <si>
    <t>PC69052</t>
  </si>
  <si>
    <t>HENDERSON PRODUCTS INC</t>
  </si>
  <si>
    <t>PC69155</t>
  </si>
  <si>
    <t>PC69161</t>
  </si>
  <si>
    <t>R P M TECH INC</t>
  </si>
  <si>
    <t>PC69163</t>
  </si>
  <si>
    <t>PC69179</t>
  </si>
  <si>
    <t>ALLIED UNIVERSAL ELECTRONIC MONITORING US INC</t>
  </si>
  <si>
    <t>PC69338</t>
  </si>
  <si>
    <t>CERTIFIED ROAD CONSTRUCTORS INC</t>
  </si>
  <si>
    <t>PC69342</t>
  </si>
  <si>
    <t>COUNTY LINE STONE CO INC</t>
  </si>
  <si>
    <t>PC69343</t>
  </si>
  <si>
    <t>CRANESVILLE BLOCK CO INC</t>
  </si>
  <si>
    <t>PC69350</t>
  </si>
  <si>
    <t>EASTERN MATERIALS LLC</t>
  </si>
  <si>
    <t>PC69369</t>
  </si>
  <si>
    <t>T H KINSELLA INC</t>
  </si>
  <si>
    <t>PC69377</t>
  </si>
  <si>
    <t>CNH INDUSTRIAL AMERICA LLC</t>
  </si>
  <si>
    <t>PC69378</t>
  </si>
  <si>
    <t>DEERE &amp; COMPANY</t>
  </si>
  <si>
    <t>PC69379</t>
  </si>
  <si>
    <t>SCHOOL SPECIALTY LLC</t>
  </si>
  <si>
    <t>PC69407</t>
  </si>
  <si>
    <t>BENTLEY MILLS INC</t>
  </si>
  <si>
    <t>PC69408</t>
  </si>
  <si>
    <t>INTERFACE AMERICAS INC</t>
  </si>
  <si>
    <t>PC69409</t>
  </si>
  <si>
    <t>MANNINGTON MILLS INC</t>
  </si>
  <si>
    <t>PC69410</t>
  </si>
  <si>
    <t>MOHAWK CARPET DISTRIBUTION LLC</t>
  </si>
  <si>
    <t>PC69411</t>
  </si>
  <si>
    <t>SHAW INDUSTRIES INC</t>
  </si>
  <si>
    <t>PC69412</t>
  </si>
  <si>
    <t>TARKETT USA INC</t>
  </si>
  <si>
    <t>PC69414</t>
  </si>
  <si>
    <t>ARI PHOENIX INC</t>
  </si>
  <si>
    <t>PC69415</t>
  </si>
  <si>
    <t>LIFTNOW AUTOMOTIVE EQUIPMENT CORP</t>
  </si>
  <si>
    <t>PC69416</t>
  </si>
  <si>
    <t>MOHAWK LIFTS LLC</t>
  </si>
  <si>
    <t>PC69419</t>
  </si>
  <si>
    <t>STERTIL-KONI USA INC</t>
  </si>
  <si>
    <t>PC69443</t>
  </si>
  <si>
    <t>BLACK BOX SAFETY INC</t>
  </si>
  <si>
    <t>PC69444</t>
  </si>
  <si>
    <t>BT SUPPLIES WEST INC</t>
  </si>
  <si>
    <t>PC69455</t>
  </si>
  <si>
    <t>CARESFIELD LLC</t>
  </si>
  <si>
    <t>PC69456</t>
  </si>
  <si>
    <t>LABORATORY PRODUCTS SALES INC</t>
  </si>
  <si>
    <t>PC69465</t>
  </si>
  <si>
    <t>SANITEX GLOBAL PTY LTD</t>
  </si>
  <si>
    <t>PC69471</t>
  </si>
  <si>
    <t>CONNETQUOT WEST INC</t>
  </si>
  <si>
    <t>PC69479</t>
  </si>
  <si>
    <t>PC69482</t>
  </si>
  <si>
    <t>PC69485</t>
  </si>
  <si>
    <t>PC69515</t>
  </si>
  <si>
    <t>PC69516</t>
  </si>
  <si>
    <t>PC69517</t>
  </si>
  <si>
    <t>GOETZ ENERGY CORP</t>
  </si>
  <si>
    <t>PC69518</t>
  </si>
  <si>
    <t>PC69519</t>
  </si>
  <si>
    <t>PC69520</t>
  </si>
  <si>
    <t>PC69521</t>
  </si>
  <si>
    <t>NOCO ENERGY CORP</t>
  </si>
  <si>
    <t>PC69522</t>
  </si>
  <si>
    <t>PC69523</t>
  </si>
  <si>
    <t>PC69530</t>
  </si>
  <si>
    <t>COACH &amp; EQUIPMENT BUS SALES INC</t>
  </si>
  <si>
    <t>PC69754</t>
  </si>
  <si>
    <t>LAKESHORE LEARNING MATERIALS LLC</t>
  </si>
  <si>
    <t>PC69819</t>
  </si>
  <si>
    <t>DYNASTY CHEMICAL CORP</t>
  </si>
  <si>
    <t>PC69830</t>
  </si>
  <si>
    <t>PC69850</t>
  </si>
  <si>
    <t>SANOFI PASTEUR INC</t>
  </si>
  <si>
    <t>PC69851</t>
  </si>
  <si>
    <t>PC69852</t>
  </si>
  <si>
    <t>PC69853</t>
  </si>
  <si>
    <t>PC69854</t>
  </si>
  <si>
    <t>PC69855</t>
  </si>
  <si>
    <t>PC69856</t>
  </si>
  <si>
    <t>THOMAS J MORRIS III EAGLE POINT GUN/TJ MORRIS &amp; SONS</t>
  </si>
  <si>
    <t>PC69942</t>
  </si>
  <si>
    <t>PRENAX INC</t>
  </si>
  <si>
    <t>PC69963</t>
  </si>
  <si>
    <t>ALLIANCE ASPHALT LLC</t>
  </si>
  <si>
    <t>PC69964</t>
  </si>
  <si>
    <t>ASPHALT SUPPLY OF LONG ISLAND LLC</t>
  </si>
  <si>
    <t>PC69965</t>
  </si>
  <si>
    <t>BARRE STONE PRODUCTS INC</t>
  </si>
  <si>
    <t>PC69966</t>
  </si>
  <si>
    <t>PC69967</t>
  </si>
  <si>
    <t>BLACK GOLD INDUSTRIES INC</t>
  </si>
  <si>
    <t>PC69968</t>
  </si>
  <si>
    <t>BROOME BITUMINOUS PRODUCTS INC</t>
  </si>
  <si>
    <t>PC69969</t>
  </si>
  <si>
    <t>BROOME TIOGA BITUMINOUS PRODUCTS INC</t>
  </si>
  <si>
    <t>PC69971</t>
  </si>
  <si>
    <t>CALLANAN INDUSTRIES INC</t>
  </si>
  <si>
    <t>PC69972</t>
  </si>
  <si>
    <t>CAMBRIA ASPHALT PRODUCTS INC</t>
  </si>
  <si>
    <t>PC69973</t>
  </si>
  <si>
    <t>CHENANGO CONCRETE CORP</t>
  </si>
  <si>
    <t>PC69975</t>
  </si>
  <si>
    <t>COBLESKILL STONE PRODUCTS INC</t>
  </si>
  <si>
    <t>PC69976</t>
  </si>
  <si>
    <t>COLD MIX MANUFACTURING CORP</t>
  </si>
  <si>
    <t>PC69978</t>
  </si>
  <si>
    <t>PC69979</t>
  </si>
  <si>
    <t>CUSHING STONE CO INC</t>
  </si>
  <si>
    <t>PC69980</t>
  </si>
  <si>
    <t>DALRYMPLE GRAVEL &amp; CONTRACTING CO INC</t>
  </si>
  <si>
    <t>PC69981</t>
  </si>
  <si>
    <t>DOLOMITE PRODUCTS COMPANY INC</t>
  </si>
  <si>
    <t>PC69982</t>
  </si>
  <si>
    <t>EAST ISLAND ASPHALT CORP</t>
  </si>
  <si>
    <t>PC69983</t>
  </si>
  <si>
    <t>PC69984</t>
  </si>
  <si>
    <t>ELMIRA ROAD MATERIALS LLC</t>
  </si>
  <si>
    <t>PC69985</t>
  </si>
  <si>
    <t>EMPIRE PAVING OF SCHENECTADY</t>
  </si>
  <si>
    <t>PC69986</t>
  </si>
  <si>
    <t>GERNATT ASPHALT PRODUCTS INC</t>
  </si>
  <si>
    <t>PC69987</t>
  </si>
  <si>
    <t>GORMAN BROTHERS INC</t>
  </si>
  <si>
    <t>PC69988</t>
  </si>
  <si>
    <t>HEIDELBERG MATERIALS NORTHEAST-NY LLC</t>
  </si>
  <si>
    <t>PC69989</t>
  </si>
  <si>
    <t>HH RAUH PAVING INC</t>
  </si>
  <si>
    <t>PC69990</t>
  </si>
  <si>
    <t>HOLCIM QUARRIES NY, INC.</t>
  </si>
  <si>
    <t>PC69991</t>
  </si>
  <si>
    <t>JAMESTOWN MACADAM INC</t>
  </si>
  <si>
    <t>JOCAR ASPHALT LLC RASON MATERIALS</t>
  </si>
  <si>
    <t>PC69994</t>
  </si>
  <si>
    <t>PC69996</t>
  </si>
  <si>
    <t>LYDEL BROOKHAVEN CORP</t>
  </si>
  <si>
    <t>MONTICELLO BLACK TOP CORP</t>
  </si>
  <si>
    <t>PC69998</t>
  </si>
  <si>
    <t>MORLYN ASPHALT CORP</t>
  </si>
  <si>
    <t>PC69999</t>
  </si>
  <si>
    <t>NEW CASTLE ASPHALT LLC</t>
  </si>
  <si>
    <t>PC70000</t>
  </si>
  <si>
    <t>NEW ENTERPRISE STONE &amp; LIME CO INC</t>
  </si>
  <si>
    <t>PC70001</t>
  </si>
  <si>
    <t>PC70003</t>
  </si>
  <si>
    <t>PALLETTE STONE CORP</t>
  </si>
  <si>
    <t>PC70004</t>
  </si>
  <si>
    <t>PECKHAM MATERIALS CORP</t>
  </si>
  <si>
    <t>POSILLICO MATERIALS LLC</t>
  </si>
  <si>
    <t>PC70006</t>
  </si>
  <si>
    <t>POSILLICO MATERIALS EAST LLC</t>
  </si>
  <si>
    <t>PC70007</t>
  </si>
  <si>
    <t>PRO ASPHALT LLC</t>
  </si>
  <si>
    <t>PC70008</t>
  </si>
  <si>
    <t>RASON MATERIALS INC</t>
  </si>
  <si>
    <t>RCA ASPHALT LLC</t>
  </si>
  <si>
    <t>PC70010</t>
  </si>
  <si>
    <t>SCATT MATERIALS CORP</t>
  </si>
  <si>
    <t>PC70011</t>
  </si>
  <si>
    <t>SENECA STONE CORP</t>
  </si>
  <si>
    <t>PC70013</t>
  </si>
  <si>
    <t>SPALLINA MATERIALS INC</t>
  </si>
  <si>
    <t>PC70014</t>
  </si>
  <si>
    <t>SUIT-KOTE CORP</t>
  </si>
  <si>
    <t>PC70015</t>
  </si>
  <si>
    <t>TETZ ASPHALT LLC</t>
  </si>
  <si>
    <t>THALLE INDUSTRIES INC</t>
  </si>
  <si>
    <t>PC70018</t>
  </si>
  <si>
    <t>PC70019</t>
  </si>
  <si>
    <t>TRI-CITY HIGHWAY PRODUCTS INC</t>
  </si>
  <si>
    <t>PC70020</t>
  </si>
  <si>
    <t>TROY SAND &amp; GRAVEL CO INC</t>
  </si>
  <si>
    <t>UNIQUE PAVING MATERIALS CORPORATION</t>
  </si>
  <si>
    <t>PC70022</t>
  </si>
  <si>
    <t>UPSTONE MATERIALS INC</t>
  </si>
  <si>
    <t>PC70023</t>
  </si>
  <si>
    <t>VESTAL ASPHALT INC</t>
  </si>
  <si>
    <t>PC70042</t>
  </si>
  <si>
    <t>HILLYARD INC</t>
  </si>
  <si>
    <t>PC70043</t>
  </si>
  <si>
    <t>F W WEBB COMPANY</t>
  </si>
  <si>
    <t>PC70049</t>
  </si>
  <si>
    <t>POWER-FLO TECHNOLOGIES, INC.</t>
  </si>
  <si>
    <t>PC70056</t>
  </si>
  <si>
    <t>INFOUSA MARKETING INC</t>
  </si>
  <si>
    <t>PC70057</t>
  </si>
  <si>
    <t>COOPERFRIEDMAN ELECTRIC SUPPLY CO INC</t>
  </si>
  <si>
    <t>PC70062</t>
  </si>
  <si>
    <t>FASTENAL COMPANY</t>
  </si>
  <si>
    <t>PC70085</t>
  </si>
  <si>
    <t>FERRELLGAS LP</t>
  </si>
  <si>
    <t>PC70086</t>
  </si>
  <si>
    <t>PC70087</t>
  </si>
  <si>
    <t>PC70089</t>
  </si>
  <si>
    <t>PARACO GAS CORPORATION</t>
  </si>
  <si>
    <t>PC70090</t>
  </si>
  <si>
    <t>SUPERIOR PLUS ENERGY SERVICES INC</t>
  </si>
  <si>
    <t>PC70105</t>
  </si>
  <si>
    <t>CENVEO WORLDWIDE LIMITED</t>
  </si>
  <si>
    <t>PC70109</t>
  </si>
  <si>
    <t>PC70110</t>
  </si>
  <si>
    <t>HIGHWAY REHABILITATION CORP</t>
  </si>
  <si>
    <t>PC70111</t>
  </si>
  <si>
    <t>PC70112</t>
  </si>
  <si>
    <t>PC70113</t>
  </si>
  <si>
    <t>G A BOVE &amp; SONS INC</t>
  </si>
  <si>
    <t>PC70114</t>
  </si>
  <si>
    <t>PC70115</t>
  </si>
  <si>
    <t>PC70116</t>
  </si>
  <si>
    <t>CONCRETE APPLIED TECHNOLOGIES CORP</t>
  </si>
  <si>
    <t>PC70117</t>
  </si>
  <si>
    <t>D &amp; H EXCAVATING INC</t>
  </si>
  <si>
    <t>PC70118</t>
  </si>
  <si>
    <t>PC70119</t>
  </si>
  <si>
    <t>PC70120</t>
  </si>
  <si>
    <t>PC70121</t>
  </si>
  <si>
    <t>PC70122</t>
  </si>
  <si>
    <t>LANCASTER DEVELOPMENT &amp; TULLY CONSTRUCTION CO LLC</t>
  </si>
  <si>
    <t>PC70123</t>
  </si>
  <si>
    <t>PC70124</t>
  </si>
  <si>
    <t>PC70125</t>
  </si>
  <si>
    <t>SULLIVAN COUNTY PAVING &amp; CONSTRUCTION INC</t>
  </si>
  <si>
    <t>PC70126</t>
  </si>
  <si>
    <t>VILLAGER CONSTRUCTION INC</t>
  </si>
  <si>
    <t>PC70128</t>
  </si>
  <si>
    <t>AMERICAN ROCK SALT CO LLC</t>
  </si>
  <si>
    <t>PC70129</t>
  </si>
  <si>
    <t>APALACHEE LLC</t>
  </si>
  <si>
    <t>PC70130</t>
  </si>
  <si>
    <t>ATLANTIC SALT INC</t>
  </si>
  <si>
    <t>PC70131</t>
  </si>
  <si>
    <t>CARGILL INC</t>
  </si>
  <si>
    <t>PC70132</t>
  </si>
  <si>
    <t>COMPASS MINERALS AMERICA INC</t>
  </si>
  <si>
    <t>PC70133</t>
  </si>
  <si>
    <t>MORTON SALT INC</t>
  </si>
  <si>
    <t>PC70134</t>
  </si>
  <si>
    <t>MCQUADE &amp; BANNIGAN INC</t>
  </si>
  <si>
    <t>PC70135</t>
  </si>
  <si>
    <t>BEJIAN CENTURY SUPPLY INC</t>
  </si>
  <si>
    <t>GLOBAL EQUIPMENT COMPANY INC</t>
  </si>
  <si>
    <t>JOHN DEERE SHARED SERVICES LLC</t>
  </si>
  <si>
    <t>PC70145</t>
  </si>
  <si>
    <t>PC70146</t>
  </si>
  <si>
    <t>PC70147</t>
  </si>
  <si>
    <t>PC70148</t>
  </si>
  <si>
    <t>A2S INC</t>
  </si>
  <si>
    <t>PC70154</t>
  </si>
  <si>
    <t>AFFORDABLE INTERIOR SYSTEMS INC</t>
  </si>
  <si>
    <t>AGATI INC</t>
  </si>
  <si>
    <t>ALLSEATING CORPORATION</t>
  </si>
  <si>
    <t>ALUMNI CLASSROOM FURNITURE INC</t>
  </si>
  <si>
    <t>AMTAB MANUFACTURING CORPORATION</t>
  </si>
  <si>
    <t>PC70163</t>
  </si>
  <si>
    <t>ARCADIA CHAIR COMPANY</t>
  </si>
  <si>
    <t>ARCONAS CORPORATION</t>
  </si>
  <si>
    <t>PC70166</t>
  </si>
  <si>
    <t>ARTOPEX INC</t>
  </si>
  <si>
    <t>ASSA GROUP INC</t>
  </si>
  <si>
    <t>AURORA STORAGE PRODUCTS INC</t>
  </si>
  <si>
    <t>BIOFIT ENGINEERED PRODUCTS</t>
  </si>
  <si>
    <t>PC70171</t>
  </si>
  <si>
    <t>BLOCKHOUSE CO INC</t>
  </si>
  <si>
    <t>BUSH INDUSTRIES INC</t>
  </si>
  <si>
    <t>CASE SYSTEMS INC</t>
  </si>
  <si>
    <t>CBT SUPPLY INC</t>
  </si>
  <si>
    <t>COMMUNITY PRODUCTS LLC</t>
  </si>
  <si>
    <t>DACO LIMITED PARTNERSHIP</t>
  </si>
  <si>
    <t>DAR-RAN FURNITURE INDUSTRIES</t>
  </si>
  <si>
    <t>PC70185</t>
  </si>
  <si>
    <t>DATUM FILING SYSTEMS INC</t>
  </si>
  <si>
    <t>DITTO SALES INC</t>
  </si>
  <si>
    <t>DIVERSIFIED WOODCRAFTS INC</t>
  </si>
  <si>
    <t>DSI INDUSTRIES INC</t>
  </si>
  <si>
    <t>EMINENCE GROUP INC</t>
  </si>
  <si>
    <t>ENVIRONAMICS INC</t>
  </si>
  <si>
    <t>ERGONOM CORPORATION</t>
  </si>
  <si>
    <t>FAIRWAY HOLDINGS INC</t>
  </si>
  <si>
    <t>PC70197</t>
  </si>
  <si>
    <t>F E HALE MANUFACTURING CO</t>
  </si>
  <si>
    <t>PC70202</t>
  </si>
  <si>
    <t>FURNITURE PRO CORPORATION</t>
  </si>
  <si>
    <t>PC70203</t>
  </si>
  <si>
    <t>GLOBAL INDUSTRIES INC</t>
  </si>
  <si>
    <t>HASKELL OFFICE LLC</t>
  </si>
  <si>
    <t>HERTZ FURNITURE SYSTEMS LLC</t>
  </si>
  <si>
    <t>HIGH POINT FURNITURE INDINC</t>
  </si>
  <si>
    <t>INDIANA FURNITURE INDUSTRIES INC</t>
  </si>
  <si>
    <t>INTEGRA INC</t>
  </si>
  <si>
    <t>JASPER SEATING COMPANY INC</t>
  </si>
  <si>
    <t>KEILHAUER LTD</t>
  </si>
  <si>
    <t>KFI FURNITURE LLC</t>
  </si>
  <si>
    <t>PC70228</t>
  </si>
  <si>
    <t>KRUG INC</t>
  </si>
  <si>
    <t>LEEDER FURNITURE LLC</t>
  </si>
  <si>
    <t>METALWORKS INC</t>
  </si>
  <si>
    <t>NEW ENGLAND WOODCRAFT INC</t>
  </si>
  <si>
    <t>RAYNOR MARKETING LTD</t>
  </si>
  <si>
    <t>R T LONDON COMPANY</t>
  </si>
  <si>
    <t>SAUDER MANUFACTURING CO</t>
  </si>
  <si>
    <t>SCHOOL OUTFITTERS LLC</t>
  </si>
  <si>
    <t>SEATING INC</t>
  </si>
  <si>
    <t>SPACESAVER STORAGE SYSTEMS INC</t>
  </si>
  <si>
    <t>SPEC FURNITURE</t>
  </si>
  <si>
    <t>SPECIAL-T LLC</t>
  </si>
  <si>
    <t>SPECTRUM INDUSTRIES INC</t>
  </si>
  <si>
    <t>STANCE HEALTHCARE INC</t>
  </si>
  <si>
    <t>STEELCASE INC</t>
  </si>
  <si>
    <t>SWIFTSPACE INC</t>
  </si>
  <si>
    <t>THE HON COMPANY LLC</t>
  </si>
  <si>
    <t>PC70287</t>
  </si>
  <si>
    <t>THREE H FURNITURE SYSTEMS LIMITED</t>
  </si>
  <si>
    <t>TMC FURNITURE INC</t>
  </si>
  <si>
    <t>TRINITY FURNITURE INC</t>
  </si>
  <si>
    <t>TRISTATE APARTMENT FURNISHERS LLC</t>
  </si>
  <si>
    <t>PC70293</t>
  </si>
  <si>
    <t>VIA INC</t>
  </si>
  <si>
    <t>VS AMERICA INC</t>
  </si>
  <si>
    <t>WB MANUFACTURING LLC</t>
  </si>
  <si>
    <t>PC70298</t>
  </si>
  <si>
    <t>WORKRITE ERGONOMICS CANADA INC</t>
  </si>
  <si>
    <t>PC70300</t>
  </si>
  <si>
    <t>PC70301</t>
  </si>
  <si>
    <t>PC70302</t>
  </si>
  <si>
    <t>PC70303</t>
  </si>
  <si>
    <t>PC70304</t>
  </si>
  <si>
    <t>PC70305</t>
  </si>
  <si>
    <t>PC70306</t>
  </si>
  <si>
    <t>HACH COMPANY</t>
  </si>
  <si>
    <t>LIFE TECHNOLOGIES CORPORATION</t>
  </si>
  <si>
    <t>SHIMADZU SCIENTIFIC INSTRUMENTS INC</t>
  </si>
  <si>
    <t>PC70322</t>
  </si>
  <si>
    <t>WATERS TECHNOLOGIES CORPORATION</t>
  </si>
  <si>
    <t>CHARGEPOINT INCORPORATED</t>
  </si>
  <si>
    <t>PM20820</t>
  </si>
  <si>
    <t>PM20860</t>
  </si>
  <si>
    <t>HP INC</t>
  </si>
  <si>
    <t>PM21120</t>
  </si>
  <si>
    <t>LENOVO UNITED STATES INC</t>
  </si>
  <si>
    <t>PS66085</t>
  </si>
  <si>
    <t>MICROSOFT CORP</t>
  </si>
  <si>
    <t>PS68202</t>
  </si>
  <si>
    <t>PS68261</t>
  </si>
  <si>
    <t>PS68266</t>
  </si>
  <si>
    <t>PS68267</t>
  </si>
  <si>
    <t>SJR SECURITY CONSULTANTS</t>
  </si>
  <si>
    <t>PS68268</t>
  </si>
  <si>
    <t>PS68270</t>
  </si>
  <si>
    <t>PS68471</t>
  </si>
  <si>
    <t>ARNOFF MOVING &amp; STORAGE INC</t>
  </si>
  <si>
    <t>PS68472</t>
  </si>
  <si>
    <t>CHAMPION MOVING AND STORAGE</t>
  </si>
  <si>
    <t>PS68473</t>
  </si>
  <si>
    <t>DIMON &amp; BACORN INC</t>
  </si>
  <si>
    <t>PS68474</t>
  </si>
  <si>
    <t>DONS MOVING &amp; STORAGE INC</t>
  </si>
  <si>
    <t>PS68475</t>
  </si>
  <si>
    <t>ELATE MOVING LLC</t>
  </si>
  <si>
    <t>PS68476</t>
  </si>
  <si>
    <t>GREATER SYRACUSE MOVING AND STORAGE CO</t>
  </si>
  <si>
    <t>PS68477</t>
  </si>
  <si>
    <t>LIBERTY MOVING &amp; STORAGE CO INC</t>
  </si>
  <si>
    <t>PS68478</t>
  </si>
  <si>
    <t>LINCOLN MOVING &amp; STORAGE OF BUFFALO INC</t>
  </si>
  <si>
    <t>PS68480</t>
  </si>
  <si>
    <t>METRO RELOCATION SOLUTIONS INC</t>
  </si>
  <si>
    <t>PS68481</t>
  </si>
  <si>
    <t>MOVIN SOLUTION INC</t>
  </si>
  <si>
    <t>PS68482</t>
  </si>
  <si>
    <t>NAGLEE MOVING &amp; STORAGE INC</t>
  </si>
  <si>
    <t>PS68485</t>
  </si>
  <si>
    <t>SMART MOVING &amp; STORAGE</t>
  </si>
  <si>
    <t>PS68486</t>
  </si>
  <si>
    <t>SUNRISE OFFICE SERVICES INC</t>
  </si>
  <si>
    <t>PS68487</t>
  </si>
  <si>
    <t>YOUR HOMETOWN MOVER LLC</t>
  </si>
  <si>
    <t>PS69587</t>
  </si>
  <si>
    <t>SANTIEGO WORLDWIDE INC</t>
  </si>
  <si>
    <t>PS69601</t>
  </si>
  <si>
    <t>PS69642</t>
  </si>
  <si>
    <t>JENNIFER TEMPS INC</t>
  </si>
  <si>
    <t>PS69647</t>
  </si>
  <si>
    <t>PS69671</t>
  </si>
  <si>
    <t>PS69677</t>
  </si>
  <si>
    <t>PS69680</t>
  </si>
  <si>
    <t>PS69771</t>
  </si>
  <si>
    <t>GENEVA WORLDWIDE INC</t>
  </si>
  <si>
    <t>PS69777</t>
  </si>
  <si>
    <t>PS69779</t>
  </si>
  <si>
    <t>PRIDE &amp; SERVICE ELEVATOR CO INC</t>
  </si>
  <si>
    <t>PS70069</t>
  </si>
  <si>
    <t>PS70073</t>
  </si>
  <si>
    <t>PS70074</t>
  </si>
  <si>
    <t>PS70075</t>
  </si>
  <si>
    <t>PS70077</t>
  </si>
  <si>
    <t>SCHINDLER ELEVATOR CORP</t>
  </si>
  <si>
    <t>PS70078</t>
  </si>
  <si>
    <t>PS907AA</t>
  </si>
  <si>
    <t>PS910AA</t>
  </si>
  <si>
    <t>INTERSTATE WASTE SERVICES, INC.</t>
  </si>
  <si>
    <t>PS915AA</t>
  </si>
  <si>
    <t>PANICHI HOLDING CORP DBA ROYAL CARTING SERVICE CO</t>
  </si>
  <si>
    <t>PS922AA</t>
  </si>
  <si>
    <t>DUNWELL ELEVATOR ELECTRICAL INDUSTRIES INC</t>
  </si>
  <si>
    <t>PT68776</t>
  </si>
  <si>
    <t>PT68804</t>
  </si>
  <si>
    <t>GREAT LAKES BUILDING SYSTEMS INC</t>
  </si>
  <si>
    <t>PT68819</t>
  </si>
  <si>
    <t>KELLEY BROTHERS LLC</t>
  </si>
  <si>
    <t>PT68841</t>
  </si>
  <si>
    <t>OPEN SYSTEMS INTEGRATORS INC</t>
  </si>
  <si>
    <t>PT70149</t>
  </si>
  <si>
    <t>OPEN SYSTEMS NORTHEAST INC</t>
  </si>
  <si>
    <t>KIVVIT LLC</t>
  </si>
  <si>
    <t>REVVITY HEALTH SCIENCES INC</t>
  </si>
  <si>
    <t>INGENESIS INC</t>
  </si>
  <si>
    <t>HOME HEALTH PAVILION INC</t>
  </si>
  <si>
    <t>MSI SYSTEMS CORP</t>
  </si>
  <si>
    <t>NATIONAL DISASTER RECOVERY TECH ASSIST CONSULTANTS INC</t>
  </si>
  <si>
    <t>SAFEWARE INC</t>
  </si>
  <si>
    <t>DIVAL SAFETY EQUIPMENT</t>
  </si>
  <si>
    <t>G&amp;H AUTO GROUP INC</t>
  </si>
  <si>
    <t>SYSCO SYRACUSE LLC</t>
  </si>
  <si>
    <t>PN69178</t>
  </si>
  <si>
    <t>SAS INSTITUTE INC</t>
  </si>
  <si>
    <t>CONVERGEONE INC</t>
  </si>
  <si>
    <t>GM DATA COMMUNICATIONS</t>
  </si>
  <si>
    <t>ANIXTER INC</t>
  </si>
  <si>
    <t>COMALLI GROUP INC</t>
  </si>
  <si>
    <t>PRECISELY SOFTWARE INCORPORATED</t>
  </si>
  <si>
    <t>OPEN TEXT INC</t>
  </si>
  <si>
    <t>CB20</t>
  </si>
  <si>
    <t>ADOBE INC</t>
  </si>
  <si>
    <t>SITEIMPROVE INC</t>
  </si>
  <si>
    <t>RICOH USA INC</t>
  </si>
  <si>
    <t>SIRIUS COMPUTER SOLUTIONS LLC</t>
  </si>
  <si>
    <t>SPERIDIAN TECHNOLOGIES LLC</t>
  </si>
  <si>
    <t>NEC CORPORATION OF AMERICA</t>
  </si>
  <si>
    <t>TYLER TECHNOLOGIES</t>
  </si>
  <si>
    <t>ENVIRONMENTAL SYSTEMS RESEARCH INSTITUTE INC</t>
  </si>
  <si>
    <t>HEWLETT PACKARD ENTERPRISE COMPANY</t>
  </si>
  <si>
    <t>PH68613</t>
  </si>
  <si>
    <t>KEY BANK NA</t>
  </si>
  <si>
    <t>GRANICUS LLC</t>
  </si>
  <si>
    <t>TECHNICAL BUILDING SERVICES</t>
  </si>
  <si>
    <t>SIEMENS INDUSTRY INC</t>
  </si>
  <si>
    <t>BECKMAN COULTER INC</t>
  </si>
  <si>
    <t>KPMG LLP</t>
  </si>
  <si>
    <t>HORIZON HEALTH CARE STAFFING</t>
  </si>
  <si>
    <t>MED WORLD ACQUISITION, LLC</t>
  </si>
  <si>
    <t>A&amp;P COAT APRON &amp; LINEN SUPPLY LLC</t>
  </si>
  <si>
    <t>NORIX GROUP INC</t>
  </si>
  <si>
    <t>NIELSEN OF MORRISTOWN INC</t>
  </si>
  <si>
    <t>HEALTHDIRECT INSTITUTIONAL PHARMACY SERVICES INC</t>
  </si>
  <si>
    <t>ROBERT GREEN AUTO &amp; TRUCK INC</t>
  </si>
  <si>
    <t>DENOOYER CHEVROLET INC</t>
  </si>
  <si>
    <t>CENTURY LINEN &amp; UNIFORM INC</t>
  </si>
  <si>
    <t>BJA 1675 LLC</t>
  </si>
  <si>
    <t>TRANE US INC</t>
  </si>
  <si>
    <t>ELRAC LLC</t>
  </si>
  <si>
    <t>POINT BLANK ENTERPRISES INC</t>
  </si>
  <si>
    <t>THE HERTZ CORPORATION</t>
  </si>
  <si>
    <t>AVAYA LLC</t>
  </si>
  <si>
    <t>STAPLES CONTRACT &amp; COMMERCIAL LLC</t>
  </si>
  <si>
    <t>FEDERAL RESOURCES SUPPLY CO</t>
  </si>
  <si>
    <t>FERRARIO FORD INC</t>
  </si>
  <si>
    <t>CDW GOVERNMENT LLC</t>
  </si>
  <si>
    <t>U&amp;S SERVICES LLC</t>
  </si>
  <si>
    <t>COGENT INFOTECH CORPORATION</t>
  </si>
  <si>
    <t>CGI TECHNOLOGIES AND SOLUTIONS INC</t>
  </si>
  <si>
    <t>SECURITY MANAGEMENT SYSTEMS INC</t>
  </si>
  <si>
    <t>UNITED RENTALS NORTH AMERICA INC</t>
  </si>
  <si>
    <t>HERC RENTALS INC</t>
  </si>
  <si>
    <t>CRAFCO INC</t>
  </si>
  <si>
    <t>WESCO DISTRIBUTION INC</t>
  </si>
  <si>
    <t>PD67645</t>
  </si>
  <si>
    <t>PD67647</t>
  </si>
  <si>
    <t>PH68911</t>
  </si>
  <si>
    <t>BEATTYS SERVICES INC</t>
  </si>
  <si>
    <t>DMT SOLUTIONS GLOBAL CORPORATION</t>
  </si>
  <si>
    <t>SECURITAS SECURITY SERVICES USA INC</t>
  </si>
  <si>
    <t>SECURITAS TECHNOLOGY CORPORATION</t>
  </si>
  <si>
    <t>NAGARRO INC</t>
  </si>
  <si>
    <t>SRI FIRE SPRINKLER LLC</t>
  </si>
  <si>
    <t>GREATER NIAGARA MECHANICAL INC</t>
  </si>
  <si>
    <t>CATERPILLAR INC</t>
  </si>
  <si>
    <t>ALTA CONSTRUCTION EQUIPMENT NEW YORK LLC</t>
  </si>
  <si>
    <t>NAVISTAR INC</t>
  </si>
  <si>
    <t>CLARK EQUIPMENT CO</t>
  </si>
  <si>
    <t>CADY BROOK ENTERPRISES</t>
  </si>
  <si>
    <t>HEMPSTEAD L M MOTORS CORP</t>
  </si>
  <si>
    <t>FIVE STAR EQUIPMENT INC</t>
  </si>
  <si>
    <t>ASSETWORKS INC</t>
  </si>
  <si>
    <t>TOWNE FORD INC</t>
  </si>
  <si>
    <t>GROUPE LACASSE LLC</t>
  </si>
  <si>
    <t>IIT INC</t>
  </si>
  <si>
    <t>CONCORDANCE HEALTHCARE SOLUTIONS LLC</t>
  </si>
  <si>
    <t>GARNET RIVER LLC</t>
  </si>
  <si>
    <t>THE CENTER FOR INTERNET SECURITY</t>
  </si>
  <si>
    <t>ATLANTIC TACTICAL INC</t>
  </si>
  <si>
    <t>COMPULINK MANAGEMENT CENTER INC LASERFICHE</t>
  </si>
  <si>
    <t>APPLIED CONCEPTS INC</t>
  </si>
  <si>
    <t>AGILENT TECHNOLOGIES INC</t>
  </si>
  <si>
    <t>SCHULTZ FORD LINCOLN INC</t>
  </si>
  <si>
    <t>EPLUS TECHNOLOGY INC</t>
  </si>
  <si>
    <t>ADVANTAGE SPORT &amp; FITNESS INC</t>
  </si>
  <si>
    <t>FIRE SECURITY AND SOUND SYSTEM</t>
  </si>
  <si>
    <t>SAGE PUBLICATIONS INC</t>
  </si>
  <si>
    <t>HAWORTH INC</t>
  </si>
  <si>
    <t>TK ELEVATOR CORPORATION</t>
  </si>
  <si>
    <t>COX SUBSCRIPTIONS</t>
  </si>
  <si>
    <t>DAVIS-ULMER SPRINKLER CO INC</t>
  </si>
  <si>
    <t>TEKNION LLC</t>
  </si>
  <si>
    <t>ADT COMMERCIAL LLC</t>
  </si>
  <si>
    <t>TECHNOLUTIONS INC</t>
  </si>
  <si>
    <t>KNOLL INC</t>
  </si>
  <si>
    <t>SIEMENS MEDICAL SOLUTIONS USA INC</t>
  </si>
  <si>
    <t>PHILIPS HEALTHCARE DIVISION OF PHILIPS NORTH AMERICA LLC</t>
  </si>
  <si>
    <t>UKG KRONOS SYSTEMS, LLC</t>
  </si>
  <si>
    <t>DRAEGER INC</t>
  </si>
  <si>
    <t>PANOPTO INC</t>
  </si>
  <si>
    <t>PROQUEST LLC</t>
  </si>
  <si>
    <t>OTTO HARRASSOWITZ GMBH AND COMPANY KG</t>
  </si>
  <si>
    <t>RELX INC</t>
  </si>
  <si>
    <t>DELACY FORD INC</t>
  </si>
  <si>
    <t>DIGITAL SURVEILLANCE SOLUTIONS INC</t>
  </si>
  <si>
    <t>FLEET MAINTENANCE INC</t>
  </si>
  <si>
    <t>ADMAR SUPPLY COMPANY INC</t>
  </si>
  <si>
    <t>RANDSTAD NORTH AMERICA INC</t>
  </si>
  <si>
    <t>AMERICAN SIGN LANGUAGE INC</t>
  </si>
  <si>
    <t>A PLUS TECHNOLOGY &amp; SECURITY SOLUTIONS INC</t>
  </si>
  <si>
    <t>KIMBALL INTERNATIONAL BRANDS INC</t>
  </si>
  <si>
    <t>CABLEVISION LIGHTPATH LLC</t>
  </si>
  <si>
    <t>WINDSTREAM SERVICES LLC</t>
  </si>
  <si>
    <t>WEBAIR INTERNET DEVELOPMENT COMPANY INC</t>
  </si>
  <si>
    <t>CARESTREAM HEALTH INC</t>
  </si>
  <si>
    <t>MEDLINE INDUSTRIES LP</t>
  </si>
  <si>
    <t>EVIDENT SCIENTIFIC INC</t>
  </si>
  <si>
    <t>INTEGRATED STAFFING CORP</t>
  </si>
  <si>
    <t>ERIKSEN TRANSLATIONS INC</t>
  </si>
  <si>
    <t>CITIBANK NA</t>
  </si>
  <si>
    <t>CORPORATE TRANSLATION SERVICES LLC</t>
  </si>
  <si>
    <t>SEELER ENGINEERING PC</t>
  </si>
  <si>
    <t>INFO TECH INC</t>
  </si>
  <si>
    <t>FIRSTLIGHT FIBER INC</t>
  </si>
  <si>
    <t>ELDERLEE INC</t>
  </si>
  <si>
    <t>BOTHAR CONSTRUCTION LLC</t>
  </si>
  <si>
    <t>ANNSEAL INC</t>
  </si>
  <si>
    <t>LAKE SHORE PAVING INC</t>
  </si>
  <si>
    <t>EBERL IRON WORKS INC</t>
  </si>
  <si>
    <t>MORBARK LLC</t>
  </si>
  <si>
    <t>AMHERST PAVING INC</t>
  </si>
  <si>
    <t>POTTERS INDUSTRIES LLC</t>
  </si>
  <si>
    <t>PATCH MANAGEMENT INC</t>
  </si>
  <si>
    <t>FALCON ROAD MAINTENANCE EQUIPMENT LLC</t>
  </si>
  <si>
    <t>BETTER POWER INC</t>
  </si>
  <si>
    <t>ENNIS-FLINT INC</t>
  </si>
  <si>
    <t>DIAMOND MOWERS LLC</t>
  </si>
  <si>
    <t>MONROE TRACTOR &amp; IMPLEMENT CO INC</t>
  </si>
  <si>
    <t>PHILIP M CASCIANO ASSOC INC</t>
  </si>
  <si>
    <t>ECOINTERACTIVE LLC</t>
  </si>
  <si>
    <t>SOUTHSIDE TRAILER SERVICE INC</t>
  </si>
  <si>
    <t>TRANSPO INDUSTRIES INC</t>
  </si>
  <si>
    <t>DEJANA INDUSTRIES LLC</t>
  </si>
  <si>
    <t>STEPHENSON EQUIPMENT INC</t>
  </si>
  <si>
    <t>UNITED AUTO SUPPLY OF SYRACUSE WEST INC</t>
  </si>
  <si>
    <t>W W GRAINGER INC</t>
  </si>
  <si>
    <t>TRAFFIC SYSTEMS INC</t>
  </si>
  <si>
    <t>ADIRONDACK CABLING INC</t>
  </si>
  <si>
    <t>GRAYBAR ELECTRIC COMPANY INC</t>
  </si>
  <si>
    <t>WILLIAM S HEIN &amp; CO INC</t>
  </si>
  <si>
    <t>ANP REPORTING</t>
  </si>
  <si>
    <t>JP MORGAN CHASE BANK NA</t>
  </si>
  <si>
    <t>LANGUAGE SERVICES ASSOCIATES INC</t>
  </si>
  <si>
    <t>PB005AA</t>
  </si>
  <si>
    <t>DIRAD TECHNOLOGIES INC</t>
  </si>
  <si>
    <t>PB010AA</t>
  </si>
  <si>
    <t>PB016AA</t>
  </si>
  <si>
    <t>PB017AA</t>
  </si>
  <si>
    <t>PB022AA</t>
  </si>
  <si>
    <t>PB023AA</t>
  </si>
  <si>
    <t>JANUS SOFTWARE INC</t>
  </si>
  <si>
    <t>PB028AA</t>
  </si>
  <si>
    <t>PB030AA</t>
  </si>
  <si>
    <t>PB031AA</t>
  </si>
  <si>
    <t>PB042AA</t>
  </si>
  <si>
    <t>PB045AA</t>
  </si>
  <si>
    <t>PB046AA</t>
  </si>
  <si>
    <t>TROY WEB CONSULTING LLC</t>
  </si>
  <si>
    <t>PB048AA</t>
  </si>
  <si>
    <t>PB056AA</t>
  </si>
  <si>
    <t>PLANET TECHNOLOGIES</t>
  </si>
  <si>
    <t>PB064AA</t>
  </si>
  <si>
    <t>PB073AA</t>
  </si>
  <si>
    <t>PB078AA</t>
  </si>
  <si>
    <t>PB084AA</t>
  </si>
  <si>
    <t>DERIVE TECHNOLOGIES LLC</t>
  </si>
  <si>
    <t>PB086AA</t>
  </si>
  <si>
    <t>PB090AA</t>
  </si>
  <si>
    <t>VANGUARD DIRECT</t>
  </si>
  <si>
    <t>PB102AA</t>
  </si>
  <si>
    <t>PB104AA</t>
  </si>
  <si>
    <t>ECC TECHNOLOGIES INC</t>
  </si>
  <si>
    <t>PB105AA</t>
  </si>
  <si>
    <t>PB109AA</t>
  </si>
  <si>
    <t>PB110AA</t>
  </si>
  <si>
    <t>ARDENT TECHNOLOGIES INC</t>
  </si>
  <si>
    <t>PB111AA</t>
  </si>
  <si>
    <t>PB112AA</t>
  </si>
  <si>
    <t>PB118AA</t>
  </si>
  <si>
    <t>NETWORKED EDUCATIONAL TECHNOLOGIES LTD</t>
  </si>
  <si>
    <t>PB119AA</t>
  </si>
  <si>
    <t>PB124AA</t>
  </si>
  <si>
    <t>PB129AA</t>
  </si>
  <si>
    <t>CNC CONSULTING INC</t>
  </si>
  <si>
    <t>PB133AA</t>
  </si>
  <si>
    <t>PB137AA</t>
  </si>
  <si>
    <t>PB139AA</t>
  </si>
  <si>
    <t>RCI TECHNOLOGIES INC</t>
  </si>
  <si>
    <t>PB145AA</t>
  </si>
  <si>
    <t>UAO ENTERPRISES INC</t>
  </si>
  <si>
    <t>PB153AA</t>
  </si>
  <si>
    <t>ISECURE LLC</t>
  </si>
  <si>
    <t>PB158AA</t>
  </si>
  <si>
    <t>PB165AA</t>
  </si>
  <si>
    <t>PB167AA</t>
  </si>
  <si>
    <t>PB178AA</t>
  </si>
  <si>
    <t>PB200AA</t>
  </si>
  <si>
    <t>PC67017</t>
  </si>
  <si>
    <t>PC67018</t>
  </si>
  <si>
    <t>PC67240</t>
  </si>
  <si>
    <t>PC67242</t>
  </si>
  <si>
    <t>PC67243</t>
  </si>
  <si>
    <t>PC67244</t>
  </si>
  <si>
    <t>MARKES INTERNATIONAL INC</t>
  </si>
  <si>
    <t>PC67245</t>
  </si>
  <si>
    <t>PC67247</t>
  </si>
  <si>
    <t>PC67248</t>
  </si>
  <si>
    <t>PC67249</t>
  </si>
  <si>
    <t>PC67250</t>
  </si>
  <si>
    <t>PROFTECH LLC</t>
  </si>
  <si>
    <t>PC67296</t>
  </si>
  <si>
    <t>PC67333</t>
  </si>
  <si>
    <t>FORMAX, LLC</t>
  </si>
  <si>
    <t>PC67334</t>
  </si>
  <si>
    <t>PITNEY BOWES INC</t>
  </si>
  <si>
    <t>PC67337</t>
  </si>
  <si>
    <t>BENQ AMERICA CORP</t>
  </si>
  <si>
    <t>PC67430</t>
  </si>
  <si>
    <t>BOXLIGHT INC</t>
  </si>
  <si>
    <t>PC67432</t>
  </si>
  <si>
    <t>CLEAR TOUCH INTERACTIVE INC</t>
  </si>
  <si>
    <t>PC67435</t>
  </si>
  <si>
    <t>CRESTRON ELECTRONICS INC</t>
  </si>
  <si>
    <t>PC67436</t>
  </si>
  <si>
    <t>ELMO USA CORP</t>
  </si>
  <si>
    <t>PC67438</t>
  </si>
  <si>
    <t>HITACHI KOKUSAI ELECTRIC AMERICA LTD</t>
  </si>
  <si>
    <t>PC67441</t>
  </si>
  <si>
    <t>INFOCUS</t>
  </si>
  <si>
    <t>PC67442</t>
  </si>
  <si>
    <t>SHARP NEC DISPLAY SOLUTIONS OF AMERICA INC</t>
  </si>
  <si>
    <t>PC67446</t>
  </si>
  <si>
    <t>PANASONIC CORPORATION OF NORTH AMERICA</t>
  </si>
  <si>
    <t>PC67447</t>
  </si>
  <si>
    <t>RGB SYSTEMS INC</t>
  </si>
  <si>
    <t>PC67450</t>
  </si>
  <si>
    <t>SAMSUNG ELECTRONICS AMERICA INC</t>
  </si>
  <si>
    <t>PC67452</t>
  </si>
  <si>
    <t>PC67453</t>
  </si>
  <si>
    <t>SHARP ELECTRONICS CORP</t>
  </si>
  <si>
    <t>PC67454</t>
  </si>
  <si>
    <t>SMART TECHNOLOGIES CORP</t>
  </si>
  <si>
    <t>PC67455</t>
  </si>
  <si>
    <t>SONY ELECTRONICS INC</t>
  </si>
  <si>
    <t>PC67456</t>
  </si>
  <si>
    <t>SOUND VIDEO SYSTEMS OF WNY LLC</t>
  </si>
  <si>
    <t>PC67457</t>
  </si>
  <si>
    <t>PC67459</t>
  </si>
  <si>
    <t>PC67464</t>
  </si>
  <si>
    <t>JAMESTOWN ADVANCED PRODUCTS</t>
  </si>
  <si>
    <t>PC67465</t>
  </si>
  <si>
    <t>KEYSTONE RIDGE DESIGNS INC</t>
  </si>
  <si>
    <t>PC67466</t>
  </si>
  <si>
    <t>LANDSCAPE FORMS INC</t>
  </si>
  <si>
    <t>PC67467</t>
  </si>
  <si>
    <t>DIGITAL PROJECTION INC</t>
  </si>
  <si>
    <t>PC67546</t>
  </si>
  <si>
    <t>EPSON AMERICA INC</t>
  </si>
  <si>
    <t>PC67547</t>
  </si>
  <si>
    <t>NZS INC</t>
  </si>
  <si>
    <t>PC67653</t>
  </si>
  <si>
    <t>PC67805</t>
  </si>
  <si>
    <t>LANDSCAPE STRUCTURES INC</t>
  </si>
  <si>
    <t>PC67833</t>
  </si>
  <si>
    <t>MRC INC</t>
  </si>
  <si>
    <t>PC67834</t>
  </si>
  <si>
    <t>PS COMMERCIAL PLAY LLC</t>
  </si>
  <si>
    <t>PC67835</t>
  </si>
  <si>
    <t>PLAYWORLD SYSTEMS INC</t>
  </si>
  <si>
    <t>PC67836</t>
  </si>
  <si>
    <t>SUPERIOR INTERNATIONAL INDUSTRIES INC</t>
  </si>
  <si>
    <t>PC67837</t>
  </si>
  <si>
    <t>PC67848</t>
  </si>
  <si>
    <t>ANDREW VENDITTI</t>
  </si>
  <si>
    <t>PC67849</t>
  </si>
  <si>
    <t>BSN SPORTS LLC</t>
  </si>
  <si>
    <t>PC67850</t>
  </si>
  <si>
    <t>HARMAN PROFESSIONAL INC</t>
  </si>
  <si>
    <t>PC67933</t>
  </si>
  <si>
    <t>GLOBE MANUFACTURING CO LLC</t>
  </si>
  <si>
    <t>PC67935</t>
  </si>
  <si>
    <t>ALPHA MEDICAL EQUIPMENT OF NY INC</t>
  </si>
  <si>
    <t>PC67948</t>
  </si>
  <si>
    <t>PC67950</t>
  </si>
  <si>
    <t>FUTUREMED AMERICA INC</t>
  </si>
  <si>
    <t>PC67951</t>
  </si>
  <si>
    <t>PC67953</t>
  </si>
  <si>
    <t>PC67955</t>
  </si>
  <si>
    <t>PC67956</t>
  </si>
  <si>
    <t>AMERIGAS PROPANE LP</t>
  </si>
  <si>
    <t>PC68109</t>
  </si>
  <si>
    <t>PC68110</t>
  </si>
  <si>
    <t>PC68111</t>
  </si>
  <si>
    <t>PC68112</t>
  </si>
  <si>
    <t>PC68113</t>
  </si>
  <si>
    <t>PC68114</t>
  </si>
  <si>
    <t>GOODMART LLC GOODMART LIGHTING AND ELECTRICAL SUPPLY</t>
  </si>
  <si>
    <t>PC68168</t>
  </si>
  <si>
    <t>PC68170</t>
  </si>
  <si>
    <t>EDGE ELECTRONICS INC</t>
  </si>
  <si>
    <t>PC68171</t>
  </si>
  <si>
    <t>MINORITECH INC</t>
  </si>
  <si>
    <t>WATS INTERNATIONAL INC</t>
  </si>
  <si>
    <t>MILLERS MILLWORKS INC</t>
  </si>
  <si>
    <t>PC68172</t>
  </si>
  <si>
    <t>VIEWSONIC CORPORATION</t>
  </si>
  <si>
    <t>PC68176</t>
  </si>
  <si>
    <t>PC68227</t>
  </si>
  <si>
    <t>PC68228</t>
  </si>
  <si>
    <t>PC68229</t>
  </si>
  <si>
    <t>PC68230</t>
  </si>
  <si>
    <t>PC68259</t>
  </si>
  <si>
    <t>PC68274</t>
  </si>
  <si>
    <t>PC68276</t>
  </si>
  <si>
    <t>PC68277</t>
  </si>
  <si>
    <t>PC68278</t>
  </si>
  <si>
    <t>ALLSTEEL INC</t>
  </si>
  <si>
    <t>PC68279</t>
  </si>
  <si>
    <t>PC68280</t>
  </si>
  <si>
    <t>AMCASE INC</t>
  </si>
  <si>
    <t>PC68281</t>
  </si>
  <si>
    <t>PC68282</t>
  </si>
  <si>
    <t>PC68283</t>
  </si>
  <si>
    <t>PC68284</t>
  </si>
  <si>
    <t>ADI ART DESIGN INTERNATIONAL INC</t>
  </si>
  <si>
    <t>PC68285</t>
  </si>
  <si>
    <t>PC68287</t>
  </si>
  <si>
    <t>PC68288</t>
  </si>
  <si>
    <t>PC68289</t>
  </si>
  <si>
    <t>BAY VIEW INDUSTRIES INC</t>
  </si>
  <si>
    <t>PC68290</t>
  </si>
  <si>
    <t>PC68291</t>
  </si>
  <si>
    <t>PC68292</t>
  </si>
  <si>
    <t>BRODART CO</t>
  </si>
  <si>
    <t>PC68293</t>
  </si>
  <si>
    <t>PC68294</t>
  </si>
  <si>
    <t>PC68296</t>
  </si>
  <si>
    <t>SKYLARK CLARIDGE LLC</t>
  </si>
  <si>
    <t>PC68297</t>
  </si>
  <si>
    <t>COMMERCIAL FURNITURE GROUP</t>
  </si>
  <si>
    <t>PC68300</t>
  </si>
  <si>
    <t>PC68301</t>
  </si>
  <si>
    <t>COMPUTER COMFORTS INC</t>
  </si>
  <si>
    <t>PC68303</t>
  </si>
  <si>
    <t>PC68306</t>
  </si>
  <si>
    <t>PC68307</t>
  </si>
  <si>
    <t>PC68308</t>
  </si>
  <si>
    <t>PC68313</t>
  </si>
  <si>
    <t>PC68314</t>
  </si>
  <si>
    <t>PC68315</t>
  </si>
  <si>
    <t>PC68316</t>
  </si>
  <si>
    <t>PC68319</t>
  </si>
  <si>
    <t>CONCEPT SEATING GOVERNMENT LLC</t>
  </si>
  <si>
    <t>PC68321</t>
  </si>
  <si>
    <t>PC68322</t>
  </si>
  <si>
    <t>ERGO INDUSTRIAL SEATING SYSTEMS INC</t>
  </si>
  <si>
    <t>PC68323</t>
  </si>
  <si>
    <t>ERGOFLEX SYSTEMS INC</t>
  </si>
  <si>
    <t>PC68324</t>
  </si>
  <si>
    <t>PC68326</t>
  </si>
  <si>
    <t>EVANS CONSOLES INCORPORATED</t>
  </si>
  <si>
    <t>PC68327</t>
  </si>
  <si>
    <t>EXEMPLIS LLC</t>
  </si>
  <si>
    <t>PC68328</t>
  </si>
  <si>
    <t>PC68329</t>
  </si>
  <si>
    <t>PC68330</t>
  </si>
  <si>
    <t>FELLOWES INC</t>
  </si>
  <si>
    <t>PC68332</t>
  </si>
  <si>
    <t>PC68335</t>
  </si>
  <si>
    <t>PC68336</t>
  </si>
  <si>
    <t>GRAND RAPIDS CHAIR CO</t>
  </si>
  <si>
    <t>PC68337</t>
  </si>
  <si>
    <t>PC68340</t>
  </si>
  <si>
    <t>HANCOCK &amp; MOORE LLC</t>
  </si>
  <si>
    <t>PC68342</t>
  </si>
  <si>
    <t>PC68344</t>
  </si>
  <si>
    <t>PC68345</t>
  </si>
  <si>
    <t>MILLERKNOLL INC</t>
  </si>
  <si>
    <t>PC68347</t>
  </si>
  <si>
    <t>PC68348</t>
  </si>
  <si>
    <t>PC68350</t>
  </si>
  <si>
    <t>HLF FURNITURE INC</t>
  </si>
  <si>
    <t>PC68351</t>
  </si>
  <si>
    <t>HUMANSCALE CORPORATION</t>
  </si>
  <si>
    <t>PC68352</t>
  </si>
  <si>
    <t>IMF SOLUTIONS</t>
  </si>
  <si>
    <t>PC68353</t>
  </si>
  <si>
    <t>PC68354</t>
  </si>
  <si>
    <t>INSCAPE INC</t>
  </si>
  <si>
    <t>PC68355</t>
  </si>
  <si>
    <t>PC68356</t>
  </si>
  <si>
    <t>INTERIOR RESOURCES USA LLC</t>
  </si>
  <si>
    <t>PC68357</t>
  </si>
  <si>
    <t>PC68358</t>
  </si>
  <si>
    <t>JOHN SAVOY &amp; SON INC</t>
  </si>
  <si>
    <t>PC68359</t>
  </si>
  <si>
    <t>PC68361</t>
  </si>
  <si>
    <t>PC68362</t>
  </si>
  <si>
    <t>PC68363</t>
  </si>
  <si>
    <t>PC68364</t>
  </si>
  <si>
    <t>PC68365</t>
  </si>
  <si>
    <t>KNU LLC</t>
  </si>
  <si>
    <t>PC68366</t>
  </si>
  <si>
    <t>PC68367</t>
  </si>
  <si>
    <t>PC68368</t>
  </si>
  <si>
    <t>PC68369</t>
  </si>
  <si>
    <t>LELAND INTERNATIONAL</t>
  </si>
  <si>
    <t>PC68372</t>
  </si>
  <si>
    <t>LESRO INDUSTRIES INC</t>
  </si>
  <si>
    <t>PC68373</t>
  </si>
  <si>
    <t>LIAT LLC</t>
  </si>
  <si>
    <t>PC68374</t>
  </si>
  <si>
    <t>LIBRARY INTERIORS INC</t>
  </si>
  <si>
    <t>PC68375</t>
  </si>
  <si>
    <t>MESA CONTRACT INC</t>
  </si>
  <si>
    <t>PC68378</t>
  </si>
  <si>
    <t>PC68379</t>
  </si>
  <si>
    <t>MIEN COMPANY</t>
  </si>
  <si>
    <t>PC68381</t>
  </si>
  <si>
    <t>MITY-LITE INC</t>
  </si>
  <si>
    <t>PC68383</t>
  </si>
  <si>
    <t>MOBILIER DE BUREAU LOGIFLEX</t>
  </si>
  <si>
    <t>PC68384</t>
  </si>
  <si>
    <t>MODUFORM INC</t>
  </si>
  <si>
    <t>PC68385</t>
  </si>
  <si>
    <t>NEUTRAL POSTURE INC</t>
  </si>
  <si>
    <t>PC68388</t>
  </si>
  <si>
    <t>PC68389</t>
  </si>
  <si>
    <t>PC68391</t>
  </si>
  <si>
    <t>PC68392</t>
  </si>
  <si>
    <t>NOVA SOLUTIONS INC</t>
  </si>
  <si>
    <t>PC68394</t>
  </si>
  <si>
    <t>NPS PUBLIC FURNITURE CORP</t>
  </si>
  <si>
    <t>PC68395</t>
  </si>
  <si>
    <t>OFFICE MASTER INC</t>
  </si>
  <si>
    <t>PC68396</t>
  </si>
  <si>
    <t>OFS BRANDS INC</t>
  </si>
  <si>
    <t>PC68397</t>
  </si>
  <si>
    <t>PALMER HAMILTON LLC</t>
  </si>
  <si>
    <t>PC68399</t>
  </si>
  <si>
    <t>PALMIERI FURNITURE LIMITED</t>
  </si>
  <si>
    <t>PC68400</t>
  </si>
  <si>
    <t>PARAGON FURNITURE L P</t>
  </si>
  <si>
    <t>PC68401</t>
  </si>
  <si>
    <t>PC68403</t>
  </si>
  <si>
    <t>RAPP PRODUCTIONS INC</t>
  </si>
  <si>
    <t>PC68404</t>
  </si>
  <si>
    <t>PC68405</t>
  </si>
  <si>
    <t>SAFCO PRODUCTS CO</t>
  </si>
  <si>
    <t>PC68407</t>
  </si>
  <si>
    <t>PC68408</t>
  </si>
  <si>
    <t>SCHOLAR CRAFT PRODUCTS INC DEPT 3323</t>
  </si>
  <si>
    <t>PC68409</t>
  </si>
  <si>
    <t>PC68411</t>
  </si>
  <si>
    <t>PC68412</t>
  </si>
  <si>
    <t>SEDIA SYSTEMS INC</t>
  </si>
  <si>
    <t>PC68414</t>
  </si>
  <si>
    <t>SENATOR INTERNATIONAL INC</t>
  </si>
  <si>
    <t>PC68415</t>
  </si>
  <si>
    <t>SMITH SYSTEM MANUFACTURING COMPANY INC</t>
  </si>
  <si>
    <t>PC68418</t>
  </si>
  <si>
    <t>SOURCE INTERNATIONAL</t>
  </si>
  <si>
    <t>PC68419</t>
  </si>
  <si>
    <t>PC68420</t>
  </si>
  <si>
    <t>PC68421</t>
  </si>
  <si>
    <t>PC68422</t>
  </si>
  <si>
    <t>PC68423</t>
  </si>
  <si>
    <t>PC68424</t>
  </si>
  <si>
    <t>PC68425</t>
  </si>
  <si>
    <t>STYLEX INC</t>
  </si>
  <si>
    <t>PC68426</t>
  </si>
  <si>
    <t>PC68427</t>
  </si>
  <si>
    <t>TAB PRODUCTS</t>
  </si>
  <si>
    <t>PC68428</t>
  </si>
  <si>
    <t>PC68429</t>
  </si>
  <si>
    <t>THE GUNLOCKE COMPANY LLC</t>
  </si>
  <si>
    <t>PC68431</t>
  </si>
  <si>
    <t>PC68432</t>
  </si>
  <si>
    <t>TERMINAL RESOURCES INC</t>
  </si>
  <si>
    <t>PC68433</t>
  </si>
  <si>
    <t>PC68434</t>
  </si>
  <si>
    <t>TRANSFORMATIONS BY WIELAND INC</t>
  </si>
  <si>
    <t>PC68436</t>
  </si>
  <si>
    <t>TRENDWAY CORPORATION</t>
  </si>
  <si>
    <t>PC68438</t>
  </si>
  <si>
    <t>PC68439</t>
  </si>
  <si>
    <t>PC68440</t>
  </si>
  <si>
    <t>PC68444</t>
  </si>
  <si>
    <t>PC68445</t>
  </si>
  <si>
    <t>PC68446</t>
  </si>
  <si>
    <t>WRIGHT LINE LLC</t>
  </si>
  <si>
    <t>PC68447</t>
  </si>
  <si>
    <t>YOUNG EQUIPMENT SOLUTIONS INC</t>
  </si>
  <si>
    <t>PC68448</t>
  </si>
  <si>
    <t>PC68451</t>
  </si>
  <si>
    <t>CARESTREAM DENTAL PARTNERSHIP LLC</t>
  </si>
  <si>
    <t>PC68463</t>
  </si>
  <si>
    <t>PC68466</t>
  </si>
  <si>
    <t>IDSC HOLDING LLC</t>
  </si>
  <si>
    <t>PC68469</t>
  </si>
  <si>
    <t>PC68491</t>
  </si>
  <si>
    <t>PC68523</t>
  </si>
  <si>
    <t>PARTS AUTHORITY LLC</t>
  </si>
  <si>
    <t>PC68525</t>
  </si>
  <si>
    <t>PC68529</t>
  </si>
  <si>
    <t>KUSTOM SIGNALS INC</t>
  </si>
  <si>
    <t>PC68531</t>
  </si>
  <si>
    <t>LASER TECHNOLOGY INC</t>
  </si>
  <si>
    <t>PC68532</t>
  </si>
  <si>
    <t>MPH INDUSTRIES INC</t>
  </si>
  <si>
    <t>PC68533</t>
  </si>
  <si>
    <t>FOLIOT FURNITURE PACIFIC INCORPORATED</t>
  </si>
  <si>
    <t>PC68601</t>
  </si>
  <si>
    <t>ALLSTATE MEDICAL SUPPLIES LLC</t>
  </si>
  <si>
    <t>PC68660</t>
  </si>
  <si>
    <t>CEN-MED ENTERPRISES INC</t>
  </si>
  <si>
    <t>PC68661</t>
  </si>
  <si>
    <t>PC68662</t>
  </si>
  <si>
    <t>PC68663</t>
  </si>
  <si>
    <t>HEALTH CARE EQUIPMENT &amp; PARTS COMPANY INC</t>
  </si>
  <si>
    <t>PC68665</t>
  </si>
  <si>
    <t>PC68666</t>
  </si>
  <si>
    <t>KRACKELER SCIENTIFIC INC</t>
  </si>
  <si>
    <t>PC68667</t>
  </si>
  <si>
    <t>PC68668</t>
  </si>
  <si>
    <t>LABREPCO LLC</t>
  </si>
  <si>
    <t>PC68669</t>
  </si>
  <si>
    <t>PC68670</t>
  </si>
  <si>
    <t>NETA SCIENTIFIC INC</t>
  </si>
  <si>
    <t>PC68671</t>
  </si>
  <si>
    <t>SHIELD LINE LLC</t>
  </si>
  <si>
    <t>PC68672</t>
  </si>
  <si>
    <t>TAYLOR DISTRIBUTION GROUP LLC</t>
  </si>
  <si>
    <t>PC68673</t>
  </si>
  <si>
    <t>CMI INC</t>
  </si>
  <si>
    <t>PC68683</t>
  </si>
  <si>
    <t>PC68684</t>
  </si>
  <si>
    <t>GUTH LABORATORIES INC</t>
  </si>
  <si>
    <t>PC68685</t>
  </si>
  <si>
    <t>INTOXIMETERS INC</t>
  </si>
  <si>
    <t>PC68686</t>
  </si>
  <si>
    <t>TRAIL KING INDUSTRIES INC</t>
  </si>
  <si>
    <t>PC68687</t>
  </si>
  <si>
    <t>PC68729</t>
  </si>
  <si>
    <t>PC68731</t>
  </si>
  <si>
    <t>CLYDE ARMORY INC CLYDE ARMORY</t>
  </si>
  <si>
    <t>PC68732</t>
  </si>
  <si>
    <t>COMBINED TACTICAL SYSTEMS</t>
  </si>
  <si>
    <t>PC68733</t>
  </si>
  <si>
    <t>JUREK BROS INC</t>
  </si>
  <si>
    <t>PC68735</t>
  </si>
  <si>
    <t>PC68736</t>
  </si>
  <si>
    <t>SAFARILAND LLC</t>
  </si>
  <si>
    <t>PC68737</t>
  </si>
  <si>
    <t>SECURITY EQUIPMENT CORP</t>
  </si>
  <si>
    <t>PC68738</t>
  </si>
  <si>
    <t>ULTIMATE TRAINING MUNITIONS INC</t>
  </si>
  <si>
    <t>PC68740</t>
  </si>
  <si>
    <t>PC68889</t>
  </si>
  <si>
    <t>PC68890</t>
  </si>
  <si>
    <t>PC68891</t>
  </si>
  <si>
    <t>PC68892</t>
  </si>
  <si>
    <t>PC68921</t>
  </si>
  <si>
    <t>BEAM MACK SALES &amp; SERVICE INC</t>
  </si>
  <si>
    <t>PC68922</t>
  </si>
  <si>
    <t>PC68925</t>
  </si>
  <si>
    <t>PC68926</t>
  </si>
  <si>
    <t>CENTRAL DODGE INC DBA CENTRAL CHRYSLER DODGE JEEP RAM OF RAYNHAM</t>
  </si>
  <si>
    <t>PC68927</t>
  </si>
  <si>
    <t>DEJANA TRUCK &amp; UTILITY EQUIPMENT COMPANY LLC</t>
  </si>
  <si>
    <t>PC68931</t>
  </si>
  <si>
    <t>DON BROWN BUS SALES INC</t>
  </si>
  <si>
    <t>PC68932</t>
  </si>
  <si>
    <t>PC68934</t>
  </si>
  <si>
    <t>PC68935</t>
  </si>
  <si>
    <t>PC68936</t>
  </si>
  <si>
    <t>PC68939</t>
  </si>
  <si>
    <t>PC68941</t>
  </si>
  <si>
    <t>PC68942</t>
  </si>
  <si>
    <t>LITHIA MOTORS INC</t>
  </si>
  <si>
    <t>PC68945</t>
  </si>
  <si>
    <t>PC68946</t>
  </si>
  <si>
    <t>NYE AUTOMOTIVE GROUP INC</t>
  </si>
  <si>
    <t>PC68947</t>
  </si>
  <si>
    <t>VAN BORTEL CHEVROLET</t>
  </si>
  <si>
    <t>PC68952</t>
  </si>
  <si>
    <t>PC68953</t>
  </si>
  <si>
    <t>LIFE FITNESS LLC</t>
  </si>
  <si>
    <t>PC68954</t>
  </si>
  <si>
    <t>PC68965</t>
  </si>
  <si>
    <t>TRACEY ROAD EQUIPMENT INC</t>
  </si>
  <si>
    <t>PC68966</t>
  </si>
  <si>
    <t>PC68967</t>
  </si>
  <si>
    <t>PC68970</t>
  </si>
  <si>
    <t>KENWORTH NORTHEAST GROUP INC</t>
  </si>
  <si>
    <t>PC68971</t>
  </si>
  <si>
    <t>PC68972</t>
  </si>
  <si>
    <t>MAGUIRE MOTORS LLC</t>
  </si>
  <si>
    <t>PC68973</t>
  </si>
  <si>
    <t>PC68974</t>
  </si>
  <si>
    <t>JIM BARNARD CHEVROLET INC</t>
  </si>
  <si>
    <t>PC68975</t>
  </si>
  <si>
    <t>JOHN VANCE MOTORS INC</t>
  </si>
  <si>
    <t>PC68976</t>
  </si>
  <si>
    <t>PC68978</t>
  </si>
  <si>
    <t>DUROCHER AUTO SALES INC</t>
  </si>
  <si>
    <t>PC68979</t>
  </si>
  <si>
    <t>PC68980</t>
  </si>
  <si>
    <t>CHAMPLAIN TRUCK CENTER INC</t>
  </si>
  <si>
    <t>PC68985</t>
  </si>
  <si>
    <t>METRO FORD SALES INC</t>
  </si>
  <si>
    <t>PC68988</t>
  </si>
  <si>
    <t>HOSELTON CHEVROLET</t>
  </si>
  <si>
    <t>PC68993</t>
  </si>
  <si>
    <t>MANGINO CHEVROLET INC</t>
  </si>
  <si>
    <t>PC68994</t>
  </si>
  <si>
    <t>TRIUS INCORPORATED</t>
  </si>
  <si>
    <t>PC68995</t>
  </si>
  <si>
    <t>AAA EMERGENCY SUPPLY CO INC</t>
  </si>
  <si>
    <t>PC69006</t>
  </si>
  <si>
    <t>ALL SAFE INDUSTRIES INC</t>
  </si>
  <si>
    <t>PC69008</t>
  </si>
  <si>
    <t>ATLANTIC DIVING SUPPLY INC</t>
  </si>
  <si>
    <t>PC69011</t>
  </si>
  <si>
    <t>PC69013</t>
  </si>
  <si>
    <t>CEIA USA LTD</t>
  </si>
  <si>
    <t>PC69015</t>
  </si>
  <si>
    <t>PC69017</t>
  </si>
  <si>
    <t>PC69018</t>
  </si>
  <si>
    <t>PC69020</t>
  </si>
  <si>
    <t>GALLS LLC</t>
  </si>
  <si>
    <t>PC69021</t>
  </si>
  <si>
    <t>LAERDAL MEDICAL CORPORATION</t>
  </si>
  <si>
    <t>PC69023</t>
  </si>
  <si>
    <t>LAURUS SYSTEMS INC</t>
  </si>
  <si>
    <t>PC69024</t>
  </si>
  <si>
    <t>NDI TECHNOLOGIES INC</t>
  </si>
  <si>
    <t>PC69027</t>
  </si>
  <si>
    <t>RAPISCAN SYSTEMS</t>
  </si>
  <si>
    <t>PC69029</t>
  </si>
  <si>
    <t>PC69030</t>
  </si>
  <si>
    <t>SECUREWATCH24 LLC</t>
  </si>
  <si>
    <t>PC69031</t>
  </si>
  <si>
    <t>SELEX ES LLC</t>
  </si>
  <si>
    <t>PC69032</t>
  </si>
  <si>
    <t>SMITHS DETECTION INC</t>
  </si>
  <si>
    <t>PC69033</t>
  </si>
  <si>
    <t>PC69035</t>
  </si>
  <si>
    <t>STRACK INC</t>
  </si>
  <si>
    <t>PC69037</t>
  </si>
  <si>
    <t>STRATEGIC SAFETY DYNAMICS LLC</t>
  </si>
  <si>
    <t>PC69038</t>
  </si>
  <si>
    <t>TAVA PRODUCTS INC</t>
  </si>
  <si>
    <t>PC69040</t>
  </si>
  <si>
    <t>THERMO SCIENTIFIC PORTABLE ANALYTICAL INSTRUMENTS INC</t>
  </si>
  <si>
    <t>PC69042</t>
  </si>
  <si>
    <t>UNITED UNIFORM DISTRIBUTION LLC</t>
  </si>
  <si>
    <t>PC69044</t>
  </si>
  <si>
    <t>CITY WORLD ESTATE AUTO HOLDING</t>
  </si>
  <si>
    <t>PC69046</t>
  </si>
  <si>
    <t>LT BEGNAL MOTOR CO INC</t>
  </si>
  <si>
    <t>PC69047</t>
  </si>
  <si>
    <t>PC69048</t>
  </si>
  <si>
    <t>ADVANCED DRAINAGE SYSTEMS INC</t>
  </si>
  <si>
    <t>PC69053</t>
  </si>
  <si>
    <t>CONTECH ENGINEERED SOLUTIONS LLC</t>
  </si>
  <si>
    <t>PC69054</t>
  </si>
  <si>
    <t>ISCO INDUSTRIES</t>
  </si>
  <si>
    <t>PC69055</t>
  </si>
  <si>
    <t>LANE ENTERPRISES INC</t>
  </si>
  <si>
    <t>PC69056</t>
  </si>
  <si>
    <t>MALL CHEVROLET</t>
  </si>
  <si>
    <t>PC69091</t>
  </si>
  <si>
    <t>PC69125</t>
  </si>
  <si>
    <t>PC69126</t>
  </si>
  <si>
    <t>PC69127</t>
  </si>
  <si>
    <t>PC69128</t>
  </si>
  <si>
    <t>PC69130</t>
  </si>
  <si>
    <t>PC69131</t>
  </si>
  <si>
    <t>PC69132</t>
  </si>
  <si>
    <t>PC69133</t>
  </si>
  <si>
    <t>MITCHELL STONE PRODUCTS LLC</t>
  </si>
  <si>
    <t>PC69134</t>
  </si>
  <si>
    <t>PC69135</t>
  </si>
  <si>
    <t>SCHAEFER ENTERPRISES OF DEPOSIT INC</t>
  </si>
  <si>
    <t>PC69136</t>
  </si>
  <si>
    <t>PC69137</t>
  </si>
  <si>
    <t>PC69143</t>
  </si>
  <si>
    <t>SOUTH SHORE AUTOPLEX LLC</t>
  </si>
  <si>
    <t>PC69144</t>
  </si>
  <si>
    <t>PC69148</t>
  </si>
  <si>
    <t>GRADALL INDUSTRIES LLC</t>
  </si>
  <si>
    <t>PC69150</t>
  </si>
  <si>
    <t>PC69154</t>
  </si>
  <si>
    <t>PC69156</t>
  </si>
  <si>
    <t>PC69157</t>
  </si>
  <si>
    <t>SYSCO LONG ISLAND LLC</t>
  </si>
  <si>
    <t>PC69158</t>
  </si>
  <si>
    <t>PC69159</t>
  </si>
  <si>
    <t>WHITMOYER FORD INC</t>
  </si>
  <si>
    <t>PC69160</t>
  </si>
  <si>
    <t>PC69162</t>
  </si>
  <si>
    <t>PC69182</t>
  </si>
  <si>
    <t>PC69183</t>
  </si>
  <si>
    <t>PC69184</t>
  </si>
  <si>
    <t>PC69185</t>
  </si>
  <si>
    <t>PC69187</t>
  </si>
  <si>
    <t>CYRGUS CO LLC</t>
  </si>
  <si>
    <t>PC69189</t>
  </si>
  <si>
    <t>KINDERLAB ROBOTIC INC</t>
  </si>
  <si>
    <t>PC69192</t>
  </si>
  <si>
    <t>MAKERBOT INDUSTRIES</t>
  </si>
  <si>
    <t>PC69193</t>
  </si>
  <si>
    <t>PASCO SCIENTIFIC</t>
  </si>
  <si>
    <t>PC69195</t>
  </si>
  <si>
    <t>SPHERO INCORPORATED</t>
  </si>
  <si>
    <t>PC69198</t>
  </si>
  <si>
    <t>PC69204</t>
  </si>
  <si>
    <t>PC69216</t>
  </si>
  <si>
    <t>PC69225</t>
  </si>
  <si>
    <t>LEICA MICROSYSTEMS INC</t>
  </si>
  <si>
    <t>PC69226</t>
  </si>
  <si>
    <t>PLANTRONICS INC</t>
  </si>
  <si>
    <t>PC69231</t>
  </si>
  <si>
    <t>FELLING TRAILERS INC</t>
  </si>
  <si>
    <t>PC69232</t>
  </si>
  <si>
    <t>PC69234</t>
  </si>
  <si>
    <t>JCB INC</t>
  </si>
  <si>
    <t>PC69235</t>
  </si>
  <si>
    <t>PC69260</t>
  </si>
  <si>
    <t>BJA 1695 LLC</t>
  </si>
  <si>
    <t>PC69261</t>
  </si>
  <si>
    <t>PC69264</t>
  </si>
  <si>
    <t>PC69265</t>
  </si>
  <si>
    <t>PC69266</t>
  </si>
  <si>
    <t>PC69267</t>
  </si>
  <si>
    <t>PC69269</t>
  </si>
  <si>
    <t>PC69270</t>
  </si>
  <si>
    <t>PC69271</t>
  </si>
  <si>
    <t>PC69272</t>
  </si>
  <si>
    <t>PC69273</t>
  </si>
  <si>
    <t>PC69274</t>
  </si>
  <si>
    <t>PC69275</t>
  </si>
  <si>
    <t>PC69276</t>
  </si>
  <si>
    <t>PC69277</t>
  </si>
  <si>
    <t>PC69278</t>
  </si>
  <si>
    <t>PC69280</t>
  </si>
  <si>
    <t>PC69281</t>
  </si>
  <si>
    <t>PC69283</t>
  </si>
  <si>
    <t>PC69284</t>
  </si>
  <si>
    <t>PC69285</t>
  </si>
  <si>
    <t>PC69286</t>
  </si>
  <si>
    <t>PC69287</t>
  </si>
  <si>
    <t>PC69288</t>
  </si>
  <si>
    <t>PC69289</t>
  </si>
  <si>
    <t>PC69290</t>
  </si>
  <si>
    <t>PC69291</t>
  </si>
  <si>
    <t>PC69292</t>
  </si>
  <si>
    <t>PC69295</t>
  </si>
  <si>
    <t>PC69296</t>
  </si>
  <si>
    <t>PC69298</t>
  </si>
  <si>
    <t>PC69299</t>
  </si>
  <si>
    <t>PC69300</t>
  </si>
  <si>
    <t>PC69302</t>
  </si>
  <si>
    <t>PC69303</t>
  </si>
  <si>
    <t>PC69305</t>
  </si>
  <si>
    <t>PC69306</t>
  </si>
  <si>
    <t>PC69307</t>
  </si>
  <si>
    <t>PC69308</t>
  </si>
  <si>
    <t>PC69309</t>
  </si>
  <si>
    <t>PC69311</t>
  </si>
  <si>
    <t>PC69312</t>
  </si>
  <si>
    <t>PC69314</t>
  </si>
  <si>
    <t>PC69315</t>
  </si>
  <si>
    <t>PC69316</t>
  </si>
  <si>
    <t>PC69317</t>
  </si>
  <si>
    <t>PC69318</t>
  </si>
  <si>
    <t>PC69319</t>
  </si>
  <si>
    <t>PC69320</t>
  </si>
  <si>
    <t>PC69321</t>
  </si>
  <si>
    <t>PC69322</t>
  </si>
  <si>
    <t>PC69323</t>
  </si>
  <si>
    <t>PC69324</t>
  </si>
  <si>
    <t>RELADYNE NORTHEAST LLC</t>
  </si>
  <si>
    <t>PC69328</t>
  </si>
  <si>
    <t>SUPERIOR LUBRICANTS CO INC</t>
  </si>
  <si>
    <t>PC69329</t>
  </si>
  <si>
    <t>PC69333</t>
  </si>
  <si>
    <t>PC69334</t>
  </si>
  <si>
    <t>PC69336</t>
  </si>
  <si>
    <t>CARVER SAND &amp; GRAVEL LLC</t>
  </si>
  <si>
    <t>PC69337</t>
  </si>
  <si>
    <t>PC69339</t>
  </si>
  <si>
    <t>PC69340</t>
  </si>
  <si>
    <t>COUNTRY SIDE SAND &amp; GRAVEL INC</t>
  </si>
  <si>
    <t>PC69341</t>
  </si>
  <si>
    <t>PC69344</t>
  </si>
  <si>
    <t>PC69345</t>
  </si>
  <si>
    <t>DAN GERNATT GRAVEL PRODUCTS INC</t>
  </si>
  <si>
    <t>PC69346</t>
  </si>
  <si>
    <t>PC69347</t>
  </si>
  <si>
    <t>PC69351</t>
  </si>
  <si>
    <t>PC69352</t>
  </si>
  <si>
    <t>PC69353</t>
  </si>
  <si>
    <t>JML QUARRIES INC</t>
  </si>
  <si>
    <t>PC69354</t>
  </si>
  <si>
    <t>JOINTA GALUSHA LLC</t>
  </si>
  <si>
    <t>PC69355</t>
  </si>
  <si>
    <t>PC69357</t>
  </si>
  <si>
    <t>PC69358</t>
  </si>
  <si>
    <t>PC69359</t>
  </si>
  <si>
    <t>PC69360</t>
  </si>
  <si>
    <t>POLAND SAND &amp; GRAVEL LLC</t>
  </si>
  <si>
    <t>PC69361</t>
  </si>
  <si>
    <t>PC69363</t>
  </si>
  <si>
    <t>RICCELLI ENTERPRISES INC</t>
  </si>
  <si>
    <t>PC69364</t>
  </si>
  <si>
    <t>PC69365</t>
  </si>
  <si>
    <t>PC69367</t>
  </si>
  <si>
    <t>PC69368</t>
  </si>
  <si>
    <t>PC69370</t>
  </si>
  <si>
    <t>PC69371</t>
  </si>
  <si>
    <t>PC69372</t>
  </si>
  <si>
    <t>PC69373</t>
  </si>
  <si>
    <t>VICTOR GRAVEL CORP</t>
  </si>
  <si>
    <t>PC69374</t>
  </si>
  <si>
    <t>WINGDALE MATERIALS LLC</t>
  </si>
  <si>
    <t>PC69376</t>
  </si>
  <si>
    <t>PC69382</t>
  </si>
  <si>
    <t>PC69383</t>
  </si>
  <si>
    <t>PC69386</t>
  </si>
  <si>
    <t>CAMPBELL FREIGHTLINER OF ORANGE COUNTY</t>
  </si>
  <si>
    <t>PC69387</t>
  </si>
  <si>
    <t>UTICA MACK INC</t>
  </si>
  <si>
    <t>PC69388</t>
  </si>
  <si>
    <t>PC69390</t>
  </si>
  <si>
    <t>PC69396</t>
  </si>
  <si>
    <t>PC69403</t>
  </si>
  <si>
    <t>KUBOTA TRACTOR CORPORATION</t>
  </si>
  <si>
    <t>PC69404</t>
  </si>
  <si>
    <t>PC69406</t>
  </si>
  <si>
    <t>PC69418</t>
  </si>
  <si>
    <t>MIKE BASIL MOTORS INC</t>
  </si>
  <si>
    <t>PC69422</t>
  </si>
  <si>
    <t>CENTRAL LAKE ARMOR EXPRESS INC</t>
  </si>
  <si>
    <t>PC69425</t>
  </si>
  <si>
    <t>GH ARMOR SYSTEMS INC</t>
  </si>
  <si>
    <t>PC69426</t>
  </si>
  <si>
    <t>PC69427</t>
  </si>
  <si>
    <t>PC69429</t>
  </si>
  <si>
    <t>SURVIVAL ARMOR INC</t>
  </si>
  <si>
    <t>PC69430</t>
  </si>
  <si>
    <t>CREAM-O-LAND DAIRIES LLC</t>
  </si>
  <si>
    <t>PC69434</t>
  </si>
  <si>
    <t>HUDSON VALLEY FRESH DAIRY LLC</t>
  </si>
  <si>
    <t>PC69435</t>
  </si>
  <si>
    <t>UPSTATE NIAGARA COOP INC</t>
  </si>
  <si>
    <t>PC69436</t>
  </si>
  <si>
    <t>VOLVO CONSTRUCTION EQUIPMENT NORTH AMERICA LLC</t>
  </si>
  <si>
    <t>PC69437</t>
  </si>
  <si>
    <t>AURAI CAPITAL LLC</t>
  </si>
  <si>
    <t>PC69440</t>
  </si>
  <si>
    <t>PC69462</t>
  </si>
  <si>
    <t>USA CAPITAL FUND LLC USA MEDICAL SUPPLY</t>
  </si>
  <si>
    <t>PC69467</t>
  </si>
  <si>
    <t>PC69469</t>
  </si>
  <si>
    <t>PC69472</t>
  </si>
  <si>
    <t>PC69473</t>
  </si>
  <si>
    <t>PC69474</t>
  </si>
  <si>
    <t>PC69477</t>
  </si>
  <si>
    <t>PC69480</t>
  </si>
  <si>
    <t>PC69481</t>
  </si>
  <si>
    <t>PC69483</t>
  </si>
  <si>
    <t>PC69484</t>
  </si>
  <si>
    <t>COMMUNITY CARE RX INC</t>
  </si>
  <si>
    <t>PC69486</t>
  </si>
  <si>
    <t>PC69487</t>
  </si>
  <si>
    <t>PC69488</t>
  </si>
  <si>
    <t>PC69491</t>
  </si>
  <si>
    <t>PC69494</t>
  </si>
  <si>
    <t>PC69495</t>
  </si>
  <si>
    <t>IMPACT ABSORPTION INC</t>
  </si>
  <si>
    <t>PC69496</t>
  </si>
  <si>
    <t>SYSTEMS ROADWAY INC</t>
  </si>
  <si>
    <t>PC69497</t>
  </si>
  <si>
    <t>TRAFFIX DEVICES INC</t>
  </si>
  <si>
    <t>PC69498</t>
  </si>
  <si>
    <t>PC69499</t>
  </si>
  <si>
    <t>9TO5 SEATING LLC</t>
  </si>
  <si>
    <t>PC69509</t>
  </si>
  <si>
    <t>PC69524</t>
  </si>
  <si>
    <t>OZO EDU INC</t>
  </si>
  <si>
    <t>PC69526</t>
  </si>
  <si>
    <t>MODEL 1 COMMERCIAL VEHICLES INC</t>
  </si>
  <si>
    <t>PC69529</t>
  </si>
  <si>
    <t>PC69533</t>
  </si>
  <si>
    <t>PC69534</t>
  </si>
  <si>
    <t>PC69535</t>
  </si>
  <si>
    <t>PC69536</t>
  </si>
  <si>
    <t>PC69537</t>
  </si>
  <si>
    <t>MIDLAND ASPHALT MATERIALS INC</t>
  </si>
  <si>
    <t>PC69540</t>
  </si>
  <si>
    <t>PC69542</t>
  </si>
  <si>
    <t>PC69543</t>
  </si>
  <si>
    <t>PC69544</t>
  </si>
  <si>
    <t>PC69547</t>
  </si>
  <si>
    <t>PC69549</t>
  </si>
  <si>
    <t>PC69550</t>
  </si>
  <si>
    <t>OZARK MATERIALS LLC</t>
  </si>
  <si>
    <t>PC69551</t>
  </si>
  <si>
    <t>PC69552</t>
  </si>
  <si>
    <t>PC69554</t>
  </si>
  <si>
    <t>NICKERSON NY LLC</t>
  </si>
  <si>
    <t>PC69556</t>
  </si>
  <si>
    <t>PC69586</t>
  </si>
  <si>
    <t>CORR DISTRIBUTORS INC</t>
  </si>
  <si>
    <t>PC69592</t>
  </si>
  <si>
    <t>DOBMEIER JANITOR SUPPLY INC</t>
  </si>
  <si>
    <t>PC69593</t>
  </si>
  <si>
    <t>HILL &amp; MARKES LLC</t>
  </si>
  <si>
    <t>PC69595</t>
  </si>
  <si>
    <t>NEXT-GEN SUPPLY GROUP LLC</t>
  </si>
  <si>
    <t>PC69596</t>
  </si>
  <si>
    <t>PC69599</t>
  </si>
  <si>
    <t>PC69600</t>
  </si>
  <si>
    <t>PC69681</t>
  </si>
  <si>
    <t>THE TORO COMPANY</t>
  </si>
  <si>
    <t>PC69682</t>
  </si>
  <si>
    <t>PC69683</t>
  </si>
  <si>
    <t>COLONIAL ENERGY INC</t>
  </si>
  <si>
    <t>PC69753</t>
  </si>
  <si>
    <t>M&amp;R ENERGY RESOURCES CORP</t>
  </si>
  <si>
    <t>PC69757</t>
  </si>
  <si>
    <t>PC69815</t>
  </si>
  <si>
    <t>PC69816</t>
  </si>
  <si>
    <t>INNOVATIVE MUNICIPAL PRODUCTS US INC</t>
  </si>
  <si>
    <t>PC69821</t>
  </si>
  <si>
    <t>ALAMO GROUP TEXAS LLC</t>
  </si>
  <si>
    <t>PC69837</t>
  </si>
  <si>
    <t>PC69840</t>
  </si>
  <si>
    <t>NIELSEN FORD OF MORRISTOWN INC</t>
  </si>
  <si>
    <t>PC69843</t>
  </si>
  <si>
    <t>PC69846</t>
  </si>
  <si>
    <t>PC69848</t>
  </si>
  <si>
    <t>SID TOOL CO INC</t>
  </si>
  <si>
    <t>PC69878</t>
  </si>
  <si>
    <t>PC69879</t>
  </si>
  <si>
    <t>F &amp; F INDUSTRIAL EQUIPMENT CORP</t>
  </si>
  <si>
    <t>PC69880</t>
  </si>
  <si>
    <t>BARNES &amp; NOBLE BOOKSELLERS INC</t>
  </si>
  <si>
    <t>PC69890</t>
  </si>
  <si>
    <t>PC69895</t>
  </si>
  <si>
    <t>PC69898</t>
  </si>
  <si>
    <t>COMPLETE BOOK AND MEDIA SUPPLY LLC</t>
  </si>
  <si>
    <t>PC69906</t>
  </si>
  <si>
    <t>PC69910</t>
  </si>
  <si>
    <t>PC69912</t>
  </si>
  <si>
    <t>PC69913</t>
  </si>
  <si>
    <t>GREY HOUSE PUBLISHING, INC.</t>
  </si>
  <si>
    <t>PC69920</t>
  </si>
  <si>
    <t>INFOBASE HOLDINGS INC</t>
  </si>
  <si>
    <t>PC69924</t>
  </si>
  <si>
    <t>JOHN WILEY &amp; SONS INC</t>
  </si>
  <si>
    <t>PC69929</t>
  </si>
  <si>
    <t>PC69933</t>
  </si>
  <si>
    <t>MIDWEST LIBRARY SERVICE INC</t>
  </si>
  <si>
    <t>PC69937</t>
  </si>
  <si>
    <t>PC69940</t>
  </si>
  <si>
    <t>PC69943</t>
  </si>
  <si>
    <t>PC69945</t>
  </si>
  <si>
    <t>PC69946</t>
  </si>
  <si>
    <t>SCHOLASTIC INC</t>
  </si>
  <si>
    <t>PC69948</t>
  </si>
  <si>
    <t>TEXTBOOK WAREHOUSE</t>
  </si>
  <si>
    <t>PC69952</t>
  </si>
  <si>
    <t>PC69955</t>
  </si>
  <si>
    <t>PC69957</t>
  </si>
  <si>
    <t>PC69960</t>
  </si>
  <si>
    <t>PC70026</t>
  </si>
  <si>
    <t>PC70027</t>
  </si>
  <si>
    <t>PC70028</t>
  </si>
  <si>
    <t>PC70029</t>
  </si>
  <si>
    <t>PC70030</t>
  </si>
  <si>
    <t>PC70031</t>
  </si>
  <si>
    <t>PC70032</t>
  </si>
  <si>
    <t>PC70033</t>
  </si>
  <si>
    <t>PC70034</t>
  </si>
  <si>
    <t>PC70035</t>
  </si>
  <si>
    <t>PC70036</t>
  </si>
  <si>
    <t>PC70037</t>
  </si>
  <si>
    <t>PC70038</t>
  </si>
  <si>
    <t>PC70039</t>
  </si>
  <si>
    <t>PC70040</t>
  </si>
  <si>
    <t>PC70041</t>
  </si>
  <si>
    <t>PC70044</t>
  </si>
  <si>
    <t>PC70045</t>
  </si>
  <si>
    <t>PC70046</t>
  </si>
  <si>
    <t>PC70047</t>
  </si>
  <si>
    <t>PC70048</t>
  </si>
  <si>
    <t>WHITMOYER BUICK-CHEVROLET INC</t>
  </si>
  <si>
    <t>PC70050</t>
  </si>
  <si>
    <t>PC70311</t>
  </si>
  <si>
    <t>PC70313</t>
  </si>
  <si>
    <t>PD67644</t>
  </si>
  <si>
    <t>USAT LLC</t>
  </si>
  <si>
    <t>PD67649</t>
  </si>
  <si>
    <t>PH68604</t>
  </si>
  <si>
    <t>PH68605</t>
  </si>
  <si>
    <t>PH68606</t>
  </si>
  <si>
    <t>PH68607</t>
  </si>
  <si>
    <t>PH68608</t>
  </si>
  <si>
    <t>PH68609</t>
  </si>
  <si>
    <t>PH68610</t>
  </si>
  <si>
    <t>PH68611</t>
  </si>
  <si>
    <t>PH68612</t>
  </si>
  <si>
    <t>PH68614</t>
  </si>
  <si>
    <t>PH68615</t>
  </si>
  <si>
    <t>PH68617</t>
  </si>
  <si>
    <t>PH68619</t>
  </si>
  <si>
    <t>PH68620</t>
  </si>
  <si>
    <t>PH68621</t>
  </si>
  <si>
    <t>PH68622</t>
  </si>
  <si>
    <t>PH68623</t>
  </si>
  <si>
    <t>PH68624</t>
  </si>
  <si>
    <t>PH68625</t>
  </si>
  <si>
    <t>PH68626</t>
  </si>
  <si>
    <t>PH68627</t>
  </si>
  <si>
    <t>PH68628</t>
  </si>
  <si>
    <t>PH68629</t>
  </si>
  <si>
    <t>PH68630</t>
  </si>
  <si>
    <t>PH68631</t>
  </si>
  <si>
    <t>PH68632</t>
  </si>
  <si>
    <t>PH68633</t>
  </si>
  <si>
    <t>PH68912</t>
  </si>
  <si>
    <t>PH69405</t>
  </si>
  <si>
    <t>ALE USA INC</t>
  </si>
  <si>
    <t>PM20770</t>
  </si>
  <si>
    <t>PM20780</t>
  </si>
  <si>
    <t>PM20790</t>
  </si>
  <si>
    <t>CISCO SYSTEMS</t>
  </si>
  <si>
    <t>PM20800</t>
  </si>
  <si>
    <t>CITRIX SYSTEMS INC</t>
  </si>
  <si>
    <t>PM20810</t>
  </si>
  <si>
    <t>EMC CORPORATION</t>
  </si>
  <si>
    <t>PM20830</t>
  </si>
  <si>
    <t>MANDIANT INC.</t>
  </si>
  <si>
    <t>PM20840</t>
  </si>
  <si>
    <t>PM20850</t>
  </si>
  <si>
    <t>PM20890</t>
  </si>
  <si>
    <t>PM20910</t>
  </si>
  <si>
    <t>NETAPP INC</t>
  </si>
  <si>
    <t>PM20920</t>
  </si>
  <si>
    <t>PM20940</t>
  </si>
  <si>
    <t>STORAGE ENGINE</t>
  </si>
  <si>
    <t>PM20970</t>
  </si>
  <si>
    <t>TRIPPE MANUFACTURING COMPANY</t>
  </si>
  <si>
    <t>PM20990</t>
  </si>
  <si>
    <t>PM21000</t>
  </si>
  <si>
    <t>ARISTA NETWORKS INC</t>
  </si>
  <si>
    <t>PM21040</t>
  </si>
  <si>
    <t>CHECK POINT SOFTWARE TECH</t>
  </si>
  <si>
    <t>PM21070</t>
  </si>
  <si>
    <t>WATCHGUARD INC</t>
  </si>
  <si>
    <t>PM21090</t>
  </si>
  <si>
    <t>MITEL CLOUD SERVICES INC</t>
  </si>
  <si>
    <t>PM21140</t>
  </si>
  <si>
    <t>PM21150</t>
  </si>
  <si>
    <t>PM21160</t>
  </si>
  <si>
    <t>PALO ALTO NETWORKS INC</t>
  </si>
  <si>
    <t>PM21270</t>
  </si>
  <si>
    <t>RUCKUS WIRELESS INC</t>
  </si>
  <si>
    <t>PM21280</t>
  </si>
  <si>
    <t>AT&amp;T CORP</t>
  </si>
  <si>
    <t>PM67299</t>
  </si>
  <si>
    <t>PM67301</t>
  </si>
  <si>
    <t>PM67302</t>
  </si>
  <si>
    <t>PM67303</t>
  </si>
  <si>
    <t>PM67305</t>
  </si>
  <si>
    <t>VMWARE INC</t>
  </si>
  <si>
    <t>PM67310</t>
  </si>
  <si>
    <t>ACCENTURE LLP</t>
  </si>
  <si>
    <t>PM67316</t>
  </si>
  <si>
    <t>PM67317</t>
  </si>
  <si>
    <t>MUTUALINK INC</t>
  </si>
  <si>
    <t>PM67324</t>
  </si>
  <si>
    <t>SPLUNK INCORPORATED</t>
  </si>
  <si>
    <t>PM67326</t>
  </si>
  <si>
    <t>PM67343</t>
  </si>
  <si>
    <t>PM67345</t>
  </si>
  <si>
    <t>NICHE TECHNOLOGY INC</t>
  </si>
  <si>
    <t>PM67350</t>
  </si>
  <si>
    <t>MICRO FOCUS SOFTWARE INC</t>
  </si>
  <si>
    <t>PM67351</t>
  </si>
  <si>
    <t>TEQUIPMENT INC</t>
  </si>
  <si>
    <t>PM67354</t>
  </si>
  <si>
    <t>BUFFALO COMPUTER GRAPHICS INC</t>
  </si>
  <si>
    <t>PM67382</t>
  </si>
  <si>
    <t>PM67387</t>
  </si>
  <si>
    <t>VARONIS SYSTEMS INC</t>
  </si>
  <si>
    <t>PM67394</t>
  </si>
  <si>
    <t>PM67534</t>
  </si>
  <si>
    <t>DATAMINR INC</t>
  </si>
  <si>
    <t>PM67977</t>
  </si>
  <si>
    <t>PM67982</t>
  </si>
  <si>
    <t>PM67987</t>
  </si>
  <si>
    <t>NOKIA OF AMERICA CORPORATION</t>
  </si>
  <si>
    <t>PM67989</t>
  </si>
  <si>
    <t>PM67995</t>
  </si>
  <si>
    <t>SKYLINE TECHNOLOGY SOLUTIONS LLC</t>
  </si>
  <si>
    <t>PM67996</t>
  </si>
  <si>
    <t>PM67997</t>
  </si>
  <si>
    <t>EXTREME NETWORKS INC</t>
  </si>
  <si>
    <t>PM68020</t>
  </si>
  <si>
    <t>PM68093</t>
  </si>
  <si>
    <t>FORTINET INC</t>
  </si>
  <si>
    <t>PM68095</t>
  </si>
  <si>
    <t>PURE STORAGE</t>
  </si>
  <si>
    <t>PM68107</t>
  </si>
  <si>
    <t>ACQUIA INC</t>
  </si>
  <si>
    <t>PM68115</t>
  </si>
  <si>
    <t>PM68116</t>
  </si>
  <si>
    <t>PM68117</t>
  </si>
  <si>
    <t>SOURCEPASS CONTEMPORARY LLC</t>
  </si>
  <si>
    <t>PM68125</t>
  </si>
  <si>
    <t>PM68127</t>
  </si>
  <si>
    <t>PM68133</t>
  </si>
  <si>
    <t>PM68134</t>
  </si>
  <si>
    <t>PM68135</t>
  </si>
  <si>
    <t>DOCUSIGN INC</t>
  </si>
  <si>
    <t>PM68140</t>
  </si>
  <si>
    <t>KYOCERA DOCUMENT SOLUTIONS AMERICA INC</t>
  </si>
  <si>
    <t>PM68141</t>
  </si>
  <si>
    <t>NICE SYSTEMS INC</t>
  </si>
  <si>
    <t>PM68145</t>
  </si>
  <si>
    <t>GETAC INC</t>
  </si>
  <si>
    <t>PM68148</t>
  </si>
  <si>
    <t>KONICA MINOLTA BUSINESS SOLUTIONS USA INC</t>
  </si>
  <si>
    <t>PM68149</t>
  </si>
  <si>
    <t>CANON USA INC</t>
  </si>
  <si>
    <t>PM68151</t>
  </si>
  <si>
    <t>LUMEN INC</t>
  </si>
  <si>
    <t>PM68152</t>
  </si>
  <si>
    <t>ZEBRA TECHNOLOGIES INTERNATIONAL LLC</t>
  </si>
  <si>
    <t>PM68155</t>
  </si>
  <si>
    <t>PM68156</t>
  </si>
  <si>
    <t>OKTA INC</t>
  </si>
  <si>
    <t>PM68157</t>
  </si>
  <si>
    <t>JUNIPER NETWORKS US INC</t>
  </si>
  <si>
    <t>PM68161</t>
  </si>
  <si>
    <t>PM68162</t>
  </si>
  <si>
    <t>PM68178</t>
  </si>
  <si>
    <t>CROWDSTRIKE INC</t>
  </si>
  <si>
    <t>PM68183</t>
  </si>
  <si>
    <t>SAILPOINT TECHNOLOGIES INC</t>
  </si>
  <si>
    <t>PM68198</t>
  </si>
  <si>
    <t>PM68199</t>
  </si>
  <si>
    <t>LENOVO GLOBAL TECHNOLOGY UNITED STATES INC</t>
  </si>
  <si>
    <t>PM68203</t>
  </si>
  <si>
    <t>PM68232</t>
  </si>
  <si>
    <t>SCHNEIDER ELECTRIC IT USA INC</t>
  </si>
  <si>
    <t>PM68234</t>
  </si>
  <si>
    <t>RING CENTRAL INC</t>
  </si>
  <si>
    <t>PM68236</t>
  </si>
  <si>
    <t>TEAMDYNAMIX SOLUTIONS LLC</t>
  </si>
  <si>
    <t>PM68239</t>
  </si>
  <si>
    <t>PM68253</t>
  </si>
  <si>
    <t>F5 INC</t>
  </si>
  <si>
    <t>PM68258</t>
  </si>
  <si>
    <t>PM68468</t>
  </si>
  <si>
    <t>PM68470</t>
  </si>
  <si>
    <t>HITACHI VANTARA LLC</t>
  </si>
  <si>
    <t>PM69224</t>
  </si>
  <si>
    <t>PM69514</t>
  </si>
  <si>
    <t>PM69684</t>
  </si>
  <si>
    <t>PM69691</t>
  </si>
  <si>
    <t>ALCHEMER LLC</t>
  </si>
  <si>
    <t>PM69692</t>
  </si>
  <si>
    <t>AMAZON WEB SERVICES INC</t>
  </si>
  <si>
    <t>PM69693</t>
  </si>
  <si>
    <t>ARMIS INC</t>
  </si>
  <si>
    <t>PM69696</t>
  </si>
  <si>
    <t>PM69698</t>
  </si>
  <si>
    <t>CAREER AMERICA LLC</t>
  </si>
  <si>
    <t>PM69702</t>
  </si>
  <si>
    <t>CRADLEPOINT INC</t>
  </si>
  <si>
    <t>PM69710</t>
  </si>
  <si>
    <t>PM69711</t>
  </si>
  <si>
    <t>PM69713</t>
  </si>
  <si>
    <t>EAGLEHAWK ONE INC</t>
  </si>
  <si>
    <t>PM69715</t>
  </si>
  <si>
    <t>PM69716</t>
  </si>
  <si>
    <t>ENTERPRISE TRAINING SOLUTIONS INC</t>
  </si>
  <si>
    <t>PM69719</t>
  </si>
  <si>
    <t>ENVISAGE TECHNOLOGIES</t>
  </si>
  <si>
    <t>PM69720</t>
  </si>
  <si>
    <t>PM69723</t>
  </si>
  <si>
    <t>PM69729</t>
  </si>
  <si>
    <t>RUBRIK INC</t>
  </si>
  <si>
    <t>PM69732</t>
  </si>
  <si>
    <t>PM69737</t>
  </si>
  <si>
    <t>UIPATH INC</t>
  </si>
  <si>
    <t>PM69741</t>
  </si>
  <si>
    <t>ZOOM VIDEO COMMUNICATIONS INC</t>
  </si>
  <si>
    <t>PM69750</t>
  </si>
  <si>
    <t>IVY AI INC</t>
  </si>
  <si>
    <t>PM69797</t>
  </si>
  <si>
    <t>NEWLINE INTERACTIVE INC</t>
  </si>
  <si>
    <t>PM69800</t>
  </si>
  <si>
    <t>PM69806</t>
  </si>
  <si>
    <t>PM69807</t>
  </si>
  <si>
    <t>TREND MICRO INC</t>
  </si>
  <si>
    <t>PM69808</t>
  </si>
  <si>
    <t>PM69809</t>
  </si>
  <si>
    <t>PROMETHEAN INC</t>
  </si>
  <si>
    <t>PM69811</t>
  </si>
  <si>
    <t>KODAK ALARIS INC</t>
  </si>
  <si>
    <t>PM69828</t>
  </si>
  <si>
    <t>QUADIENT INC</t>
  </si>
  <si>
    <t>PM69832</t>
  </si>
  <si>
    <t>ZSCALER INC</t>
  </si>
  <si>
    <t>PM69836</t>
  </si>
  <si>
    <t>SCHNEIDER ELECTRIC IT CORPORATION</t>
  </si>
  <si>
    <t>PM69844</t>
  </si>
  <si>
    <t>PM69845</t>
  </si>
  <si>
    <t>ADD-ON COMPUTER PERIPHERALS LLC</t>
  </si>
  <si>
    <t>PM69867</t>
  </si>
  <si>
    <t>INTERMEDIA NET INC</t>
  </si>
  <si>
    <t>PM69870</t>
  </si>
  <si>
    <t>PM69871</t>
  </si>
  <si>
    <t>PM69875</t>
  </si>
  <si>
    <t>SENTINELONE INC</t>
  </si>
  <si>
    <t>PM69881</t>
  </si>
  <si>
    <t>SPATIALITICS LLC</t>
  </si>
  <si>
    <t>PM69882</t>
  </si>
  <si>
    <t>PM70052</t>
  </si>
  <si>
    <t>PM70058</t>
  </si>
  <si>
    <t>PM70059</t>
  </si>
  <si>
    <t>PS66495</t>
  </si>
  <si>
    <t>PERFECT COMMERCE LLC</t>
  </si>
  <si>
    <t>PS66640</t>
  </si>
  <si>
    <t>PS67930</t>
  </si>
  <si>
    <t>PS67946</t>
  </si>
  <si>
    <t>ARACE &amp; COMPANY CONSULTING LLC</t>
  </si>
  <si>
    <t>PS68219</t>
  </si>
  <si>
    <t>PS68221</t>
  </si>
  <si>
    <t>PS68223</t>
  </si>
  <si>
    <t>PS68264</t>
  </si>
  <si>
    <t>MCCOLLISTERS TRANSPORTATION GROUP INC</t>
  </si>
  <si>
    <t>PS68479</t>
  </si>
  <si>
    <t>SCHAAP MOVING SYSTEMS INC</t>
  </si>
  <si>
    <t>PS68484</t>
  </si>
  <si>
    <t>PS68676</t>
  </si>
  <si>
    <t>ALSCO INC</t>
  </si>
  <si>
    <t>PS68677</t>
  </si>
  <si>
    <t>PS68679</t>
  </si>
  <si>
    <t>FDR SERVICES CORP OF NEW YORK</t>
  </si>
  <si>
    <t>PS68680</t>
  </si>
  <si>
    <t>PS68689</t>
  </si>
  <si>
    <t>PS68691</t>
  </si>
  <si>
    <t>PS68692</t>
  </si>
  <si>
    <t>PS68693</t>
  </si>
  <si>
    <t>PS68694</t>
  </si>
  <si>
    <t>PS68695</t>
  </si>
  <si>
    <t>PS68696</t>
  </si>
  <si>
    <t>FRONTIER COMMUNICATIONS OF AMERICA INC</t>
  </si>
  <si>
    <t>PS68697</t>
  </si>
  <si>
    <t>PS68700</t>
  </si>
  <si>
    <t>PS68701</t>
  </si>
  <si>
    <t>SPECTROTEL INC</t>
  </si>
  <si>
    <t>PS68703</t>
  </si>
  <si>
    <t>SPOK INC</t>
  </si>
  <si>
    <t>PS68704</t>
  </si>
  <si>
    <t>SPRINT SOLUTIONS INC</t>
  </si>
  <si>
    <t>PS68705</t>
  </si>
  <si>
    <t>PS68706</t>
  </si>
  <si>
    <t>PS68707</t>
  </si>
  <si>
    <t>WESTELCOM NETWORK INC</t>
  </si>
  <si>
    <t>PS68708</t>
  </si>
  <si>
    <t>PS68709</t>
  </si>
  <si>
    <t>PS68897</t>
  </si>
  <si>
    <t>PS68898</t>
  </si>
  <si>
    <t>OCD MEDIA LLC</t>
  </si>
  <si>
    <t>PS68899</t>
  </si>
  <si>
    <t>PS68900</t>
  </si>
  <si>
    <t>WAHL MEDIA</t>
  </si>
  <si>
    <t>PS68901</t>
  </si>
  <si>
    <t>PS68908</t>
  </si>
  <si>
    <t>PS68914</t>
  </si>
  <si>
    <t>WORLDPAY LLC</t>
  </si>
  <si>
    <t>PS68916</t>
  </si>
  <si>
    <t>PS68917</t>
  </si>
  <si>
    <t>PS68982</t>
  </si>
  <si>
    <t>SNORAC LLC</t>
  </si>
  <si>
    <t>PS68983</t>
  </si>
  <si>
    <t>ABELE TRACTOR AND EQUIPMENT CO INC</t>
  </si>
  <si>
    <t>PS69099</t>
  </si>
  <si>
    <t>ABLE EQUIPMENT RENTAL INC</t>
  </si>
  <si>
    <t>PS69100</t>
  </si>
  <si>
    <t>PS69101</t>
  </si>
  <si>
    <t>PS69104</t>
  </si>
  <si>
    <t>PS69105</t>
  </si>
  <si>
    <t>PS69106</t>
  </si>
  <si>
    <t>GEORGE &amp; SWEDE SALES &amp; SVC INC</t>
  </si>
  <si>
    <t>PS69107</t>
  </si>
  <si>
    <t>PS69108</t>
  </si>
  <si>
    <t>HIGHWAY SAFETY PROTECTION CORP</t>
  </si>
  <si>
    <t>PS69109</t>
  </si>
  <si>
    <t>J &amp; J EQUIPMENT</t>
  </si>
  <si>
    <t>PS69110</t>
  </si>
  <si>
    <t>JOE JOHNSON EQUIPMENT LLC</t>
  </si>
  <si>
    <t>PS69111</t>
  </si>
  <si>
    <t>JOHN R FREUNDSCHUH INC</t>
  </si>
  <si>
    <t>PS69112</t>
  </si>
  <si>
    <t>PS69114</t>
  </si>
  <si>
    <t>NESCO LLC</t>
  </si>
  <si>
    <t>PS69115</t>
  </si>
  <si>
    <t>NIAGARA FRONTIER EQUIPMENT SALES INC</t>
  </si>
  <si>
    <t>PS69116</t>
  </si>
  <si>
    <t>PS69117</t>
  </si>
  <si>
    <t>ROBERT H FINKE &amp; SONS INC</t>
  </si>
  <si>
    <t>PS69118</t>
  </si>
  <si>
    <t>PS69119</t>
  </si>
  <si>
    <t>PS69120</t>
  </si>
  <si>
    <t>PS69121</t>
  </si>
  <si>
    <t>WESTCHESTER TRACTOR INC</t>
  </si>
  <si>
    <t>PS69123</t>
  </si>
  <si>
    <t>PS69147</t>
  </si>
  <si>
    <t>PS69214</t>
  </si>
  <si>
    <t>KNIGHT HOLDINGS LLC</t>
  </si>
  <si>
    <t>PS69259</t>
  </si>
  <si>
    <t>PS69330</t>
  </si>
  <si>
    <t>PS69501</t>
  </si>
  <si>
    <t>PS69527</t>
  </si>
  <si>
    <t>FEDEX CORPORATE SERVICES INC</t>
  </si>
  <si>
    <t>PS69557</t>
  </si>
  <si>
    <t>PS69603</t>
  </si>
  <si>
    <t>PS69605</t>
  </si>
  <si>
    <t>PS69606</t>
  </si>
  <si>
    <t>PS69608</t>
  </si>
  <si>
    <t>PS69609</t>
  </si>
  <si>
    <t>CLOVER HEALTH SERVICES LLC</t>
  </si>
  <si>
    <t>PS69610</t>
  </si>
  <si>
    <t>PS69611</t>
  </si>
  <si>
    <t>PS69612</t>
  </si>
  <si>
    <t>CYNET SYSTEMS INC</t>
  </si>
  <si>
    <t>PS69614</t>
  </si>
  <si>
    <t>DATROSE</t>
  </si>
  <si>
    <t>PS69615</t>
  </si>
  <si>
    <t>PS69616</t>
  </si>
  <si>
    <t>DONIA LLC</t>
  </si>
  <si>
    <t>PS69618</t>
  </si>
  <si>
    <t>PS69620</t>
  </si>
  <si>
    <t>PS69621</t>
  </si>
  <si>
    <t>ETHAN ALLEN PERSONNEL GRP INC</t>
  </si>
  <si>
    <t>PS69623</t>
  </si>
  <si>
    <t>FUSCO PERSONNEL INC</t>
  </si>
  <si>
    <t>PS69626</t>
  </si>
  <si>
    <t>PS69627</t>
  </si>
  <si>
    <t>PS69628</t>
  </si>
  <si>
    <t>HEPCO INC</t>
  </si>
  <si>
    <t>PS69631</t>
  </si>
  <si>
    <t>PS69632</t>
  </si>
  <si>
    <t>PS69634</t>
  </si>
  <si>
    <t>PS69635</t>
  </si>
  <si>
    <t>PS69636</t>
  </si>
  <si>
    <t>PS69637</t>
  </si>
  <si>
    <t>INNOVEE CONSULTING LLC</t>
  </si>
  <si>
    <t>PS69638</t>
  </si>
  <si>
    <t>PS69640</t>
  </si>
  <si>
    <t>PS69643</t>
  </si>
  <si>
    <t>KELLY SERVICES INC</t>
  </si>
  <si>
    <t>PS69644</t>
  </si>
  <si>
    <t>PS69645</t>
  </si>
  <si>
    <t>PS69646</t>
  </si>
  <si>
    <t>PS69648</t>
  </si>
  <si>
    <t>PS69649</t>
  </si>
  <si>
    <t>PS69650</t>
  </si>
  <si>
    <t>PS69651</t>
  </si>
  <si>
    <t>PS69652</t>
  </si>
  <si>
    <t>NEXUS STAFFING INC</t>
  </si>
  <si>
    <t>PS69653</t>
  </si>
  <si>
    <t>PS69656</t>
  </si>
  <si>
    <t>PS69657</t>
  </si>
  <si>
    <t>PREMIER STAFFING SOURCE INC</t>
  </si>
  <si>
    <t>PS69658</t>
  </si>
  <si>
    <t>PS69660</t>
  </si>
  <si>
    <t>PS69661</t>
  </si>
  <si>
    <t>PS69662</t>
  </si>
  <si>
    <t>RO HEALTH LLC</t>
  </si>
  <si>
    <t>PS69663</t>
  </si>
  <si>
    <t>ROSE INTERNATIONAL INC</t>
  </si>
  <si>
    <t>PS69664</t>
  </si>
  <si>
    <t>ROYAL TEMPORARIES INC DBA STAFKINGS PERSONNEL SYSTEMS</t>
  </si>
  <si>
    <t>PS69665</t>
  </si>
  <si>
    <t>TALENT4HEALTH LLC</t>
  </si>
  <si>
    <t>PS69669</t>
  </si>
  <si>
    <t>PS69670</t>
  </si>
  <si>
    <t>PS69672</t>
  </si>
  <si>
    <t>US TECH SOLUTIONS INC</t>
  </si>
  <si>
    <t>PS69674</t>
  </si>
  <si>
    <t>VECRA INC</t>
  </si>
  <si>
    <t>PS69675</t>
  </si>
  <si>
    <t>WALRATH RECRUITING INC</t>
  </si>
  <si>
    <t>PS69676</t>
  </si>
  <si>
    <t>WINSTON SUPPORT SERVICES LLC DBA WINSTON NURSING WINSTON MED STAFFING</t>
  </si>
  <si>
    <t>PS69679</t>
  </si>
  <si>
    <t>ACCENTS LANGUAGE SERVICES INC</t>
  </si>
  <si>
    <t>PS69746</t>
  </si>
  <si>
    <t>PS69759</t>
  </si>
  <si>
    <t>AVANTPAGE INC</t>
  </si>
  <si>
    <t>PS69760</t>
  </si>
  <si>
    <t>B &amp; N LEGAL INTERPRETING INC</t>
  </si>
  <si>
    <t>PS69761</t>
  </si>
  <si>
    <t>BAYSTATE INTERPRETERS INC</t>
  </si>
  <si>
    <t>PS69762</t>
  </si>
  <si>
    <t>BILINGUAL PROFESSIONAL AGENCY INC</t>
  </si>
  <si>
    <t>PS69763</t>
  </si>
  <si>
    <t>PS69764</t>
  </si>
  <si>
    <t>PS69768</t>
  </si>
  <si>
    <t>PS69769</t>
  </si>
  <si>
    <t>FOURCORNERS TRANSLATION LLC</t>
  </si>
  <si>
    <t>PS69770</t>
  </si>
  <si>
    <t>GLOBAL EMPLOYMENT SERVICES INC GES</t>
  </si>
  <si>
    <t>PS69772</t>
  </si>
  <si>
    <t>INDUS TRANSLATION SERVICES INC</t>
  </si>
  <si>
    <t>PS69773</t>
  </si>
  <si>
    <t>PS69778</t>
  </si>
  <si>
    <t>PS69781</t>
  </si>
  <si>
    <t>LM LANGUAGE SERVICES INC</t>
  </si>
  <si>
    <t>PS69783</t>
  </si>
  <si>
    <t>MOHAWK VALLEY INTERPRETERS LLC</t>
  </si>
  <si>
    <t>PS69785</t>
  </si>
  <si>
    <t>PARA-PLUS TRANSLATIONS INC</t>
  </si>
  <si>
    <t>PS69786</t>
  </si>
  <si>
    <t>PS69787</t>
  </si>
  <si>
    <t>TRANSPERFECT TRANSLATIONS INTERNATIONAL INC</t>
  </si>
  <si>
    <t>PS69792</t>
  </si>
  <si>
    <t>VANCRO INC</t>
  </si>
  <si>
    <t>PS69794</t>
  </si>
  <si>
    <t>HEALTH ADVOCATES NETWORK INC</t>
  </si>
  <si>
    <t>PS69961</t>
  </si>
  <si>
    <t>PS901AA</t>
  </si>
  <si>
    <t>PS902AA</t>
  </si>
  <si>
    <t>PS924AA</t>
  </si>
  <si>
    <t>PT64431</t>
  </si>
  <si>
    <t>BEAR COMMUNICATIONS INC</t>
  </si>
  <si>
    <t>PT68710</t>
  </si>
  <si>
    <t>COMPUTERIZED INVENTORY CONCEPTS INC</t>
  </si>
  <si>
    <t>PT68712</t>
  </si>
  <si>
    <t>EF JOHNSON COMPANY</t>
  </si>
  <si>
    <t>PT68713</t>
  </si>
  <si>
    <t>EASTERN COMMUNICATIONS LTD</t>
  </si>
  <si>
    <t>PT68714</t>
  </si>
  <si>
    <t>ELECTRONIC SYSTEMS SOLUTIONS INC</t>
  </si>
  <si>
    <t>PT68715</t>
  </si>
  <si>
    <t>L3HARRIS TECHNOLOGIES INC</t>
  </si>
  <si>
    <t>PT68716</t>
  </si>
  <si>
    <t>HELLO ALERT INC</t>
  </si>
  <si>
    <t>PT68717</t>
  </si>
  <si>
    <t>ICOM AMERICA INC</t>
  </si>
  <si>
    <t>PT68718</t>
  </si>
  <si>
    <t>ISLAND TECH SERVICES LLC</t>
  </si>
  <si>
    <t>PT68719</t>
  </si>
  <si>
    <t>PT68722</t>
  </si>
  <si>
    <t>PT68723</t>
  </si>
  <si>
    <t>PT68724</t>
  </si>
  <si>
    <t>ZETRON INC</t>
  </si>
  <si>
    <t>PT68728</t>
  </si>
  <si>
    <t>1STAR-NETWORKS LLC</t>
  </si>
  <si>
    <t>PT68744</t>
  </si>
  <si>
    <t>PT68745</t>
  </si>
  <si>
    <t>ABSOLUTE CONNECTIONS INCORPORATED</t>
  </si>
  <si>
    <t>PT68746</t>
  </si>
  <si>
    <t>ACCESS TECHNOLOGY INTEGRATION INC</t>
  </si>
  <si>
    <t>PT68747</t>
  </si>
  <si>
    <t>PT68748</t>
  </si>
  <si>
    <t>AFA PROTECTIVE SYSTEMS INC</t>
  </si>
  <si>
    <t>PT68749</t>
  </si>
  <si>
    <t>AIR TEMP HEATING AND AIR CONDITIONING INC</t>
  </si>
  <si>
    <t>PT68750</t>
  </si>
  <si>
    <t>ALARM &amp; SUPPRESSION INC</t>
  </si>
  <si>
    <t>PT68751</t>
  </si>
  <si>
    <t>ALLTECH INTEGRATIONS INC</t>
  </si>
  <si>
    <t>PT68754</t>
  </si>
  <si>
    <t>PT68757</t>
  </si>
  <si>
    <t>ARCO PROTECTION SYSTEMS INC</t>
  </si>
  <si>
    <t>PT68758</t>
  </si>
  <si>
    <t>BER-NATIONAL CONTROLS INC</t>
  </si>
  <si>
    <t>PT68761</t>
  </si>
  <si>
    <t>CANAL ALARM DEVICES INC</t>
  </si>
  <si>
    <t>PT68763</t>
  </si>
  <si>
    <t>CARE SECURITY SYSTEMS INC</t>
  </si>
  <si>
    <t>PT68764</t>
  </si>
  <si>
    <t>CARRIER COMMUNICATION CORP</t>
  </si>
  <si>
    <t>PT68765</t>
  </si>
  <si>
    <t>CARRIER CORPORATION</t>
  </si>
  <si>
    <t>PT68766</t>
  </si>
  <si>
    <t>CLEARVIEW DATA SYSTEMS INC</t>
  </si>
  <si>
    <t>PT68771</t>
  </si>
  <si>
    <t>PT68772</t>
  </si>
  <si>
    <t>COMFORT SYSTEMS USA SYRACUSE INC</t>
  </si>
  <si>
    <t>PT68773</t>
  </si>
  <si>
    <t>PT68774</t>
  </si>
  <si>
    <t>CONTROL TECHNOLOGIES INC</t>
  </si>
  <si>
    <t>PT68777</t>
  </si>
  <si>
    <t>PT68778</t>
  </si>
  <si>
    <t>CSI SECURITY &amp; ELECTRIC INC</t>
  </si>
  <si>
    <t>PT68779</t>
  </si>
  <si>
    <t>PT68782</t>
  </si>
  <si>
    <t>DAY AUTOMATION SYSTEMS INC</t>
  </si>
  <si>
    <t>PT68783</t>
  </si>
  <si>
    <t>PT68787</t>
  </si>
  <si>
    <t>DOYLE SECURITY SYSTEMS INC</t>
  </si>
  <si>
    <t>PT68788</t>
  </si>
  <si>
    <t>DUTCHESS TEL-AUDIO INC</t>
  </si>
  <si>
    <t>PT68789</t>
  </si>
  <si>
    <t>ECLIPSE NETWORK SOLUTIONS</t>
  </si>
  <si>
    <t>PT68791</t>
  </si>
  <si>
    <t>FES INSTALLATIONS INC</t>
  </si>
  <si>
    <t>PT68794</t>
  </si>
  <si>
    <t>PT68795</t>
  </si>
  <si>
    <t>FIRE FIGHTING EQUIPMENT CO INC</t>
  </si>
  <si>
    <t>PT68796</t>
  </si>
  <si>
    <t>FRONTLINE SECURITY SOLUTIONS INC</t>
  </si>
  <si>
    <t>PT68797</t>
  </si>
  <si>
    <t>GLOBAL PROTECTION SYSTEMS INC</t>
  </si>
  <si>
    <t>PT68800</t>
  </si>
  <si>
    <t>PT68801</t>
  </si>
  <si>
    <t>PT68803</t>
  </si>
  <si>
    <t>PT68805</t>
  </si>
  <si>
    <t>PT68806</t>
  </si>
  <si>
    <t>PT68807</t>
  </si>
  <si>
    <t>IK SYSTEMS INC</t>
  </si>
  <si>
    <t>PT68808</t>
  </si>
  <si>
    <t>PT68809</t>
  </si>
  <si>
    <t>IDESCO CORP</t>
  </si>
  <si>
    <t>PT68810</t>
  </si>
  <si>
    <t>INTELLI-TEC SECURITY SERVICES LLC</t>
  </si>
  <si>
    <t>PT68811</t>
  </si>
  <si>
    <t>INTRALOGIC SOLUTIONS LLC</t>
  </si>
  <si>
    <t>PT68813</t>
  </si>
  <si>
    <t>J FIRE PROTECTION INC</t>
  </si>
  <si>
    <t>PT68815</t>
  </si>
  <si>
    <t>PT68816</t>
  </si>
  <si>
    <t>PT68817</t>
  </si>
  <si>
    <t>PT68818</t>
  </si>
  <si>
    <t>KINTRONICS</t>
  </si>
  <si>
    <t>PT68820</t>
  </si>
  <si>
    <t>LIFE SAFETY ENGINEERED SYSTEM</t>
  </si>
  <si>
    <t>PT68824</t>
  </si>
  <si>
    <t>LINSTAR INC</t>
  </si>
  <si>
    <t>PT68825</t>
  </si>
  <si>
    <t>LOGICAL CONTROL SOLUTIONS</t>
  </si>
  <si>
    <t>PT68826</t>
  </si>
  <si>
    <t>LPC INC</t>
  </si>
  <si>
    <t>PT68827</t>
  </si>
  <si>
    <t>METROPOLITAN DATA SOLUTIONS</t>
  </si>
  <si>
    <t>PT68831</t>
  </si>
  <si>
    <t>PT68833</t>
  </si>
  <si>
    <t>NATIONAL FIRE AND SAFETY SOLUTIONS INCORPORATED</t>
  </si>
  <si>
    <t>PT68835</t>
  </si>
  <si>
    <t>NEW ENGLAND MECHANICAL SERVICES</t>
  </si>
  <si>
    <t>PT68838</t>
  </si>
  <si>
    <t>ACTURE SOLUTIONS INC</t>
  </si>
  <si>
    <t>PT68839</t>
  </si>
  <si>
    <t>OPEN SYSTEMS METRO NY INCORPORATED</t>
  </si>
  <si>
    <t>PT68842</t>
  </si>
  <si>
    <t>PRIORITY CONNECTIONS LLC</t>
  </si>
  <si>
    <t>PT68844</t>
  </si>
  <si>
    <t>PT68848</t>
  </si>
  <si>
    <t>RESPONSE TECHNOLOGIES LTD</t>
  </si>
  <si>
    <t>PT68849</t>
  </si>
  <si>
    <t>RONCO SPECIALIZED SYSTEMS INC</t>
  </si>
  <si>
    <t>PT68850</t>
  </si>
  <si>
    <t>SAFECO ALARM SYSTEMS INC</t>
  </si>
  <si>
    <t>PT68852</t>
  </si>
  <si>
    <t>SAFEZONE24 LLC</t>
  </si>
  <si>
    <t>PT68853</t>
  </si>
  <si>
    <t>SCHNEIDER ELECTRIC BUILDINGS AMERICAS INC</t>
  </si>
  <si>
    <t>PT68856</t>
  </si>
  <si>
    <t>PT68857</t>
  </si>
  <si>
    <t>SECURITAS ELECTRONIC SECURITY INC</t>
  </si>
  <si>
    <t>PT68858</t>
  </si>
  <si>
    <t>PT68859</t>
  </si>
  <si>
    <t>PT68860</t>
  </si>
  <si>
    <t>PT68862</t>
  </si>
  <si>
    <t>PT68863</t>
  </si>
  <si>
    <t>STRATAGEM SECURITY INC</t>
  </si>
  <si>
    <t>PT68864</t>
  </si>
  <si>
    <t>SUFFOLK LOCK &amp; SECURITY PROFESSIONALS INC</t>
  </si>
  <si>
    <t>PT68865</t>
  </si>
  <si>
    <t>SYRACUSE TIME &amp; ALARM CO INC</t>
  </si>
  <si>
    <t>PT68866</t>
  </si>
  <si>
    <t>PT68868</t>
  </si>
  <si>
    <t>TECHNICAL SYSTEMS GROUP INC</t>
  </si>
  <si>
    <t>PT68869</t>
  </si>
  <si>
    <t>PT68870</t>
  </si>
  <si>
    <t>TOMEX ELECTRONICS INC</t>
  </si>
  <si>
    <t>PT68871</t>
  </si>
  <si>
    <t>PT68872</t>
  </si>
  <si>
    <t>PT68873</t>
  </si>
  <si>
    <t>TRITECH SECURITY SYSTEMS LLC</t>
  </si>
  <si>
    <t>PT68875</t>
  </si>
  <si>
    <t>PT68876</t>
  </si>
  <si>
    <t>WASHINGTON COMPUTER SERVICES INC</t>
  </si>
  <si>
    <t>PT68883</t>
  </si>
  <si>
    <t>MAHONEY NOTIFY-PLUS INC</t>
  </si>
  <si>
    <t>PT69004</t>
  </si>
  <si>
    <t>ADVANTAGE TECH SOLUTIONS LLC</t>
  </si>
  <si>
    <t>PT69502</t>
  </si>
  <si>
    <t>COHEN TECHNOLOGY INC</t>
  </si>
  <si>
    <t>PT69503</t>
  </si>
  <si>
    <t>EYE ASSIST LLC</t>
  </si>
  <si>
    <t>PT69504</t>
  </si>
  <si>
    <t>MAXI AIDS INC</t>
  </si>
  <si>
    <t>PT69505</t>
  </si>
  <si>
    <t>PETER JAMES ANDOLINA</t>
  </si>
  <si>
    <t>PT69506</t>
  </si>
  <si>
    <t>VIS-ABILITY INC</t>
  </si>
  <si>
    <t>PT69508</t>
  </si>
  <si>
    <t>GREAT LAKES COMMUNICATIONS SALES INC</t>
  </si>
  <si>
    <t>PT69525</t>
  </si>
  <si>
    <t>PT69752</t>
  </si>
  <si>
    <t>LEGISLATIVE BILL DRAFTING COMMISSION</t>
  </si>
  <si>
    <t>UNIFIED COURTS SYSTEM - COURTS OF ORIGINAL JURISDICTION</t>
  </si>
  <si>
    <t>FINANCIAL SERVICES, DEPARTMENT OF</t>
  </si>
  <si>
    <t>MOTOR VEHICLES, DEPARTMENT OF</t>
  </si>
  <si>
    <t>EDUCATION DEPARTMENT, STATE</t>
  </si>
  <si>
    <t>HEALTH, DEPARTMENT OF</t>
  </si>
  <si>
    <t>STATE UNIVERSITY OF NEW YORK</t>
  </si>
  <si>
    <t>CITY UNIVERSITY OF NEW YORK</t>
  </si>
  <si>
    <t>MENTAL HEALTH, OFFICE OF</t>
  </si>
  <si>
    <t>CHILDREN AND FAMILY SERVICES, OFFICE OF</t>
  </si>
  <si>
    <t>ENVIRONMENTAL CONSERVATION,  DEPARTMENT OF</t>
  </si>
  <si>
    <t>TRANSPORTATION, DEPARTMENT OF</t>
  </si>
  <si>
    <t>CORRECTIONS AND COMMUNITY SUPERVISION, DEPARTMENT OF</t>
  </si>
  <si>
    <t>UNIFIED COURT SYSTEM - APPELLATE</t>
  </si>
  <si>
    <t>GENERAL SERVICES, OFFICE OF</t>
  </si>
  <si>
    <t>LEGISLATURE - SENATE</t>
  </si>
  <si>
    <t>ATTORNEY GENERAL, OFFICE OF THE</t>
  </si>
  <si>
    <t>STATE COMPTROLLER, OFFICE OF THE</t>
  </si>
  <si>
    <t>LABOR, DEPARTMENT OF</t>
  </si>
  <si>
    <t>NEW YORK STATE GAMING COMMISSION</t>
  </si>
  <si>
    <t>UNIFIED COURT SYSTEM - OFFICE OF COURT ADMINISTRATION</t>
  </si>
  <si>
    <t>LEGISLATURE - ASSEMBLY</t>
  </si>
  <si>
    <t>PEOPLE WITH DEVELOPMENTAL DISABILITIES, OFFICE FOR</t>
  </si>
  <si>
    <t>ADDICTION SERVICES AND SUPPORTS, OFFICE OF</t>
  </si>
  <si>
    <t>STATE POLICE, DIVISION OF</t>
  </si>
  <si>
    <t>AGRICULTURE AND MARKETS, DEPARTMENT OF</t>
  </si>
  <si>
    <t>PARKS, RECREATION AND HISTORIC PRESERVATION, OFFICE OF</t>
  </si>
  <si>
    <t>OIL SPILL FUND</t>
  </si>
  <si>
    <t>WORKERS' COMPENSATION BOARD</t>
  </si>
  <si>
    <t>JUSTICE CENTER FOR THE PROTECTION OF PEOPLE WITH SPECIAL NEEDS</t>
  </si>
  <si>
    <t>TEMPORARY AND DISABILITY ASSISTANCE, OFFICE OF</t>
  </si>
  <si>
    <t>HOUSING AND COMMUNITY RENEWAL, DIVISION OF</t>
  </si>
  <si>
    <t>ALCOHOLIC BEVERAGE CONTROL, DIVISION OF</t>
  </si>
  <si>
    <t>UNIFIED COURT SYSTEM - COURT OF APPEALS</t>
  </si>
  <si>
    <t>HUDSON RIVER VALLEY GREENWAY COMMUNITIES COUNCIL</t>
  </si>
  <si>
    <t>MILITARY AND NAVAL AFFAIRS, DIVISION OF</t>
  </si>
  <si>
    <t>AGING, STATE OFFICE FOR THE</t>
  </si>
  <si>
    <t>TAXATION AND FINANCE, DEPARTMENT OF</t>
  </si>
  <si>
    <t>INFORMATION TECHNOLOGY SERVICES, OFFICE OF</t>
  </si>
  <si>
    <t>PUBLIC SERVICE, DEPARTMENT OF</t>
  </si>
  <si>
    <t>STATE, DEPARTMENT OF</t>
  </si>
  <si>
    <t>HIGHER EDUCATION SERVICES CORPORATION</t>
  </si>
  <si>
    <t>HUMAN RIGHTS, DIVISION OF</t>
  </si>
  <si>
    <t>HOMELAND SECURITY AND EMERGENCY SERVICES, OFFICE OF</t>
  </si>
  <si>
    <t>BOARD OF ELECTIONS</t>
  </si>
  <si>
    <t>CORRECTION, STATE COMMISSION OF</t>
  </si>
  <si>
    <t>CIVIL SERVICE, DEPARTMENT OF</t>
  </si>
  <si>
    <t>VICTIM SERVICES, OFFICE OF</t>
  </si>
  <si>
    <t>CORRECTIONAL SERVICES, DEPARTMENT OF (CORCRAFT)</t>
  </si>
  <si>
    <t>JUDICAL CONDUCT</t>
  </si>
  <si>
    <t>EXECUTIVE CHAMBER</t>
  </si>
  <si>
    <t>PUBLIC EMPLOYMENT RELATIONS BOARD</t>
  </si>
  <si>
    <t>LAKE GEORGE PARK COMMISSION</t>
  </si>
  <si>
    <t>EMPLOYEE RELATIONS, OFFICE OF</t>
  </si>
  <si>
    <t>TAX APPEALS, DIVISION OF</t>
  </si>
  <si>
    <t>CRIMINAL JUSTICE SERVICES, DIVISION OF</t>
  </si>
  <si>
    <t>INSPECTOR GENERAL, OFFICE OF THE STATE</t>
  </si>
  <si>
    <t>VETERANS' AFFAIRS, DIVISION OF</t>
  </si>
  <si>
    <t>MEDICAID INSPECTOR GENERAL, OFFICE OF</t>
  </si>
  <si>
    <t>NATIONAL AND COMMUNITY SERVICE</t>
  </si>
  <si>
    <t>COMMISSION ON ETHICS AND LOBBYING IN GOVERNMENT</t>
  </si>
  <si>
    <t>STATEWIDE FINANCIAL SYSTEM</t>
  </si>
  <si>
    <t>BUDGET, DIVISION OF THE</t>
  </si>
  <si>
    <t>STATE UNIVERSITY CONSTRUCTION FUND</t>
  </si>
  <si>
    <t>EXECUTIVE OFFICE OF LIEUTENANT GOVERNOR</t>
  </si>
  <si>
    <t>ADIRONDACK PARK AGENCY</t>
  </si>
  <si>
    <t>INTEREST ON LAWYER ACCOUNT</t>
  </si>
  <si>
    <t/>
  </si>
  <si>
    <t>ARTS, COUNCIL ON THE</t>
  </si>
  <si>
    <t>WELFARE INSPECTOR GENERAL, OFFICE OF</t>
  </si>
  <si>
    <t>ECONOMIC DEVELOPMENT, DEPARTMENT OF</t>
  </si>
  <si>
    <t>INDIGENT LEGAL SERVICES, OFFICE OF</t>
  </si>
  <si>
    <t>FINANCIAL CONTROL BOARD</t>
  </si>
  <si>
    <t>PREVENTION OF DOMESTIC VIOLENCE, OFFICE FOR THE</t>
  </si>
  <si>
    <t>DEVELOPMENTAL DISABILITY PLANNING COUNCIL</t>
  </si>
  <si>
    <t>2023-2024</t>
  </si>
  <si>
    <t>1SPATIAL INC</t>
  </si>
  <si>
    <t>PM69686</t>
  </si>
  <si>
    <t>3DI INC</t>
  </si>
  <si>
    <t>PB156AA</t>
  </si>
  <si>
    <t>PM69687</t>
  </si>
  <si>
    <t>8X8 INC</t>
  </si>
  <si>
    <t>PM68467</t>
  </si>
  <si>
    <t>A PLUS MOBILE SOLUTIONS INC</t>
  </si>
  <si>
    <t>PM69688</t>
  </si>
  <si>
    <t>A TO Z BOOKS LLC</t>
  </si>
  <si>
    <t>PC69884</t>
  </si>
  <si>
    <t>PC70152</t>
  </si>
  <si>
    <t>AAA CARTING &amp; RUBBISH REMOVAL INC</t>
  </si>
  <si>
    <t>PS904AA</t>
  </si>
  <si>
    <t>AB SCIEX LLC</t>
  </si>
  <si>
    <t>PC70314</t>
  </si>
  <si>
    <t>ABBYY USA SOFTWARE HOUSE INC</t>
  </si>
  <si>
    <t>PM69824</t>
  </si>
  <si>
    <t>ABDO PUBLISHING COMPANY</t>
  </si>
  <si>
    <t>PC69885</t>
  </si>
  <si>
    <t>PB050AA</t>
  </si>
  <si>
    <t>ACRO SERVICE CORPORATION</t>
  </si>
  <si>
    <t>PB076AA</t>
  </si>
  <si>
    <t>ACTION CARTING ENVIROMENTAL SVC INC</t>
  </si>
  <si>
    <t>PS905AA</t>
  </si>
  <si>
    <t>ACTIVU CORPORATION</t>
  </si>
  <si>
    <t>PM69825</t>
  </si>
  <si>
    <t>PM69689</t>
  </si>
  <si>
    <t>ADIRONDACK NATURAL RESOURCES LLC</t>
  </si>
  <si>
    <t>PC69332</t>
  </si>
  <si>
    <t>ADL TRANSCRIPTION SERVICES INC</t>
  </si>
  <si>
    <t>PS69602</t>
  </si>
  <si>
    <t>ADVANCED MEASUREMENT TECHNOLOGY INC</t>
  </si>
  <si>
    <t>PC67241</t>
  </si>
  <si>
    <t>ADVIZEX TECHNOLOGIES LLC</t>
  </si>
  <si>
    <t>PB051AA</t>
  </si>
  <si>
    <t>AEON NEXUS CORPORATION</t>
  </si>
  <si>
    <t>PB052AA</t>
  </si>
  <si>
    <t>AES DISTRIBUTED ENERGY INC</t>
  </si>
  <si>
    <t>PC68957</t>
  </si>
  <si>
    <t>AFC INDUSTRIES INC</t>
  </si>
  <si>
    <t>PC68275</t>
  </si>
  <si>
    <t>PC70153</t>
  </si>
  <si>
    <t>PC70155</t>
  </si>
  <si>
    <t>AGILEASSETS INC</t>
  </si>
  <si>
    <t>PM67992</t>
  </si>
  <si>
    <t>ALARM SPECIALISTS INC</t>
  </si>
  <si>
    <t>PT68752</t>
  </si>
  <si>
    <t>ALCOHOL COUNTERMEASURE SYSTEMS INC</t>
  </si>
  <si>
    <t>PC68682</t>
  </si>
  <si>
    <t>ALL STATES CONSTRUCTION INC</t>
  </si>
  <si>
    <t>PC69531</t>
  </si>
  <si>
    <t>ALLIED PLASTICS CO INC</t>
  </si>
  <si>
    <t>PC70156</t>
  </si>
  <si>
    <t>PC70157</t>
  </si>
  <si>
    <t>ALM GLOBAL LLC</t>
  </si>
  <si>
    <t>PC69887</t>
  </si>
  <si>
    <t>PC73013</t>
  </si>
  <si>
    <t>ALTOR SAFETY LLC</t>
  </si>
  <si>
    <t>PC69438</t>
  </si>
  <si>
    <t>PC70159</t>
  </si>
  <si>
    <t>AMERICAN AIRLINES</t>
  </si>
  <si>
    <t>PS69510</t>
  </si>
  <si>
    <t>AMERICAN MESSAGING SERVICES LLC</t>
  </si>
  <si>
    <t>PS68688</t>
  </si>
  <si>
    <t>AMERICAN PRISON DATA SYSTEMS PBC</t>
  </si>
  <si>
    <t>PM69694</t>
  </si>
  <si>
    <t>AMERICAN READING COMPANY</t>
  </si>
  <si>
    <t>PC69888</t>
  </si>
  <si>
    <t>AMERICAN TEXTILE SYSTEMS</t>
  </si>
  <si>
    <t>PC69439</t>
  </si>
  <si>
    <t>AMPION INC AMPION COMMUNITY ENGERGY INC</t>
  </si>
  <si>
    <t>PC68958</t>
  </si>
  <si>
    <t>PC70161</t>
  </si>
  <si>
    <t>APPLIED GEOGRAPHICS INC</t>
  </si>
  <si>
    <t>PB001AA</t>
  </si>
  <si>
    <t>APPLIED TACTICAL TECHNOLOGIES INC</t>
  </si>
  <si>
    <t>PC68730</t>
  </si>
  <si>
    <t>PC69423</t>
  </si>
  <si>
    <t>ARAMSCO INC</t>
  </si>
  <si>
    <t>PC69010</t>
  </si>
  <si>
    <t>PC70164</t>
  </si>
  <si>
    <t>ARMEDIA LLC</t>
  </si>
  <si>
    <t>PM69695</t>
  </si>
  <si>
    <t>ARMSTRONG PUMPS INCORPORATED</t>
  </si>
  <si>
    <t>PT68759</t>
  </si>
  <si>
    <t>ARTCO-BELL CORPORATION</t>
  </si>
  <si>
    <t>PC68286</t>
  </si>
  <si>
    <t>PC70165</t>
  </si>
  <si>
    <t>ARTECH INFORMATION SYSTEMS LLC</t>
  </si>
  <si>
    <t>PB053AA</t>
  </si>
  <si>
    <t>PC70167</t>
  </si>
  <si>
    <t>AT NEW YORK CITY LLC</t>
  </si>
  <si>
    <t>PC69857</t>
  </si>
  <si>
    <t>ATRIA CONSULTING LLC</t>
  </si>
  <si>
    <t>PB054AA</t>
  </si>
  <si>
    <t>AUDIO ENHANCEMENT INC</t>
  </si>
  <si>
    <t>PC67652</t>
  </si>
  <si>
    <t>PM69697</t>
  </si>
  <si>
    <t>PC70168</t>
  </si>
  <si>
    <t>AUTOMON LLC</t>
  </si>
  <si>
    <t>PM67988</t>
  </si>
  <si>
    <t>AUTRONIC PLASTICS INC CLEAR-VU LIGHTING</t>
  </si>
  <si>
    <t>PC69441</t>
  </si>
  <si>
    <t>AVIAT US INC</t>
  </si>
  <si>
    <t>PM68126</t>
  </si>
  <si>
    <t>AVON PROTECTION</t>
  </si>
  <si>
    <t>PC69424</t>
  </si>
  <si>
    <t>BAKER &amp; TAYLOR LLC</t>
  </si>
  <si>
    <t>PC69889</t>
  </si>
  <si>
    <t>BATES TROY INC</t>
  </si>
  <si>
    <t>PS68678</t>
  </si>
  <si>
    <t>BAUM &amp; BEAULIEU ASSOCIATES INC</t>
  </si>
  <si>
    <t>PC69891</t>
  </si>
  <si>
    <t>BEDFORD FREEMAN &amp; WORTH PUBLISHING GROUP LLC</t>
  </si>
  <si>
    <t>PC69892</t>
  </si>
  <si>
    <t>BELLWETHER MEDIA INC</t>
  </si>
  <si>
    <t>PC69893</t>
  </si>
  <si>
    <t>BENCHMARK EDUCATION COMPANY LLC</t>
  </si>
  <si>
    <t>PC70054</t>
  </si>
  <si>
    <t>BESTWEB CORPORATION</t>
  </si>
  <si>
    <t>PS68690</t>
  </si>
  <si>
    <t>PC70170</t>
  </si>
  <si>
    <t>BIO-MEDICAL DEVICES INTERNATIONAL INC</t>
  </si>
  <si>
    <t>PC69442</t>
  </si>
  <si>
    <t>BK TECHNOLOGIES INC</t>
  </si>
  <si>
    <t>PT68711</t>
  </si>
  <si>
    <t>PC69268</t>
  </si>
  <si>
    <t>BLACKBOARD INC</t>
  </si>
  <si>
    <t>PM69700</t>
  </si>
  <si>
    <t>BLUEROCK ENERGY SOLAR INC</t>
  </si>
  <si>
    <t>PC68959</t>
  </si>
  <si>
    <t>BLUUM USA INC</t>
  </si>
  <si>
    <t>PM70108</t>
  </si>
  <si>
    <t>PC73011</t>
  </si>
  <si>
    <t>BORU HOLDINGS LLC</t>
  </si>
  <si>
    <t>PC69335</t>
  </si>
  <si>
    <t>PC69532</t>
  </si>
  <si>
    <t>BOUND TO STAY BOUND BOOKS INC</t>
  </si>
  <si>
    <t>PC69894</t>
  </si>
  <si>
    <t>BRISCOE PROTECTIVE LLC</t>
  </si>
  <si>
    <t>PT68762</t>
  </si>
  <si>
    <t>PC70174</t>
  </si>
  <si>
    <t>BUSINESS LOGIC INCORPORATED</t>
  </si>
  <si>
    <t>PB003AA</t>
  </si>
  <si>
    <t>BUZZ CHEW CHEVROLET-CADILLAC INC</t>
  </si>
  <si>
    <t>PC68987</t>
  </si>
  <si>
    <t>C AND C ROCK LLC</t>
  </si>
  <si>
    <t>PC69970</t>
  </si>
  <si>
    <t>C BASIL FORD INC</t>
  </si>
  <si>
    <t>PC68991</t>
  </si>
  <si>
    <t>C P WARD INC</t>
  </si>
  <si>
    <t>PS69102</t>
  </si>
  <si>
    <t>C&amp;C JANITORIAL SUPPLIES INC</t>
  </si>
  <si>
    <t>PC69590</t>
  </si>
  <si>
    <t>CAMPBELL DRUG STORES LIMITED</t>
  </si>
  <si>
    <t>PC69445</t>
  </si>
  <si>
    <t>CANON MEDICAL SYSTEMS USA INC</t>
  </si>
  <si>
    <t>PC67957</t>
  </si>
  <si>
    <t>CAPSTONE STRATEGY GROUP LLC</t>
  </si>
  <si>
    <t>PB142AA</t>
  </si>
  <si>
    <t>CAREERS IN NONPROFITS INC PNP STAFFING GROUP</t>
  </si>
  <si>
    <t>PS69877</t>
  </si>
  <si>
    <t>CARELINE SERVICES INC</t>
  </si>
  <si>
    <t>PS69607</t>
  </si>
  <si>
    <t>PC69817</t>
  </si>
  <si>
    <t>CAROL COLE VENTURES INC</t>
  </si>
  <si>
    <t>PC69446</t>
  </si>
  <si>
    <t>CARTEGRAPH SYSTEMS LLC</t>
  </si>
  <si>
    <t>PM69703</t>
  </si>
  <si>
    <t>PC70175</t>
  </si>
  <si>
    <t>CASHIN ASSOCIATES PC</t>
  </si>
  <si>
    <t>PS68220</t>
  </si>
  <si>
    <t>CAVENDISH SQUARE PUBLISHING LLC</t>
  </si>
  <si>
    <t>PC69896</t>
  </si>
  <si>
    <t>CBM LLC</t>
  </si>
  <si>
    <t>PC69897</t>
  </si>
  <si>
    <t>PC70176</t>
  </si>
  <si>
    <t>CCGI HOLDINGS</t>
  </si>
  <si>
    <t>PC70330</t>
  </si>
  <si>
    <t>CENTRAL HOME SYSTEMS INC</t>
  </si>
  <si>
    <t>PT68768</t>
  </si>
  <si>
    <t>CENTRAL PROGRAMS INC</t>
  </si>
  <si>
    <t>PC69899</t>
  </si>
  <si>
    <t>CENTRIPETAL NETWORKS INC</t>
  </si>
  <si>
    <t>PM68119</t>
  </si>
  <si>
    <t>CERNER STATE &amp; LOCAL GOVERNMENT SERVICES INC</t>
  </si>
  <si>
    <t>PM69704</t>
  </si>
  <si>
    <t>CERTIFIED MULTI-MEDIA SOLUTIONS</t>
  </si>
  <si>
    <t>PT68769</t>
  </si>
  <si>
    <t>PC69129</t>
  </si>
  <si>
    <t>PM68023</t>
  </si>
  <si>
    <t>CHAINALYSIS INC</t>
  </si>
  <si>
    <t>PM69705</t>
  </si>
  <si>
    <t>CHAMPION ALARM SYSTEMS LTD</t>
  </si>
  <si>
    <t>PT68770</t>
  </si>
  <si>
    <t>PC70331</t>
  </si>
  <si>
    <t>CHERRYROAD TECHNOLOGIES INC</t>
  </si>
  <si>
    <t>PB057AA</t>
  </si>
  <si>
    <t>PM69706</t>
  </si>
  <si>
    <t>CHILDREN S PLUS INC</t>
  </si>
  <si>
    <t>PC69905</t>
  </si>
  <si>
    <t>CHOICE TEMPS INC</t>
  </si>
  <si>
    <t>PS69765</t>
  </si>
  <si>
    <t>CIARA TECHNOLOGIES USA INC</t>
  </si>
  <si>
    <t>PM69707</t>
  </si>
  <si>
    <t>CITY ASPHALT LLC</t>
  </si>
  <si>
    <t>PC69974</t>
  </si>
  <si>
    <t>PC68928</t>
  </si>
  <si>
    <t>PC69393</t>
  </si>
  <si>
    <t>CLARK MEDIA CORP</t>
  </si>
  <si>
    <t>PS69766</t>
  </si>
  <si>
    <t>CLEAR BALLOT GROUP INC</t>
  </si>
  <si>
    <t>PC69384</t>
  </si>
  <si>
    <t>CNF SERVICES INC</t>
  </si>
  <si>
    <t>PC68929</t>
  </si>
  <si>
    <t>COBBLESTONE SYSTEMS CORP</t>
  </si>
  <si>
    <t>PM69708</t>
  </si>
  <si>
    <t>COGENT TECHNOLOGIES</t>
  </si>
  <si>
    <t>PB004AA</t>
  </si>
  <si>
    <t>COGNOSANTE LLC</t>
  </si>
  <si>
    <t>PB117AA</t>
  </si>
  <si>
    <t>PC69977</t>
  </si>
  <si>
    <t>COLUMBIA MANUFACTURING INC</t>
  </si>
  <si>
    <t>PC69588</t>
  </si>
  <si>
    <t>PC70177</t>
  </si>
  <si>
    <t>COLUMN TECHNOLOGIES INC</t>
  </si>
  <si>
    <t>PB174AA</t>
  </si>
  <si>
    <t>COMMONWEALTH SUPPLY LLC</t>
  </si>
  <si>
    <t>PC69591</t>
  </si>
  <si>
    <t>COMPUTER AID INC</t>
  </si>
  <si>
    <t>PB134AA</t>
  </si>
  <si>
    <t>COMPUTER LOGIC GROUP INC</t>
  </si>
  <si>
    <t>PB081AA</t>
  </si>
  <si>
    <t>CONTINENTAL LIFT TRUCK INC</t>
  </si>
  <si>
    <t>PS69103</t>
  </si>
  <si>
    <t>CONTROLLED WASTE SYSTEMS INC</t>
  </si>
  <si>
    <t>PS906AA</t>
  </si>
  <si>
    <t>PB179AA</t>
  </si>
  <si>
    <t>COOLSOFT LLC</t>
  </si>
  <si>
    <t>PB168AA</t>
  </si>
  <si>
    <t>CORILAM FABRICATING CO</t>
  </si>
  <si>
    <t>PC70181</t>
  </si>
  <si>
    <t>COTTON COMMERCIAL USA INC</t>
  </si>
  <si>
    <t>PS70099</t>
  </si>
  <si>
    <t>COUGHLAN COMPANIES LLC</t>
  </si>
  <si>
    <t>PC69921</t>
  </si>
  <si>
    <t>PM69712</t>
  </si>
  <si>
    <t>CSG GOVERNMENT SOLUTIONS INC</t>
  </si>
  <si>
    <t>PB007AA</t>
  </si>
  <si>
    <t>CTG INC</t>
  </si>
  <si>
    <t>PB083AA</t>
  </si>
  <si>
    <t>CUMMINS-WAGNER-SIEWERT LLC</t>
  </si>
  <si>
    <t>CUSTOM COMPUTER SPECIALISTS LLC</t>
  </si>
  <si>
    <t>PT68780</t>
  </si>
  <si>
    <t>CUSTOM EDUCATIONAL FURNISHINGS LLC</t>
  </si>
  <si>
    <t>PC70182</t>
  </si>
  <si>
    <t>CYNCON EQUIPMENT INCORPORATED</t>
  </si>
  <si>
    <t>PC68930</t>
  </si>
  <si>
    <t>CYNET HEALTH INC.</t>
  </si>
  <si>
    <t>PS69613</t>
  </si>
  <si>
    <t>PC69279</t>
  </si>
  <si>
    <t>PC70183</t>
  </si>
  <si>
    <t>DA-LEE GROUP INC CALCIUM CHLORIDE SALES</t>
  </si>
  <si>
    <t>PC69818</t>
  </si>
  <si>
    <t>PC70184</t>
  </si>
  <si>
    <t>DAWN E BARNES</t>
  </si>
  <si>
    <t>DCB ELEVATOR CO INC</t>
  </si>
  <si>
    <t>PS70070</t>
  </si>
  <si>
    <t>PS921AA</t>
  </si>
  <si>
    <t>DCI INC</t>
  </si>
  <si>
    <t>PC68310</t>
  </si>
  <si>
    <t>DCO MOTORS EAGLE C LLC</t>
  </si>
  <si>
    <t>PC69876</t>
  </si>
  <si>
    <t>DELANEY EDUCATIONAL ENTERPRISES INC</t>
  </si>
  <si>
    <t>PC69911</t>
  </si>
  <si>
    <t>DELOITTE CONSULTING LLP</t>
  </si>
  <si>
    <t>PB085AA</t>
  </si>
  <si>
    <t>DELTA AIR LINES</t>
  </si>
  <si>
    <t>PS69511</t>
  </si>
  <si>
    <t>DEPAULA FORD LLC</t>
  </si>
  <si>
    <t>PC69145</t>
  </si>
  <si>
    <t>DESIGN VIDEO SECURITY SYSTEMS CO</t>
  </si>
  <si>
    <t>PT68784</t>
  </si>
  <si>
    <t>DIEHL &amp; SONS INC</t>
  </si>
  <si>
    <t>PC69180</t>
  </si>
  <si>
    <t>DIGITAL GADGETS LLC</t>
  </si>
  <si>
    <t>PC69447</t>
  </si>
  <si>
    <t>DIGITAL PROVISIONS INC</t>
  </si>
  <si>
    <t>PT68786</t>
  </si>
  <si>
    <t>PC70188</t>
  </si>
  <si>
    <t>PC70189</t>
  </si>
  <si>
    <t>DLT SOLUTIONS LLC</t>
  </si>
  <si>
    <t>PB011AA</t>
  </si>
  <si>
    <t>DOCUMENTATION STRATEGIES INC</t>
  </si>
  <si>
    <t>PB012AA</t>
  </si>
  <si>
    <t>DOMINION TEMP INC</t>
  </si>
  <si>
    <t>PS69617</t>
  </si>
  <si>
    <t>DOMINION VOTING SYSTEMS CORPORATION</t>
  </si>
  <si>
    <t>PC69385</t>
  </si>
  <si>
    <t>DONATO MARANGI INC</t>
  </si>
  <si>
    <t>PS908AA</t>
  </si>
  <si>
    <t>PB013AA</t>
  </si>
  <si>
    <t>DRAGONEYE TECHNOLOGY LLC</t>
  </si>
  <si>
    <t>PC68530</t>
  </si>
  <si>
    <t>PC70190</t>
  </si>
  <si>
    <t>E J WARD INC</t>
  </si>
  <si>
    <t>PM69714</t>
  </si>
  <si>
    <t>E TETZ &amp; SONS LLC</t>
  </si>
  <si>
    <t>PC69348</t>
  </si>
  <si>
    <t>EAGLE HARBOR SAND &amp; GRAVEL INC</t>
  </si>
  <si>
    <t>PC69349</t>
  </si>
  <si>
    <t>EASIBUY LLC</t>
  </si>
  <si>
    <t>PS67839</t>
  </si>
  <si>
    <t>PC69282</t>
  </si>
  <si>
    <t>EAST SYRACUSE SALES CO INC</t>
  </si>
  <si>
    <t>PC69236</t>
  </si>
  <si>
    <t>EASTERN HEATING AND COOLING INC</t>
  </si>
  <si>
    <t>PT68790</t>
  </si>
  <si>
    <t>EBRIDGE BUSINESS SOLUTIONS LLC</t>
  </si>
  <si>
    <t>PS67840</t>
  </si>
  <si>
    <t>ECCENTEX CORPORATION</t>
  </si>
  <si>
    <t>PM68136</t>
  </si>
  <si>
    <t>ECOMPLY SOLUTIONS LLC</t>
  </si>
  <si>
    <t>PM69717</t>
  </si>
  <si>
    <t>EGAN VISUAL INTERNATIONAL INC</t>
  </si>
  <si>
    <t>PC70192</t>
  </si>
  <si>
    <t>EIA DATACOM INC</t>
  </si>
  <si>
    <t>PT68792</t>
  </si>
  <si>
    <t>EJ2 COMMUNICATIONS INC</t>
  </si>
  <si>
    <t>PM69718</t>
  </si>
  <si>
    <t>PT68793</t>
  </si>
  <si>
    <t>ELEVATED TECHNOLOGIES INC.</t>
  </si>
  <si>
    <t>PS70071</t>
  </si>
  <si>
    <t>ELLIOTT AUTO SUPPLY CO INC</t>
  </si>
  <si>
    <t>PC70140</t>
  </si>
  <si>
    <t>EMERGENT LLC</t>
  </si>
  <si>
    <t>PB157AA</t>
  </si>
  <si>
    <t>PC70193</t>
  </si>
  <si>
    <t>EMPIRE BUS SALES LLC</t>
  </si>
  <si>
    <t>PC68933</t>
  </si>
  <si>
    <t>EMPIRE EQUIPMENT SALES OF LI INC</t>
  </si>
  <si>
    <t>PC70326</t>
  </si>
  <si>
    <t>EMPIRE NATURAL GAS CORPORATION</t>
  </si>
  <si>
    <t>PC69755</t>
  </si>
  <si>
    <t>PC70307</t>
  </si>
  <si>
    <t>EMSYSTEMS LLC</t>
  </si>
  <si>
    <t>PM70082</t>
  </si>
  <si>
    <t>ENERGYMARK LLC</t>
  </si>
  <si>
    <t>PC69756</t>
  </si>
  <si>
    <t>ENFORMION LLC</t>
  </si>
  <si>
    <t>PC70055</t>
  </si>
  <si>
    <t>ENTERPRISE SERVICES LLC</t>
  </si>
  <si>
    <t>PB021AA</t>
  </si>
  <si>
    <t>PC70194</t>
  </si>
  <si>
    <t>PB014AA</t>
  </si>
  <si>
    <t>ERGOGENESIS LLC</t>
  </si>
  <si>
    <t>PC68325</t>
  </si>
  <si>
    <t>PC70195</t>
  </si>
  <si>
    <t>ERNST &amp; YOUNG LLP</t>
  </si>
  <si>
    <t>PB175AA</t>
  </si>
  <si>
    <t>ERP ANALYSTS INC</t>
  </si>
  <si>
    <t>PB143AA</t>
  </si>
  <si>
    <t>ESSEY GROUP LLC</t>
  </si>
  <si>
    <t>PS69622</t>
  </si>
  <si>
    <t>EXPERIS US LLC</t>
  </si>
  <si>
    <t>PB089AA</t>
  </si>
  <si>
    <t>FACTORY DIRECT BUS SALES INC</t>
  </si>
  <si>
    <t>PC69858</t>
  </si>
  <si>
    <t>PC70308</t>
  </si>
  <si>
    <t>PC70196</t>
  </si>
  <si>
    <t>FILCO CARTING CORP</t>
  </si>
  <si>
    <t>PS909AA</t>
  </si>
  <si>
    <t>FILO CLEANTECH INC</t>
  </si>
  <si>
    <t>PC69594</t>
  </si>
  <si>
    <t>FIRST DATA GOVERNMENT SOLUTIONS LP</t>
  </si>
  <si>
    <t>PB115AA</t>
  </si>
  <si>
    <t>FIRST DATA MERCHANT SERVICES</t>
  </si>
  <si>
    <t>PS68915</t>
  </si>
  <si>
    <t>FIRST PRIORITY EMERGENCY VEHICLES, INC.</t>
  </si>
  <si>
    <t>PC70079</t>
  </si>
  <si>
    <t>FLEETWOOD GROUP INC</t>
  </si>
  <si>
    <t>PC68333</t>
  </si>
  <si>
    <t>PC70199</t>
  </si>
  <si>
    <t>FLEXRN INC</t>
  </si>
  <si>
    <t>PS69625</t>
  </si>
  <si>
    <t>FLO SERVICES USA INC</t>
  </si>
  <si>
    <t>PC70333</t>
  </si>
  <si>
    <t>FOLLETT CONTENT SOLUTIONS LLC</t>
  </si>
  <si>
    <t>PC69914</t>
  </si>
  <si>
    <t>FOLLETT SCHOOL SOLUTIONS LLC</t>
  </si>
  <si>
    <t>PC69915</t>
  </si>
  <si>
    <t>FOMCORE LLC</t>
  </si>
  <si>
    <t>PC70200</t>
  </si>
  <si>
    <t>FOREFRONT POWER LLC</t>
  </si>
  <si>
    <t>PC68960</t>
  </si>
  <si>
    <t>FORT ORANGE PRESS INC</t>
  </si>
  <si>
    <t>PC69872</t>
  </si>
  <si>
    <t>FRIENDLY FORD INC</t>
  </si>
  <si>
    <t>PC69149</t>
  </si>
  <si>
    <t>FUJIFILM HEALTHCARE AMERICAS CORPORATION</t>
  </si>
  <si>
    <t>PC69589</t>
  </si>
  <si>
    <t>G D ROBERTS &amp; COMPANY INC</t>
  </si>
  <si>
    <t>PC67440</t>
  </si>
  <si>
    <t>GAINWELL TECHNOLOGIES LLC</t>
  </si>
  <si>
    <t>PM69869</t>
  </si>
  <si>
    <t>GARETH STEVENS PUBLISHING LLLP</t>
  </si>
  <si>
    <t>PC69916</t>
  </si>
  <si>
    <t>GARNER ENVIRONMENTAL SERVICES</t>
  </si>
  <si>
    <t>PS70100</t>
  </si>
  <si>
    <t>GARRETT OPERATING COMPANY LLC</t>
  </si>
  <si>
    <t>PC69918</t>
  </si>
  <si>
    <t>GEMBA SECURITY SOLUTIONS LLC</t>
  </si>
  <si>
    <t>PT69263</t>
  </si>
  <si>
    <t>GENESIS DISPOSABLES</t>
  </si>
  <si>
    <t>PC69449</t>
  </si>
  <si>
    <t>GENESYS CLOUD SERVICES, INC. INC</t>
  </si>
  <si>
    <t>PM68450</t>
  </si>
  <si>
    <t>PB060AA</t>
  </si>
  <si>
    <t>GEOGRAPHIC INFORMATION SERVICES INC</t>
  </si>
  <si>
    <t>PB091AA</t>
  </si>
  <si>
    <t>GEOTAB USA INC</t>
  </si>
  <si>
    <t>PM69721</t>
  </si>
  <si>
    <t>GL GROUP INC</t>
  </si>
  <si>
    <t>PC69919</t>
  </si>
  <si>
    <t>PC70137</t>
  </si>
  <si>
    <t>GOLDATECH LLC</t>
  </si>
  <si>
    <t>PC69451</t>
  </si>
  <si>
    <t>PC69820</t>
  </si>
  <si>
    <t>GOVERNMENTJOBS COM INC NEOGOV</t>
  </si>
  <si>
    <t>PM69842</t>
  </si>
  <si>
    <t>PC70335</t>
  </si>
  <si>
    <t>GRAMCO SCHOOL SUPPLIES INC</t>
  </si>
  <si>
    <t>PC67557</t>
  </si>
  <si>
    <t>GRANITE TELECOMMUNICATIONS</t>
  </si>
  <si>
    <t>PS68698</t>
  </si>
  <si>
    <t>GRANT THORNTON LLP</t>
  </si>
  <si>
    <t>PB019AA</t>
  </si>
  <si>
    <t>GREENMAN-PEDERSEN INC</t>
  </si>
  <si>
    <t>PB113AA</t>
  </si>
  <si>
    <t>GREENWOOD PUBLISHING GROUP LLC</t>
  </si>
  <si>
    <t>PC69959</t>
  </si>
  <si>
    <t>GUIDEHOUSE INC</t>
  </si>
  <si>
    <t>PB185AA</t>
  </si>
  <si>
    <t>GUIDESOFT INC DBA KNOWLEDGE SERVICES</t>
  </si>
  <si>
    <t>PS69630</t>
  </si>
  <si>
    <t>PC70317</t>
  </si>
  <si>
    <t>HARADEN MOTOR CAR CORP DBA MOHAWK HONDA</t>
  </si>
  <si>
    <t>PC69381</t>
  </si>
  <si>
    <t>HART INTERCIVIC INC</t>
  </si>
  <si>
    <t>PC70143</t>
  </si>
  <si>
    <t>PC70206</t>
  </si>
  <si>
    <t>HC CONTRACTING INC</t>
  </si>
  <si>
    <t>PC69452</t>
  </si>
  <si>
    <t>HEALEY BROTHERS FORD LLC</t>
  </si>
  <si>
    <t>PC69421</t>
  </si>
  <si>
    <t>PC68940</t>
  </si>
  <si>
    <t>PC70208</t>
  </si>
  <si>
    <t>HERTZBERG-NEW METHOD INC</t>
  </si>
  <si>
    <t>PC69922</t>
  </si>
  <si>
    <t>HI5 FURNITURE INC</t>
  </si>
  <si>
    <t>PC70209</t>
  </si>
  <si>
    <t>HICKORY BUSINESS FURNITURE LLC</t>
  </si>
  <si>
    <t>PC68349</t>
  </si>
  <si>
    <t>PC70210</t>
  </si>
  <si>
    <t>HILL INTERNATIONAL INC</t>
  </si>
  <si>
    <t>PS68222</t>
  </si>
  <si>
    <t>HI-TECH FIRE &amp; SAFETY INC</t>
  </si>
  <si>
    <t>PC69022</t>
  </si>
  <si>
    <t>HK TRUCK SERVICES INC</t>
  </si>
  <si>
    <t>PC69221</t>
  </si>
  <si>
    <t>PC69859</t>
  </si>
  <si>
    <t>HLN CONSULTING LLC</t>
  </si>
  <si>
    <t>PB020AA</t>
  </si>
  <si>
    <t>PC69310</t>
  </si>
  <si>
    <t>HOLOGIC SALES AND SERVICE LLC</t>
  </si>
  <si>
    <t>PC69849</t>
  </si>
  <si>
    <t>HUGHES NETWORK SYSTEMS LLC</t>
  </si>
  <si>
    <t>PS68699</t>
  </si>
  <si>
    <t>HUTTIG INC</t>
  </si>
  <si>
    <t>PC70329</t>
  </si>
  <si>
    <t>HYUNDAI CONSTRUCTION EQUIPMENT AMERICAS</t>
  </si>
  <si>
    <t>PC69513</t>
  </si>
  <si>
    <t>IB SOURCE</t>
  </si>
  <si>
    <t>PC69923</t>
  </si>
  <si>
    <t>IDME INC</t>
  </si>
  <si>
    <t>PM69866</t>
  </si>
  <si>
    <t>IKNOW LLC</t>
  </si>
  <si>
    <t>PB149AA</t>
  </si>
  <si>
    <t>PB092AA</t>
  </si>
  <si>
    <t>PC70214</t>
  </si>
  <si>
    <t>INDUSTRIAL STRENGTH INDUSTRIES LLC</t>
  </si>
  <si>
    <t>PC69039</t>
  </si>
  <si>
    <t>INFINIDAT INC</t>
  </si>
  <si>
    <t>PM69722</t>
  </si>
  <si>
    <t>INFOBLOX INC</t>
  </si>
  <si>
    <t>PM70065</t>
  </si>
  <si>
    <t>INFOPEOPLE CORPORATION</t>
  </si>
  <si>
    <t>PB135AA</t>
  </si>
  <si>
    <t>INFOR PUBLIC SECTOR INC</t>
  </si>
  <si>
    <t>PB061AA</t>
  </si>
  <si>
    <t>INFORMATION BUILDERS INC</t>
  </si>
  <si>
    <t>PB093AA</t>
  </si>
  <si>
    <t>INFORMATION METHODS INC</t>
  </si>
  <si>
    <t>PB094AA</t>
  </si>
  <si>
    <t>INFORMATION RESOURCE GROUP INC</t>
  </si>
  <si>
    <t>PB114AA</t>
  </si>
  <si>
    <t>INGRAM LIBRARY SERVICES LLC</t>
  </si>
  <si>
    <t>PC69925</t>
  </si>
  <si>
    <t>INNOSOUL INC</t>
  </si>
  <si>
    <t>PB024AA</t>
  </si>
  <si>
    <t>INNOZA TECH LLC</t>
  </si>
  <si>
    <t>PS69639</t>
  </si>
  <si>
    <t>INSIGNIA SOFTWARE CORPORATION</t>
  </si>
  <si>
    <t>PC69926</t>
  </si>
  <si>
    <t>PC70215</t>
  </si>
  <si>
    <t>INTEGRITY UNITED INC</t>
  </si>
  <si>
    <t>PC69453</t>
  </si>
  <si>
    <t>INTERBORO PACKAGING CORP</t>
  </si>
  <si>
    <t>PC69454</t>
  </si>
  <si>
    <t>INTERNATIONAL LANGUAGE SERVICES INC</t>
  </si>
  <si>
    <t>PS69774</t>
  </si>
  <si>
    <t>INTERNATIONAL PROJECTS CONSULTANCY SVCS INC</t>
  </si>
  <si>
    <t>PB025AA</t>
  </si>
  <si>
    <t>INTERVID INC</t>
  </si>
  <si>
    <t>PT68812</t>
  </si>
  <si>
    <t>INTUEOR CONSULTING INC</t>
  </si>
  <si>
    <t>PB026AA</t>
  </si>
  <si>
    <t>IOF BUSINESS FURNITURE MFG INC</t>
  </si>
  <si>
    <t>PC70218</t>
  </si>
  <si>
    <t>IOS ACQUISITIONS LLC</t>
  </si>
  <si>
    <t>PS69641</t>
  </si>
  <si>
    <t>IQ INFOTEK INC</t>
  </si>
  <si>
    <t>PB027AA</t>
  </si>
  <si>
    <t>IRON MOUNTAIN INFORMATION MANAGEMENT SERVICES INC</t>
  </si>
  <si>
    <t>PM69841</t>
  </si>
  <si>
    <t>ISLAND ELEVATOR INSPECTION INC</t>
  </si>
  <si>
    <t>PS70072</t>
  </si>
  <si>
    <t>ISLAND SCHOOL &amp; ART SUPPLY INC</t>
  </si>
  <si>
    <t>PC67559</t>
  </si>
  <si>
    <t>ISS ACTION INC</t>
  </si>
  <si>
    <t>PS68263</t>
  </si>
  <si>
    <t>ITCON SERVICES LLC</t>
  </si>
  <si>
    <t>PB159AA</t>
  </si>
  <si>
    <t>ITG LARSON INC</t>
  </si>
  <si>
    <t>PT68814</t>
  </si>
  <si>
    <t>J A LARUE INC</t>
  </si>
  <si>
    <t>PC68962</t>
  </si>
  <si>
    <t>J P BUS &amp; TRUCK REPAIR LTD</t>
  </si>
  <si>
    <t>PC69860</t>
  </si>
  <si>
    <t>PC70309</t>
  </si>
  <si>
    <t>PC70219</t>
  </si>
  <si>
    <t>JE SHEEHAN CONTRACTING CORP</t>
  </si>
  <si>
    <t>PC69992</t>
  </si>
  <si>
    <t>JJLG MOTORS INC CROTON AUTO PARK</t>
  </si>
  <si>
    <t>PC69847</t>
  </si>
  <si>
    <t>JJP CONSULTING LLC</t>
  </si>
  <si>
    <t>PC69928</t>
  </si>
  <si>
    <t>JMJS INC</t>
  </si>
  <si>
    <t>PC70220</t>
  </si>
  <si>
    <t>PC69993</t>
  </si>
  <si>
    <t>PC70139</t>
  </si>
  <si>
    <t>PC69356</t>
  </si>
  <si>
    <t>JONTI-CRAFT INC</t>
  </si>
  <si>
    <t>PC68360</t>
  </si>
  <si>
    <t>JR LANGUAGE TRANSLATION SERVICES INC</t>
  </si>
  <si>
    <t>PS69776</t>
  </si>
  <si>
    <t>JULIEANN SHOVE INC</t>
  </si>
  <si>
    <t>PC69538</t>
  </si>
  <si>
    <t>PC70223</t>
  </si>
  <si>
    <t>PC70224</t>
  </si>
  <si>
    <t>KENNETH A SCHULTZ</t>
  </si>
  <si>
    <t>PC68943</t>
  </si>
  <si>
    <t>PC70225</t>
  </si>
  <si>
    <t>KINGS PARK MATERIALS LLC</t>
  </si>
  <si>
    <t>PC69293</t>
  </si>
  <si>
    <t>PC69995</t>
  </si>
  <si>
    <t>KINNEY MANAGEMENT SERVICES LLC</t>
  </si>
  <si>
    <t>PM68108</t>
  </si>
  <si>
    <t>KNOW INK LLC</t>
  </si>
  <si>
    <t>PS68741</t>
  </si>
  <si>
    <t>KOVA CORP</t>
  </si>
  <si>
    <t>PM68128</t>
  </si>
  <si>
    <t>PC70229</t>
  </si>
  <si>
    <t>KYNDRYL INC</t>
  </si>
  <si>
    <t>PM69798</t>
  </si>
  <si>
    <t>PC69795</t>
  </si>
  <si>
    <t>PC69930</t>
  </si>
  <si>
    <t>LB AUTO OF 112</t>
  </si>
  <si>
    <t>PC70327</t>
  </si>
  <si>
    <t>LCPTRACKER INC</t>
  </si>
  <si>
    <t>PM68255</t>
  </si>
  <si>
    <t>LEE &amp; LOW BOOKS INC</t>
  </si>
  <si>
    <t>PC69931</t>
  </si>
  <si>
    <t>PC70231</t>
  </si>
  <si>
    <t>LEIDOS INC</t>
  </si>
  <si>
    <t>PB136AA</t>
  </si>
  <si>
    <t>LEONARD BUS SALES INC</t>
  </si>
  <si>
    <t>PC69861</t>
  </si>
  <si>
    <t>LERNER PUBLISHING GROUP</t>
  </si>
  <si>
    <t>PC69932</t>
  </si>
  <si>
    <t>LI AUTOWORLD INC</t>
  </si>
  <si>
    <t>PC70323</t>
  </si>
  <si>
    <t>LIBERTY TRANSLATIONS AND INTERPRETERS</t>
  </si>
  <si>
    <t>PS69780</t>
  </si>
  <si>
    <t>LIBRARY VIDEO COMPANY</t>
  </si>
  <si>
    <t>PC67444</t>
  </si>
  <si>
    <t>LICENSE MONITOR II LLC</t>
  </si>
  <si>
    <t>PC69934</t>
  </si>
  <si>
    <t>PC70318</t>
  </si>
  <si>
    <t>LIGHTSPEED TECHNOLOGIES INC</t>
  </si>
  <si>
    <t>PC67445</t>
  </si>
  <si>
    <t>LIONBRIDGE TECHNOLOGIES LLC</t>
  </si>
  <si>
    <t>PS69782</t>
  </si>
  <si>
    <t>LIRO GIS AND SURVEY PC</t>
  </si>
  <si>
    <t>PB177AA</t>
  </si>
  <si>
    <t>LIVINGSTON ENERGY GROUP LLC</t>
  </si>
  <si>
    <t>PC70332</t>
  </si>
  <si>
    <t>LOGICALWAVE TECHNOLOGIES INC</t>
  </si>
  <si>
    <t>PB032AA</t>
  </si>
  <si>
    <t>LONG ISLAND WASTE SERVICES LLC</t>
  </si>
  <si>
    <t>PS938AA</t>
  </si>
  <si>
    <t>LONGLEY BROS INC</t>
  </si>
  <si>
    <t>PC69222</t>
  </si>
  <si>
    <t>LPA SOFTWARE SOLUTIONS LLC</t>
  </si>
  <si>
    <t>PB096AA</t>
  </si>
  <si>
    <t>PC69294</t>
  </si>
  <si>
    <t>MACKIN BOOK COMPANY</t>
  </si>
  <si>
    <t>PC69935</t>
  </si>
  <si>
    <t>MAIN STREET BOOK SHOP INC</t>
  </si>
  <si>
    <t>PC69936</t>
  </si>
  <si>
    <t>MANHATTAN TELECOMMUNICATIONS CORP</t>
  </si>
  <si>
    <t>PS68702</t>
  </si>
  <si>
    <t>MASON TECHNOLOGIES INC</t>
  </si>
  <si>
    <t>PT68830</t>
  </si>
  <si>
    <t>MATTHEWS BUSES INC</t>
  </si>
  <si>
    <t>PC69862</t>
  </si>
  <si>
    <t>MAXWELL PRODUCTS INC</t>
  </si>
  <si>
    <t>PC69539</t>
  </si>
  <si>
    <t>MCCROMETER INC</t>
  </si>
  <si>
    <t>PC70319</t>
  </si>
  <si>
    <t>MCFADDEN FORD INC</t>
  </si>
  <si>
    <t>PC69202</t>
  </si>
  <si>
    <t>PB130AA</t>
  </si>
  <si>
    <t>MEDZON</t>
  </si>
  <si>
    <t>PC69457</t>
  </si>
  <si>
    <t>METAFORMERS INC</t>
  </si>
  <si>
    <t>PB033AA</t>
  </si>
  <si>
    <t>PC70237</t>
  </si>
  <si>
    <t>METIS ASSOCIATES INC</t>
  </si>
  <si>
    <t>PB063AA</t>
  </si>
  <si>
    <t>METRC LLC</t>
  </si>
  <si>
    <t>PM70066</t>
  </si>
  <si>
    <t>METZGER GEAR INC</t>
  </si>
  <si>
    <t>PC68968</t>
  </si>
  <si>
    <t>PS67984</t>
  </si>
  <si>
    <t>MICROWAVE NETWORKS INC</t>
  </si>
  <si>
    <t>PT68721</t>
  </si>
  <si>
    <t>MIDWEST TAPE LLC</t>
  </si>
  <si>
    <t>PC69938</t>
  </si>
  <si>
    <t>MILL NECK SERVICES INC</t>
  </si>
  <si>
    <t>PS69784</t>
  </si>
  <si>
    <t>MINUTEMAN SECURITY TECHNOLOGIES INC</t>
  </si>
  <si>
    <t>PT69233</t>
  </si>
  <si>
    <t>MISSION CRITICAL PARTNERS LLC</t>
  </si>
  <si>
    <t>PB034AA</t>
  </si>
  <si>
    <t>MITCHELL FURNITURE SYSTEMS INC</t>
  </si>
  <si>
    <t>PC68382</t>
  </si>
  <si>
    <t>MKJ COMMUNICATIONS INC</t>
  </si>
  <si>
    <t>PT68832</t>
  </si>
  <si>
    <t>MODERN DISPOSAL SERVICES INC</t>
  </si>
  <si>
    <t>PS913AA</t>
  </si>
  <si>
    <t>MODULAR ROBOTICS</t>
  </si>
  <si>
    <t>PC69194</t>
  </si>
  <si>
    <t>MONTCO INC</t>
  </si>
  <si>
    <t>PH68616</t>
  </si>
  <si>
    <t>MONTEL AETNASTAK INC</t>
  </si>
  <si>
    <t>PC68386</t>
  </si>
  <si>
    <t>PC69997</t>
  </si>
  <si>
    <t>PC69188</t>
  </si>
  <si>
    <t>PC69822</t>
  </si>
  <si>
    <t>PM69799</t>
  </si>
  <si>
    <t>MT LIBRARY SERVICES INC</t>
  </si>
  <si>
    <t>PC69939</t>
  </si>
  <si>
    <t>MUSEUM OF SCIENCE</t>
  </si>
  <si>
    <t>PC69227</t>
  </si>
  <si>
    <t>MYTHICS LLC</t>
  </si>
  <si>
    <t>PB138AA</t>
  </si>
  <si>
    <t>PB186AA</t>
  </si>
  <si>
    <t>NCD COMMUNICATIONS INC</t>
  </si>
  <si>
    <t>PT68836</t>
  </si>
  <si>
    <t>NESCO BUS AND TRUCK SALES INC</t>
  </si>
  <si>
    <t>PC69863</t>
  </si>
  <si>
    <t>NETWORK OUTSOURCE INC</t>
  </si>
  <si>
    <t>PB107AA</t>
  </si>
  <si>
    <t>PT68837</t>
  </si>
  <si>
    <t>NEW ENGLAND ASPHALT SERVICES LLC II</t>
  </si>
  <si>
    <t>PC69541</t>
  </si>
  <si>
    <t>PC70246</t>
  </si>
  <si>
    <t>NEW YORK BUS SALES LLC</t>
  </si>
  <si>
    <t>PC69864</t>
  </si>
  <si>
    <t>PB037AA</t>
  </si>
  <si>
    <t>NEXAMP INC</t>
  </si>
  <si>
    <t>PC68961</t>
  </si>
  <si>
    <t>NFRASTRUCTURE TECHNOLOGIES LLC</t>
  </si>
  <si>
    <t>PB088AA</t>
  </si>
  <si>
    <t>NIELSEN NISSAN INC</t>
  </si>
  <si>
    <t>PC70081</t>
  </si>
  <si>
    <t>PC70248</t>
  </si>
  <si>
    <t>NOOR ASSOCIATES INC</t>
  </si>
  <si>
    <t>PS69654</t>
  </si>
  <si>
    <t>NORTHWOODS CONSULTING PARTNERS INC</t>
  </si>
  <si>
    <t>PM69726</t>
  </si>
  <si>
    <t>NTT AMERICA, INC.</t>
  </si>
  <si>
    <t>PB181AA</t>
  </si>
  <si>
    <t>NTT DATA AMERICAS INC</t>
  </si>
  <si>
    <t>PB038AA</t>
  </si>
  <si>
    <t>PM67385</t>
  </si>
  <si>
    <t>NTT DATA STATE HEALTH CONSULTING LLC</t>
  </si>
  <si>
    <t>NUMA MANAGEMENT ASSOCIATES</t>
  </si>
  <si>
    <t>PS69655</t>
  </si>
  <si>
    <t>NUTANIX INC</t>
  </si>
  <si>
    <t>PM69801</t>
  </si>
  <si>
    <t>NWN CORPORATION</t>
  </si>
  <si>
    <t>PM70063</t>
  </si>
  <si>
    <t>NY MATERIALS LLC</t>
  </si>
  <si>
    <t>PC69297</t>
  </si>
  <si>
    <t>PC70002</t>
  </si>
  <si>
    <t>OAK RIDGE HAULING LLC</t>
  </si>
  <si>
    <t>PS918AA</t>
  </si>
  <si>
    <t>OAKLAND CONSULTING GROUP INC</t>
  </si>
  <si>
    <t>PB098AA</t>
  </si>
  <si>
    <t>OM TEK LLC</t>
  </si>
  <si>
    <t>PB144AA</t>
  </si>
  <si>
    <t>ONESTREAM SOFTWARE LLC</t>
  </si>
  <si>
    <t>PM69728</t>
  </si>
  <si>
    <t>OPTUMINSIGHT INC</t>
  </si>
  <si>
    <t>PB161AA</t>
  </si>
  <si>
    <t>PB039AA</t>
  </si>
  <si>
    <t>OROCK TECHNOLOGIES INC</t>
  </si>
  <si>
    <t>PM69829</t>
  </si>
  <si>
    <t>OTIS FORD INC</t>
  </si>
  <si>
    <t>PC68969</t>
  </si>
  <si>
    <t>PACKAGE PAVEMENT CO INC</t>
  </si>
  <si>
    <t>PC69301</t>
  </si>
  <si>
    <t>PALMER SNYDER FURNITURE COMPANY</t>
  </si>
  <si>
    <t>PC68402</t>
  </si>
  <si>
    <t>PC70258</t>
  </si>
  <si>
    <t>PANTHEON SYSTEMS INC</t>
  </si>
  <si>
    <t>PM69730</t>
  </si>
  <si>
    <t>PARAGON FURNITURE INC</t>
  </si>
  <si>
    <t>PC70256</t>
  </si>
  <si>
    <t>PARAMOUNT PARTNERS AND COMPANY LLC</t>
  </si>
  <si>
    <t>PC69597</t>
  </si>
  <si>
    <t>PARKER CHEVROLET INC</t>
  </si>
  <si>
    <t>PC68948</t>
  </si>
  <si>
    <t>PAYIT LLC</t>
  </si>
  <si>
    <t>PM69831</t>
  </si>
  <si>
    <t>PC69823</t>
  </si>
  <si>
    <t>PERFECTION LEARNING CORPORATION</t>
  </si>
  <si>
    <t>PC69941</t>
  </si>
  <si>
    <t>PERISCOPE HOLDINGS INC</t>
  </si>
  <si>
    <t>PM70051</t>
  </si>
  <si>
    <t>PHOENIX BUSINESS INC</t>
  </si>
  <si>
    <t>PB121AA</t>
  </si>
  <si>
    <t>PIKE INDUSTRIES INC</t>
  </si>
  <si>
    <t>PC69304</t>
  </si>
  <si>
    <t>PIPER LEARNING INC</t>
  </si>
  <si>
    <t>PC69196</t>
  </si>
  <si>
    <t>PITSCO INC</t>
  </si>
  <si>
    <t>PC69228</t>
  </si>
  <si>
    <t>PLANAR SYSTEMS INC</t>
  </si>
  <si>
    <t>PM69839</t>
  </si>
  <si>
    <t>PLANNED SYSTEMS INTERNATIONAL INC</t>
  </si>
  <si>
    <t>PB162AA</t>
  </si>
  <si>
    <t>PLUGOUT LLC</t>
  </si>
  <si>
    <t>PT68847</t>
  </si>
  <si>
    <t>PC70005</t>
  </si>
  <si>
    <t>POWER PRODUCTS UNLIMITED LLC</t>
  </si>
  <si>
    <t>PT68725</t>
  </si>
  <si>
    <t>POWERPAK CIVIL &amp; SAFETY LLC</t>
  </si>
  <si>
    <t>PC69458</t>
  </si>
  <si>
    <t>PS70064</t>
  </si>
  <si>
    <t>PRIVATE EQUITY FUNDING INC</t>
  </si>
  <si>
    <t>PC69459</t>
  </si>
  <si>
    <t>PROPIO LS LLC</t>
  </si>
  <si>
    <t>PS69788</t>
  </si>
  <si>
    <t>PRUTECH SOLUTIONS INC</t>
  </si>
  <si>
    <t>PB041AA</t>
  </si>
  <si>
    <t>PUBLIC CONSULTING GROUP LLC</t>
  </si>
  <si>
    <t>PB065AA</t>
  </si>
  <si>
    <t>PUTNAM MATERIALS CORP</t>
  </si>
  <si>
    <t>PC69362</t>
  </si>
  <si>
    <t>QED INC</t>
  </si>
  <si>
    <t>PB066AA</t>
  </si>
  <si>
    <t>QUANTILUS INC</t>
  </si>
  <si>
    <t>PB150AA</t>
  </si>
  <si>
    <t>R R CHARLEBOIS INC</t>
  </si>
  <si>
    <t>PC68949</t>
  </si>
  <si>
    <t>PC70261</t>
  </si>
  <si>
    <t>RAINBOW BOOKS INC</t>
  </si>
  <si>
    <t>PC69947</t>
  </si>
  <si>
    <t>PC70260</t>
  </si>
  <si>
    <t>PC70009</t>
  </si>
  <si>
    <t>RE HANSEN IND INC DBA ISLANDAIRE</t>
  </si>
  <si>
    <t>PC69460</t>
  </si>
  <si>
    <t>RESILIENT SUPPORT SERVICES INC</t>
  </si>
  <si>
    <t>PC70136</t>
  </si>
  <si>
    <t>RG BECK AZ INC</t>
  </si>
  <si>
    <t>PC69428</t>
  </si>
  <si>
    <t>RICHMOND ELEVATOR CO INC</t>
  </si>
  <si>
    <t>PS70076</t>
  </si>
  <si>
    <t>PS925AA</t>
  </si>
  <si>
    <t>RICOCHET MANUFACTURING COMPANY INC</t>
  </si>
  <si>
    <t>PC67942</t>
  </si>
  <si>
    <t>RILEY FORD INC</t>
  </si>
  <si>
    <t>PC68986</t>
  </si>
  <si>
    <t>ROBERT BUSSE &amp; CO INC</t>
  </si>
  <si>
    <t>PC69461</t>
  </si>
  <si>
    <t>ROBIS ELECTIONS INC</t>
  </si>
  <si>
    <t>PS68893</t>
  </si>
  <si>
    <t>ROBOTIS INC</t>
  </si>
  <si>
    <t>PC69197</t>
  </si>
  <si>
    <t>ROMEO NISSAN LLC</t>
  </si>
  <si>
    <t>PC70324</t>
  </si>
  <si>
    <t>RUNBECK ELECTION SERVICES INC</t>
  </si>
  <si>
    <t>PM69833</t>
  </si>
  <si>
    <t>RUSS BASSETT CORPORATION</t>
  </si>
  <si>
    <t>PC68406</t>
  </si>
  <si>
    <t>SALIENT CRGT INC</t>
  </si>
  <si>
    <t>PB006AA</t>
  </si>
  <si>
    <t>SALMON GROUP INC</t>
  </si>
  <si>
    <t>PS69666</t>
  </si>
  <si>
    <t>SANDLER SEATING INC</t>
  </si>
  <si>
    <t>PC70262</t>
  </si>
  <si>
    <t>SANGHI CONSULTING INC</t>
  </si>
  <si>
    <t>PB043AA</t>
  </si>
  <si>
    <t>SAP NATIONAL SECURITY SERVICES INC (SAP NS2)</t>
  </si>
  <si>
    <t>PM69813</t>
  </si>
  <si>
    <t>SAPLING INC</t>
  </si>
  <si>
    <t>PT68854</t>
  </si>
  <si>
    <t>PB155AA</t>
  </si>
  <si>
    <t>PC70263</t>
  </si>
  <si>
    <t>SAVIYNT INC</t>
  </si>
  <si>
    <t>PM69802</t>
  </si>
  <si>
    <t>SCANNING PENS INC</t>
  </si>
  <si>
    <t>PT69507</t>
  </si>
  <si>
    <t>SCARSDALE SECURITY SYSTEMS INC</t>
  </si>
  <si>
    <t>PT68855</t>
  </si>
  <si>
    <t>PC70265</t>
  </si>
  <si>
    <t>PC69380</t>
  </si>
  <si>
    <t>PC69389</t>
  </si>
  <si>
    <t>SCIENTEL SOLUTIONS LLC</t>
  </si>
  <si>
    <t>PM70061</t>
  </si>
  <si>
    <t>SCORIPO MOTORS LLC</t>
  </si>
  <si>
    <t>PC69492</t>
  </si>
  <si>
    <t>SEALCOAT USA INC</t>
  </si>
  <si>
    <t>PC69545</t>
  </si>
  <si>
    <t>SEALCOATING INC</t>
  </si>
  <si>
    <t>PC69546</t>
  </si>
  <si>
    <t>PC70267</t>
  </si>
  <si>
    <t>SECUREAUTH CORPORATION</t>
  </si>
  <si>
    <t>PM67388</t>
  </si>
  <si>
    <t>SECURITY PROFESSIONALS INC</t>
  </si>
  <si>
    <t>PS68265</t>
  </si>
  <si>
    <t>SECURLY INC</t>
  </si>
  <si>
    <t>PM70106</t>
  </si>
  <si>
    <t>SENTINEL OFFENDER SERVICES LLC</t>
  </si>
  <si>
    <t>PC66897</t>
  </si>
  <si>
    <t>PB044AA</t>
  </si>
  <si>
    <t>SHELBY CRUSHED STONE INC</t>
  </si>
  <si>
    <t>PC69138</t>
  </si>
  <si>
    <t>PC69313</t>
  </si>
  <si>
    <t>PC69366</t>
  </si>
  <si>
    <t>PC70012</t>
  </si>
  <si>
    <t>SHEPARD BROTHERS INC</t>
  </si>
  <si>
    <t>PC68950</t>
  </si>
  <si>
    <t>PC70320</t>
  </si>
  <si>
    <t>SICO INC</t>
  </si>
  <si>
    <t>PC68416</t>
  </si>
  <si>
    <t>PC70271</t>
  </si>
  <si>
    <t>SIGN LANGUAGE RESOURCES INC</t>
  </si>
  <si>
    <t>PS69789</t>
  </si>
  <si>
    <t>PM69803</t>
  </si>
  <si>
    <t>SKEDULO INC</t>
  </si>
  <si>
    <t>PM70084</t>
  </si>
  <si>
    <t>SKYDIO INC</t>
  </si>
  <si>
    <t>PM70127</t>
  </si>
  <si>
    <t>SKYOP LLC</t>
  </si>
  <si>
    <t>PM70067</t>
  </si>
  <si>
    <t>PS903AA</t>
  </si>
  <si>
    <t>SMARTRONIX LLC</t>
  </si>
  <si>
    <t>PB171AA</t>
  </si>
  <si>
    <t>SNOWFLAKE INC</t>
  </si>
  <si>
    <t>PM69805</t>
  </si>
  <si>
    <t>SOLAR LIBERTY ENERGY SYSTEMS INC</t>
  </si>
  <si>
    <t>PC68454</t>
  </si>
  <si>
    <t>PT68775</t>
  </si>
  <si>
    <t>SOUTH SHORE FIRE &amp; SAFETY EQUIPMENT DISTRIBUTORS I</t>
  </si>
  <si>
    <t>PC69034</t>
  </si>
  <si>
    <t>SOUTHWEST AIRLINES</t>
  </si>
  <si>
    <t>PS69512</t>
  </si>
  <si>
    <t>SPACEFILE INTERNATIONAL CORP</t>
  </si>
  <si>
    <t>PC70275</t>
  </si>
  <si>
    <t>PC70276</t>
  </si>
  <si>
    <t>PC70277</t>
  </si>
  <si>
    <t>SPECIAL TOUCH HOME CARE SERVICES INC</t>
  </si>
  <si>
    <t>PS69667</t>
  </si>
  <si>
    <t>PC70278</t>
  </si>
  <si>
    <t>SPECIALTY HEARSE &amp; AMBULANCE SALES CORP</t>
  </si>
  <si>
    <t>PC70068</t>
  </si>
  <si>
    <t>PC70279</t>
  </si>
  <si>
    <t>PM69834</t>
  </si>
  <si>
    <t>PB151AA</t>
  </si>
  <si>
    <t>ST JAMES NISSAN LLC</t>
  </si>
  <si>
    <t>PC70325</t>
  </si>
  <si>
    <t>PC70281</t>
  </si>
  <si>
    <t>STEPS TO LITERACY LLC</t>
  </si>
  <si>
    <t>PC67567</t>
  </si>
  <si>
    <t>STONE ENVIRONMENTAL INC</t>
  </si>
  <si>
    <t>PB125AA</t>
  </si>
  <si>
    <t>STRONG MEDICAL PARTNERS LLC</t>
  </si>
  <si>
    <t>PC69463</t>
  </si>
  <si>
    <t>SUMO LOGIC INC</t>
  </si>
  <si>
    <t>PM69734</t>
  </si>
  <si>
    <t>SUPERIOR TEXT LLC</t>
  </si>
  <si>
    <t>PC69949</t>
  </si>
  <si>
    <t>SURGERY DYNAMICS INC</t>
  </si>
  <si>
    <t>PC69464</t>
  </si>
  <si>
    <t>SUSSMAN EDUCATION COMPANY INC</t>
  </si>
  <si>
    <t>PC69950</t>
  </si>
  <si>
    <t>PB067AA</t>
  </si>
  <si>
    <t>PC70283</t>
  </si>
  <si>
    <t>SYSCOM INC</t>
  </si>
  <si>
    <t>PB099AA</t>
  </si>
  <si>
    <t>SYSTEM SOFT TECHNOLOGIES LLC</t>
  </si>
  <si>
    <t>PB172AA</t>
  </si>
  <si>
    <t>PC70016</t>
  </si>
  <si>
    <t>TACTICAL &amp; SURVIVAL SPEC</t>
  </si>
  <si>
    <t>TAG KINGSTON LLC</t>
  </si>
  <si>
    <t>PC70310</t>
  </si>
  <si>
    <t>TANDBERG INC</t>
  </si>
  <si>
    <t>PT64304</t>
  </si>
  <si>
    <t>TAP RX LLC</t>
  </si>
  <si>
    <t>PC69489</t>
  </si>
  <si>
    <t>TATA CONSULTANCY SERVICES LIMITED</t>
  </si>
  <si>
    <t>PB180AA</t>
  </si>
  <si>
    <t>TAYCO OFFICE FURNISHINGS INC</t>
  </si>
  <si>
    <t>PC70284</t>
  </si>
  <si>
    <t>TEC SOLUTIONS CONCEPTS INC</t>
  </si>
  <si>
    <t>PT68867</t>
  </si>
  <si>
    <t>TEL LOGIC INC</t>
  </si>
  <si>
    <t>PC69951</t>
  </si>
  <si>
    <t>TELOS CORPORATION</t>
  </si>
  <si>
    <t>PB128AA</t>
  </si>
  <si>
    <t>TENEX SOFTWARE SOLUTIONS INC</t>
  </si>
  <si>
    <t>PS68742</t>
  </si>
  <si>
    <t>PC69200</t>
  </si>
  <si>
    <t>TERADATA OPERATIONS INC</t>
  </si>
  <si>
    <t>PM68201</t>
  </si>
  <si>
    <t>TESCO INDUSTRIES LP</t>
  </si>
  <si>
    <t>PC68430</t>
  </si>
  <si>
    <t>PC69139</t>
  </si>
  <si>
    <t>PC70017</t>
  </si>
  <si>
    <t>THE DON HUME COMPANY LLC</t>
  </si>
  <si>
    <t>PC68739</t>
  </si>
  <si>
    <t>THE GREENTREE GROUP INC</t>
  </si>
  <si>
    <t>PB070AA</t>
  </si>
  <si>
    <t>PC70286</t>
  </si>
  <si>
    <t>THE NORTH HIGHLAND COMPANY</t>
  </si>
  <si>
    <t>PB071AA</t>
  </si>
  <si>
    <t>THE PENWORTHY COMPANY LLC</t>
  </si>
  <si>
    <t>PC69953</t>
  </si>
  <si>
    <t>THE ROSEN PUBLISHING GROUP INC</t>
  </si>
  <si>
    <t>PC69954</t>
  </si>
  <si>
    <t>THOS H GANNON &amp; SONS INC</t>
  </si>
  <si>
    <t>PC69548</t>
  </si>
  <si>
    <t>PC68464</t>
  </si>
  <si>
    <t>PC70288</t>
  </si>
  <si>
    <t>PT68904</t>
  </si>
  <si>
    <t>TOLEDO FURNITURE INC</t>
  </si>
  <si>
    <t>PC68435</t>
  </si>
  <si>
    <t>TONY BAIRD ELECTRONICS INC</t>
  </si>
  <si>
    <t>TOP NOTCH SUPPLY INC</t>
  </si>
  <si>
    <t>PC69598</t>
  </si>
  <si>
    <t>TOPHATMONOCLE US CORPORATION</t>
  </si>
  <si>
    <t>PM69738</t>
  </si>
  <si>
    <t>TOWANDA AUTOMOTIVE INC</t>
  </si>
  <si>
    <t>PC70312</t>
  </si>
  <si>
    <t>TRANSMIT PLUS INC</t>
  </si>
  <si>
    <t>PT68727</t>
  </si>
  <si>
    <t>PT68874</t>
  </si>
  <si>
    <t>PB047AA</t>
  </si>
  <si>
    <t>TRIMBLE INC</t>
  </si>
  <si>
    <t>PM69835</t>
  </si>
  <si>
    <t>PC70291</t>
  </si>
  <si>
    <t>PC70292</t>
  </si>
  <si>
    <t>TRIUMPH TECHNOLOGIES INC</t>
  </si>
  <si>
    <t>PM69740</t>
  </si>
  <si>
    <t>TRIVISION GROUP INC</t>
  </si>
  <si>
    <t>PB146AA</t>
  </si>
  <si>
    <t>PC69140</t>
  </si>
  <si>
    <t>TURTLE AND HUGHES INCORPORATED</t>
  </si>
  <si>
    <t>PC69962</t>
  </si>
  <si>
    <t>PB072AA</t>
  </si>
  <si>
    <t>PC70021</t>
  </si>
  <si>
    <t>UNITED LANGUAGE GROUP INC</t>
  </si>
  <si>
    <t>PS69793</t>
  </si>
  <si>
    <t>UNITED SHIELD INTERNATIONAL LLC</t>
  </si>
  <si>
    <t>PC69431</t>
  </si>
  <si>
    <t>PC68441</t>
  </si>
  <si>
    <t>UNIVERSAL MANAGEMENT TECHNOLOGY SOLUTION INC</t>
  </si>
  <si>
    <t>PB049AA</t>
  </si>
  <si>
    <t>PM68143</t>
  </si>
  <si>
    <t>UNLIMITED TECHNOLOGY INC</t>
  </si>
  <si>
    <t>PT68879</t>
  </si>
  <si>
    <t>UPSTATE PHARMACY LTD</t>
  </si>
  <si>
    <t>PC69490</t>
  </si>
  <si>
    <t>URBAN ELECTRIC POWER INC</t>
  </si>
  <si>
    <t>PC69466</t>
  </si>
  <si>
    <t>US ARMOR CORP</t>
  </si>
  <si>
    <t>PC69433</t>
  </si>
  <si>
    <t>VALLEY FAB &amp; EQUIPMENT INC</t>
  </si>
  <si>
    <t>PC68951</t>
  </si>
  <si>
    <t>VEL-TYE LLC</t>
  </si>
  <si>
    <t>PC69432</t>
  </si>
  <si>
    <t>VENTEK INC</t>
  </si>
  <si>
    <t>PB154AA</t>
  </si>
  <si>
    <t>VERACODE INC</t>
  </si>
  <si>
    <t>PM69743</t>
  </si>
  <si>
    <t>VERIZON CONNECT FLEET USA LLC</t>
  </si>
  <si>
    <t>PM69744</t>
  </si>
  <si>
    <t>VHB ENGINEERING SURVEYING LANDSCAPE ARCHITECTURE AND GEOLOGY PC</t>
  </si>
  <si>
    <t>PB141AA</t>
  </si>
  <si>
    <t>VIRSIG LLC</t>
  </si>
  <si>
    <t>PT68881</t>
  </si>
  <si>
    <t>VIVA USA INC</t>
  </si>
  <si>
    <t>PB147AA</t>
  </si>
  <si>
    <t>VIZOCOM ICT LLC</t>
  </si>
  <si>
    <t>PC69468</t>
  </si>
  <si>
    <t>PC70294</t>
  </si>
  <si>
    <t>WASTE MANAGEMENT OF NEW YORK LLC</t>
  </si>
  <si>
    <t>PS937AA</t>
  </si>
  <si>
    <t>PC70295</t>
  </si>
  <si>
    <t>WEBSTER FORD INC</t>
  </si>
  <si>
    <t>PC68996</t>
  </si>
  <si>
    <t>WENGER CORPORATION</t>
  </si>
  <si>
    <t>PC70297</t>
  </si>
  <si>
    <t>WESTBURY PAPER STOCK CORP</t>
  </si>
  <si>
    <t>PS917AA</t>
  </si>
  <si>
    <t>PM69745</t>
  </si>
  <si>
    <t>WHITECAP SEARCH HOLDINGS LLC</t>
  </si>
  <si>
    <t>PS69678</t>
  </si>
  <si>
    <t>WHOLE PHONICS INC</t>
  </si>
  <si>
    <t>PC69956</t>
  </si>
  <si>
    <t>WIDEPOINT INTEGRATED SOLUTIONS CORPORATION</t>
  </si>
  <si>
    <t>PM68217</t>
  </si>
  <si>
    <t>WILLIAM E DAILEY INC</t>
  </si>
  <si>
    <t>PC69141</t>
  </si>
  <si>
    <t>PC69325</t>
  </si>
  <si>
    <t>PC69375</t>
  </si>
  <si>
    <t>PC70024</t>
  </si>
  <si>
    <t>PB103AA</t>
  </si>
  <si>
    <t>PM69747</t>
  </si>
  <si>
    <t>PC69142</t>
  </si>
  <si>
    <t>WINTERS BROS HAULING OF LONG ISLAND LLC</t>
  </si>
  <si>
    <t>PS919AA</t>
  </si>
  <si>
    <t>WINZER CORPORATION</t>
  </si>
  <si>
    <t>PC70091</t>
  </si>
  <si>
    <t>WIS ENGINEERING LLC</t>
  </si>
  <si>
    <t>PB166AA</t>
  </si>
  <si>
    <t>WNY BUS PARTS INC</t>
  </si>
  <si>
    <t>PC68984</t>
  </si>
  <si>
    <t>PC69865</t>
  </si>
  <si>
    <t>WOBBLEWORKS INC</t>
  </si>
  <si>
    <t>PC69199</t>
  </si>
  <si>
    <t>WONDER WORKSHOP INC</t>
  </si>
  <si>
    <t>WORKDAY INC</t>
  </si>
  <si>
    <t>PM69748</t>
  </si>
  <si>
    <t>YEXT INC</t>
  </si>
  <si>
    <t>PM69749</t>
  </si>
  <si>
    <t>ZIEL INC PBC</t>
  </si>
  <si>
    <t>PC69470</t>
  </si>
  <si>
    <t>0000000000000000000111964</t>
  </si>
  <si>
    <t>0000000000000000000075482</t>
  </si>
  <si>
    <t>0000000000000000000003597</t>
  </si>
  <si>
    <t>0000000000000000000106464</t>
  </si>
  <si>
    <t>0000000000000000000018724</t>
  </si>
  <si>
    <t>0000000000000000000111965</t>
  </si>
  <si>
    <t>0000000000000000000055022</t>
  </si>
  <si>
    <t>0000000000000000000095984</t>
  </si>
  <si>
    <t>0000000000000000000084776</t>
  </si>
  <si>
    <t>0000000000000000000084871</t>
  </si>
  <si>
    <t>0000000000000000000118214</t>
  </si>
  <si>
    <t>0000000000000000000112053</t>
  </si>
  <si>
    <t>0000000000000000000064823</t>
  </si>
  <si>
    <t>0000000000000000000116317</t>
  </si>
  <si>
    <t>0000000000000000000063682</t>
  </si>
  <si>
    <t>0000000000000000000060075</t>
  </si>
  <si>
    <t>0000000000000000000139419</t>
  </si>
  <si>
    <t>0000000000000000000014062</t>
  </si>
  <si>
    <t>0000000000000000000075318</t>
  </si>
  <si>
    <t>0000000000000000000140856</t>
  </si>
  <si>
    <t>0000000000000000000006565</t>
  </si>
  <si>
    <t>0000000000000000000112054</t>
  </si>
  <si>
    <t>0000000000000000000116321</t>
  </si>
  <si>
    <t>0000000000000000000079767</t>
  </si>
  <si>
    <t>0000000000000000000079768</t>
  </si>
  <si>
    <t>0000000000000000000063876</t>
  </si>
  <si>
    <t>0000000000000000000108062</t>
  </si>
  <si>
    <t>0000000000000000000003598</t>
  </si>
  <si>
    <t>0000000000000000000005495</t>
  </si>
  <si>
    <t>0000000000000000000073877</t>
  </si>
  <si>
    <t>0000000000000000000044390</t>
  </si>
  <si>
    <t>0000000000000000000003642</t>
  </si>
  <si>
    <t>0000000000000000000014063</t>
  </si>
  <si>
    <t>0000000000000000000112056</t>
  </si>
  <si>
    <t>0000000000000000000112068</t>
  </si>
  <si>
    <t>0000000000000000000065643</t>
  </si>
  <si>
    <t>0000000000000000000118919</t>
  </si>
  <si>
    <t>0000000000000000000061605</t>
  </si>
  <si>
    <t>0000000000000000000063859</t>
  </si>
  <si>
    <t>0000000000000000000084861</t>
  </si>
  <si>
    <t>0000000000000000000106465</t>
  </si>
  <si>
    <t>0000000000000000000079746</t>
  </si>
  <si>
    <t>0000000000000000000079745</t>
  </si>
  <si>
    <t>0000000000000000000112782</t>
  </si>
  <si>
    <t>0000000000000000000090041</t>
  </si>
  <si>
    <t>0000000000000000000073719</t>
  </si>
  <si>
    <t>0000000000000000000002267</t>
  </si>
  <si>
    <t>0000000000000000000032066</t>
  </si>
  <si>
    <t>0000000000000000000095343</t>
  </si>
  <si>
    <t>0000000000000000000004397</t>
  </si>
  <si>
    <t>0000000000000000000003599</t>
  </si>
  <si>
    <t>0000000000000000000070486</t>
  </si>
  <si>
    <t>0000000000000000000071564</t>
  </si>
  <si>
    <t>0000000000000000000060073</t>
  </si>
  <si>
    <t>0000000000000000000060074</t>
  </si>
  <si>
    <t>0000000000000000000130816</t>
  </si>
  <si>
    <t>0000000000000000000060076</t>
  </si>
  <si>
    <t>0000000000000000000130817</t>
  </si>
  <si>
    <t>0000000000000000000054249</t>
  </si>
  <si>
    <t>0000000000000000000130819</t>
  </si>
  <si>
    <t>0000000000000000000042381</t>
  </si>
  <si>
    <t>0000000000000000000002266</t>
  </si>
  <si>
    <t>0000000000000000000063872</t>
  </si>
  <si>
    <t>0000000000000000000111806</t>
  </si>
  <si>
    <t>0000000000000000000063877</t>
  </si>
  <si>
    <t>0000000000000000000064824</t>
  </si>
  <si>
    <t>0000000000000000000068557</t>
  </si>
  <si>
    <t>0000000000000000000111916</t>
  </si>
  <si>
    <t>0000000000000000000064208</t>
  </si>
  <si>
    <t>0000000000000000000017537</t>
  </si>
  <si>
    <t>0000000000000000000004431</t>
  </si>
  <si>
    <t>0000000000000000000075319</t>
  </si>
  <si>
    <t>0000000000000000000099663</t>
  </si>
  <si>
    <t>0000000000000000000084757</t>
  </si>
  <si>
    <t>0000000000000000000118138</t>
  </si>
  <si>
    <t>0000000000000000000140960</t>
  </si>
  <si>
    <t>0000000000000000000080956</t>
  </si>
  <si>
    <t>0000000000000000000051984</t>
  </si>
  <si>
    <t>0000000000000000000139308</t>
  </si>
  <si>
    <t>0000000000000000000070428</t>
  </si>
  <si>
    <t>0000000000000000000051985</t>
  </si>
  <si>
    <t>0000000000000000000065644</t>
  </si>
  <si>
    <t>0000000000000000000116323</t>
  </si>
  <si>
    <t>0000000000000000000035526</t>
  </si>
  <si>
    <t>0000000000000000000063683</t>
  </si>
  <si>
    <t>0000000000000000000091613</t>
  </si>
  <si>
    <t>0000000000000000000134846</t>
  </si>
  <si>
    <t>0000000000000000000133362</t>
  </si>
  <si>
    <t>0000000000000000000091042</t>
  </si>
  <si>
    <t>0000000000000000000062160</t>
  </si>
  <si>
    <t>0000000000000000000140961</t>
  </si>
  <si>
    <t>0000000000000000000111958</t>
  </si>
  <si>
    <t>0000000000000000000051988</t>
  </si>
  <si>
    <t>0000000000000000000067436</t>
  </si>
  <si>
    <t>0000000000000000000096587</t>
  </si>
  <si>
    <t>0000000000000000000094008</t>
  </si>
  <si>
    <t>0000000000000000000064506</t>
  </si>
  <si>
    <t>0000000000000000000112071</t>
  </si>
  <si>
    <t>0000000000000000000116324</t>
  </si>
  <si>
    <t>0000000000000000000049196</t>
  </si>
  <si>
    <t>0000000000000000000064300</t>
  </si>
  <si>
    <t>0000000000000000000078068</t>
  </si>
  <si>
    <t>0000000000000000000090955</t>
  </si>
  <si>
    <t>0000000000000000000107138</t>
  </si>
  <si>
    <t>0000000000000000000124782</t>
  </si>
  <si>
    <t>0000000000000000000108063</t>
  </si>
  <si>
    <t>0000000000000000000091048</t>
  </si>
  <si>
    <t>0000000000000000000043977</t>
  </si>
  <si>
    <t>0000000000000000000117774</t>
  </si>
  <si>
    <t>0000000000000000000070490</t>
  </si>
  <si>
    <t>0000000000000000000058985</t>
  </si>
  <si>
    <t>0000000000000000000130820</t>
  </si>
  <si>
    <t>0000000000000000000032067</t>
  </si>
  <si>
    <t>0000000000000000000063856</t>
  </si>
  <si>
    <t>0000000000000000000117671</t>
  </si>
  <si>
    <t>0000000000000000000106466</t>
  </si>
  <si>
    <t>0000000000000000000049191</t>
  </si>
  <si>
    <t>0000000000000000000064297</t>
  </si>
  <si>
    <t>0000000000000000000078075</t>
  </si>
  <si>
    <t>0000000000000000000090956</t>
  </si>
  <si>
    <t>0000000000000000000107142</t>
  </si>
  <si>
    <t>0000000000000000000124776</t>
  </si>
  <si>
    <t>0000000000000000000061373</t>
  </si>
  <si>
    <t>0000000000000000000004875</t>
  </si>
  <si>
    <t>0000000000000000000067437</t>
  </si>
  <si>
    <t>0000000000000000000089187</t>
  </si>
  <si>
    <t>0000000000000000000048022</t>
  </si>
  <si>
    <t>0000000000000000000075320</t>
  </si>
  <si>
    <t>0000000000000000000054252</t>
  </si>
  <si>
    <t>0000000000000000000130821</t>
  </si>
  <si>
    <t>0000000000000000000071565</t>
  </si>
  <si>
    <t>0000000000000000000060077</t>
  </si>
  <si>
    <t>0000000000000000000140962</t>
  </si>
  <si>
    <t>0000000000000000000005143</t>
  </si>
  <si>
    <t>0000000000000000000088625</t>
  </si>
  <si>
    <t>0000000000000000000004430</t>
  </si>
  <si>
    <t>0000000000000000000121055</t>
  </si>
  <si>
    <t>0000000000000000000112076</t>
  </si>
  <si>
    <t>0000000000000000000063874</t>
  </si>
  <si>
    <t>0000000000000000000056305</t>
  </si>
  <si>
    <t>0000000000000000000054254</t>
  </si>
  <si>
    <t>0000000000000000000130822</t>
  </si>
  <si>
    <t>0000000000000000000003643</t>
  </si>
  <si>
    <t>0000000000000000000051989</t>
  </si>
  <si>
    <t>0000000000000000000130823</t>
  </si>
  <si>
    <t>0000000000000000000046622</t>
  </si>
  <si>
    <t>0000000000000000000084758</t>
  </si>
  <si>
    <t>0000000000000000000118155</t>
  </si>
  <si>
    <t>0000000000000000000058986</t>
  </si>
  <si>
    <t>0000000000000000000130824</t>
  </si>
  <si>
    <t>0000000000000000000003816</t>
  </si>
  <si>
    <t>0000000000000000000111601</t>
  </si>
  <si>
    <t>0000000000000000000005839</t>
  </si>
  <si>
    <t>0000000000000000000065336</t>
  </si>
  <si>
    <t>0000000000000000000075580</t>
  </si>
  <si>
    <t>0000000000000000000049195</t>
  </si>
  <si>
    <t>0000000000000000000064298</t>
  </si>
  <si>
    <t>0000000000000000000078069</t>
  </si>
  <si>
    <t>0000000000000000000090957</t>
  </si>
  <si>
    <t>0000000000000000000124777</t>
  </si>
  <si>
    <t>0000000000000000000067438</t>
  </si>
  <si>
    <t>0000000000000000000003644</t>
  </si>
  <si>
    <t>0000000000000000000021658</t>
  </si>
  <si>
    <t>0000000000000000000112096</t>
  </si>
  <si>
    <t>0000000000000000000091049</t>
  </si>
  <si>
    <t>0000000000000000000051991</t>
  </si>
  <si>
    <t>0000000000000000000139310</t>
  </si>
  <si>
    <t>0000000000000000000042382</t>
  </si>
  <si>
    <t>0000000000000000000077381</t>
  </si>
  <si>
    <t>0000000000000000000091050</t>
  </si>
  <si>
    <t>0000000000000000000108229</t>
  </si>
  <si>
    <t>0000000000000000000003285</t>
  </si>
  <si>
    <t>0000000000000000000066912</t>
  </si>
  <si>
    <t>0000000000000000000043421</t>
  </si>
  <si>
    <t>0000000000000000000089188</t>
  </si>
  <si>
    <t>0000000000000000000111959</t>
  </si>
  <si>
    <t>0000000000000000000106529</t>
  </si>
  <si>
    <t>0000000000000000000066556</t>
  </si>
  <si>
    <t>0000000000000000000108065</t>
  </si>
  <si>
    <t>0000000000000000000117311</t>
  </si>
  <si>
    <t>0000000000000000000116327</t>
  </si>
  <si>
    <t>0000000000000000000074025</t>
  </si>
  <si>
    <t>0000000000000000000084760</t>
  </si>
  <si>
    <t>0000000000000000000084862</t>
  </si>
  <si>
    <t>0000000000000000000118180</t>
  </si>
  <si>
    <t>0000000000000000000074026</t>
  </si>
  <si>
    <t>0000000000000000000084761</t>
  </si>
  <si>
    <t>0000000000000000000084864</t>
  </si>
  <si>
    <t>0000000000000000000118182</t>
  </si>
  <si>
    <t>0000000000000000000117776</t>
  </si>
  <si>
    <t>0000000000000000000123885</t>
  </si>
  <si>
    <t>0000000000000000000063684</t>
  </si>
  <si>
    <t>0000000000000000000116422</t>
  </si>
  <si>
    <t>0000000000000000000057458</t>
  </si>
  <si>
    <t>0000000000000000000108231</t>
  </si>
  <si>
    <t>0000000000000000000068558</t>
  </si>
  <si>
    <t>0000000000000000000066884</t>
  </si>
  <si>
    <t>0000000000000000000106467</t>
  </si>
  <si>
    <t>0000000000000000000002282</t>
  </si>
  <si>
    <t>0000000000000000000116329</t>
  </si>
  <si>
    <t>0000000000000000000125010</t>
  </si>
  <si>
    <t>0000000000000000000005935</t>
  </si>
  <si>
    <t>0000000000000000000116332</t>
  </si>
  <si>
    <t>0000000000000000000121513</t>
  </si>
  <si>
    <t>0000000000000000000009309</t>
  </si>
  <si>
    <t>0000000000000000000098322</t>
  </si>
  <si>
    <t>0000000000000000000064825</t>
  </si>
  <si>
    <t>0000000000000000000064508</t>
  </si>
  <si>
    <t>0000000000000000000071563</t>
  </si>
  <si>
    <t>0000000000000000000075321</t>
  </si>
  <si>
    <t>0000000000000000000108066</t>
  </si>
  <si>
    <t>0000000000000000000058913</t>
  </si>
  <si>
    <t>0000000000000000000051992</t>
  </si>
  <si>
    <t>0000000000000000000140963</t>
  </si>
  <si>
    <t>0000000000000000000091051</t>
  </si>
  <si>
    <t>0000000000000000000122224</t>
  </si>
  <si>
    <t>0000000000000000000061339</t>
  </si>
  <si>
    <t>0000000000000000000087550</t>
  </si>
  <si>
    <t>0000000000000000000087549</t>
  </si>
  <si>
    <t>0000000000000000000063918</t>
  </si>
  <si>
    <t>0000000000000000000091053</t>
  </si>
  <si>
    <t>0000000000000000000084763</t>
  </si>
  <si>
    <t>0000000000000000000118186</t>
  </si>
  <si>
    <t>0000000000000000000112097</t>
  </si>
  <si>
    <t>0000000000000000000058162</t>
  </si>
  <si>
    <t>0000000000000000000130825</t>
  </si>
  <si>
    <t>0000000000000000000070491</t>
  </si>
  <si>
    <t>0000000000000000000127662</t>
  </si>
  <si>
    <t>0000000000000000000134844</t>
  </si>
  <si>
    <t>0000000000000000000133363</t>
  </si>
  <si>
    <t>0000000000000000000084865</t>
  </si>
  <si>
    <t>0000000000000000000099664</t>
  </si>
  <si>
    <t>0000000000000000000117672</t>
  </si>
  <si>
    <t>0000000000000000000116338</t>
  </si>
  <si>
    <t>0000000000000000000009320</t>
  </si>
  <si>
    <t>0000000000000000000072688</t>
  </si>
  <si>
    <t>0000000000000000000061340</t>
  </si>
  <si>
    <t>0000000000000000000051993</t>
  </si>
  <si>
    <t>0000000000000000000116340</t>
  </si>
  <si>
    <t>0000000000000000000084764</t>
  </si>
  <si>
    <t>0000000000000000000118187</t>
  </si>
  <si>
    <t>0000000000000000000084769</t>
  </si>
  <si>
    <t>0000000000000000000118188</t>
  </si>
  <si>
    <t>0000000000000000000032068</t>
  </si>
  <si>
    <t>0000000000000000000091057</t>
  </si>
  <si>
    <t>0000000000000000000045275</t>
  </si>
  <si>
    <t>0000000000000000000090896</t>
  </si>
  <si>
    <t>0000000000000000000095317</t>
  </si>
  <si>
    <t>0000000000000000000111238</t>
  </si>
  <si>
    <t>0000000000000000000129426</t>
  </si>
  <si>
    <t>0000000000000000000130972</t>
  </si>
  <si>
    <t>0000000000000000000041035</t>
  </si>
  <si>
    <t>0000000000000000000060079</t>
  </si>
  <si>
    <t>0000000000000000000139311</t>
  </si>
  <si>
    <t>0000000000000000000004873</t>
  </si>
  <si>
    <t>0000000000000000000071967</t>
  </si>
  <si>
    <t>0000000000000000000118190</t>
  </si>
  <si>
    <t>0000000000000000000072926</t>
  </si>
  <si>
    <t>0000000000000000000079747</t>
  </si>
  <si>
    <t>0000000000000000000103328</t>
  </si>
  <si>
    <t>0000000000000000000065335</t>
  </si>
  <si>
    <t>0000000000000000000068562</t>
  </si>
  <si>
    <t>0000000000000000000074023</t>
  </si>
  <si>
    <t>0000000000000000000084770</t>
  </si>
  <si>
    <t>0000000000000000000084866</t>
  </si>
  <si>
    <t>0000000000000000000099665</t>
  </si>
  <si>
    <t>0000000000000000000118197</t>
  </si>
  <si>
    <t>0000000000000000000117777</t>
  </si>
  <si>
    <t>0000000000000000000084771</t>
  </si>
  <si>
    <t>0000000000000000000118198</t>
  </si>
  <si>
    <t>0000000000000000000091058</t>
  </si>
  <si>
    <t>0000000000000000000087548</t>
  </si>
  <si>
    <t>0000000000000000000063857</t>
  </si>
  <si>
    <t>0000000000000000000041591</t>
  </si>
  <si>
    <t>0000000000000000000044453</t>
  </si>
  <si>
    <t>0000000000000000000068565</t>
  </si>
  <si>
    <t>0000000000000000000017721</t>
  </si>
  <si>
    <t>0000000000000000000057369</t>
  </si>
  <si>
    <t>0000000000000000000070972</t>
  </si>
  <si>
    <t>0000000000000000000066297</t>
  </si>
  <si>
    <t>0000000000000000000112101</t>
  </si>
  <si>
    <t>0000000000000000000117726</t>
  </si>
  <si>
    <t>0000000000000000000106470</t>
  </si>
  <si>
    <t>0000000000000000000091070</t>
  </si>
  <si>
    <t>0000000000000000000071774</t>
  </si>
  <si>
    <t>0000000000000000000035542</t>
  </si>
  <si>
    <t>0000000000000000000049190</t>
  </si>
  <si>
    <t>0000000000000000000064299</t>
  </si>
  <si>
    <t>0000000000000000000078070</t>
  </si>
  <si>
    <t>0000000000000000000107143</t>
  </si>
  <si>
    <t>0000000000000000000124769</t>
  </si>
  <si>
    <t>0000000000000000000091059</t>
  </si>
  <si>
    <t>0000000000000000000070561</t>
  </si>
  <si>
    <t>0000000000000000000073878</t>
  </si>
  <si>
    <t>0000000000000000000126796</t>
  </si>
  <si>
    <t>0000000000000000000084867</t>
  </si>
  <si>
    <t>0000000000000000000012329</t>
  </si>
  <si>
    <t>0000000000000000000055838</t>
  </si>
  <si>
    <t>0000000000000000000139312</t>
  </si>
  <si>
    <t>0000000000000000000048027</t>
  </si>
  <si>
    <t>0000000000000000000087438</t>
  </si>
  <si>
    <t>0000000000000000000116343</t>
  </si>
  <si>
    <t>0000000000000000000023511</t>
  </si>
  <si>
    <t>0000000000000000000116344</t>
  </si>
  <si>
    <t>0000000000000000000061585</t>
  </si>
  <si>
    <t>0000000000000000000140970</t>
  </si>
  <si>
    <t>0000000000000000000142136</t>
  </si>
  <si>
    <t>0000000000000000000006641</t>
  </si>
  <si>
    <t>0000000000000000000106471</t>
  </si>
  <si>
    <t>0000000000000000000075295</t>
  </si>
  <si>
    <t>0000000000000000000106473</t>
  </si>
  <si>
    <t>0000000000000000000064521</t>
  </si>
  <si>
    <t>0000000000000000000116347</t>
  </si>
  <si>
    <t>0000000000000000000062298</t>
  </si>
  <si>
    <t>0000000000000000000108067</t>
  </si>
  <si>
    <t>0000000000000000000068676</t>
  </si>
  <si>
    <t>0000000000000000000071566</t>
  </si>
  <si>
    <t>0000000000000000000089189</t>
  </si>
  <si>
    <t>0000000000000000000056885</t>
  </si>
  <si>
    <t>0000000000000000000116351</t>
  </si>
  <si>
    <t>0000000000000000000044462</t>
  </si>
  <si>
    <t>0000000000000000000063685</t>
  </si>
  <si>
    <t>0000000000000000000007107</t>
  </si>
  <si>
    <t>0000000000000000000064641</t>
  </si>
  <si>
    <t>0000000000000000000052702</t>
  </si>
  <si>
    <t>0000000000000000000124395</t>
  </si>
  <si>
    <t>0000000000000000000111961</t>
  </si>
  <si>
    <t>0000000000000000000072518</t>
  </si>
  <si>
    <t>0000000000000000000074028</t>
  </si>
  <si>
    <t>0000000000000000000084868</t>
  </si>
  <si>
    <t>0000000000000000000023465</t>
  </si>
  <si>
    <t>0000000000000000000057368</t>
  </si>
  <si>
    <t>0000000000000000000126798</t>
  </si>
  <si>
    <t>0000000000000000000068473</t>
  </si>
  <si>
    <t>0000000000000000000056306</t>
  </si>
  <si>
    <t>0000000000000000000070938</t>
  </si>
  <si>
    <t>0000000000000000000051909</t>
  </si>
  <si>
    <t>0000000000000000000142137</t>
  </si>
  <si>
    <t>0000000000000000000012331</t>
  </si>
  <si>
    <t>0000000000000000000004212</t>
  </si>
  <si>
    <t>0000000000000000000084773</t>
  </si>
  <si>
    <t>0000000000000000000118200</t>
  </si>
  <si>
    <t>0000000000000000000003609</t>
  </si>
  <si>
    <t>0000000000000000000112102</t>
  </si>
  <si>
    <t>0000000000000000000116352</t>
  </si>
  <si>
    <t>0000000000000000000108068</t>
  </si>
  <si>
    <t>0000000000000000000112122</t>
  </si>
  <si>
    <t>0000000000000000000005840</t>
  </si>
  <si>
    <t>OGS01-PS66495-1140268</t>
  </si>
  <si>
    <t>0000000000000000000004213</t>
  </si>
  <si>
    <t>0000000000000000000118202</t>
  </si>
  <si>
    <t>0000000000000000000072925</t>
  </si>
  <si>
    <t>0000000000000000000068566</t>
  </si>
  <si>
    <t>0000000000000000000070419</t>
  </si>
  <si>
    <t>0000000000000000000080219</t>
  </si>
  <si>
    <t>0000000000000000000087439</t>
  </si>
  <si>
    <t>0000000000000000000087474</t>
  </si>
  <si>
    <t>0000000000000000000108069</t>
  </si>
  <si>
    <t>0000000000000000000018451</t>
  </si>
  <si>
    <t>0000000000000000000087195</t>
  </si>
  <si>
    <t>0000000000000000000009334</t>
  </si>
  <si>
    <t>0000000000000000000063878</t>
  </si>
  <si>
    <t>0000000000000000000106474</t>
  </si>
  <si>
    <t>0000000000000000000067439</t>
  </si>
  <si>
    <t>0000000000000000000064209</t>
  </si>
  <si>
    <t>0000000000000000000017144</t>
  </si>
  <si>
    <t>0000000000000000000068567</t>
  </si>
  <si>
    <t>0000000000000000000085333</t>
  </si>
  <si>
    <t>0000000000000000000086408</t>
  </si>
  <si>
    <t>0000000000000000000104489</t>
  </si>
  <si>
    <t>0000000000000000000075296</t>
  </si>
  <si>
    <t>0000000000000000000112124</t>
  </si>
  <si>
    <t>0000000000000000000074030</t>
  </si>
  <si>
    <t>0000000000000000000084775</t>
  </si>
  <si>
    <t>0000000000000000000084870</t>
  </si>
  <si>
    <t>0000000000000000000099666</t>
  </si>
  <si>
    <t>0000000000000000000118203</t>
  </si>
  <si>
    <t>0000000000000000000117778</t>
  </si>
  <si>
    <t>0000000000000000000123886</t>
  </si>
  <si>
    <t>0000000000000000000106523</t>
  </si>
  <si>
    <t>0000000000000000000003610</t>
  </si>
  <si>
    <t>0000000000000000000047941</t>
  </si>
  <si>
    <t>0000000000000000000095344</t>
  </si>
  <si>
    <t>0000000000000000000084777</t>
  </si>
  <si>
    <t>0000000000000000000118215</t>
  </si>
  <si>
    <t>0000000000000000000104558</t>
  </si>
  <si>
    <t>0000000000000000000103054</t>
  </si>
  <si>
    <t>0000000000000000000130826</t>
  </si>
  <si>
    <t>0000000000000000000024803</t>
  </si>
  <si>
    <t>0000000000000000000067196</t>
  </si>
  <si>
    <t>0000000000000000000067507</t>
  </si>
  <si>
    <t>0000000000000000000065645</t>
  </si>
  <si>
    <t>0000000000000000000061593</t>
  </si>
  <si>
    <t>0000000000000000000075297</t>
  </si>
  <si>
    <t>0000000000000000000103329</t>
  </si>
  <si>
    <t>0000000000000000000105628</t>
  </si>
  <si>
    <t>0000000000000000000051995</t>
  </si>
  <si>
    <t>0000000000000000000078073</t>
  </si>
  <si>
    <t>0000000000000000000124770</t>
  </si>
  <si>
    <t>0000000000000000000116355</t>
  </si>
  <si>
    <t>0000000000000000000006233</t>
  </si>
  <si>
    <t>0000000000000000000003690</t>
  </si>
  <si>
    <t>0000000000000000000018326</t>
  </si>
  <si>
    <t>0000000000000000000057453</t>
  </si>
  <si>
    <t>0000000000000000000018245</t>
  </si>
  <si>
    <t>0000000000000000000061399</t>
  </si>
  <si>
    <t>0000000000000000000063920</t>
  </si>
  <si>
    <t>0000000000000000000065646</t>
  </si>
  <si>
    <t>0000000000000000000062162</t>
  </si>
  <si>
    <t>0000000000000000000070430</t>
  </si>
  <si>
    <t>0000000000000000000117779</t>
  </si>
  <si>
    <t>0000000000000000000123888</t>
  </si>
  <si>
    <t>0000000000000000000091060</t>
  </si>
  <si>
    <t>0000000000000000000106524</t>
  </si>
  <si>
    <t>0000000000000000000073720</t>
  </si>
  <si>
    <t>0000000000000000000079748</t>
  </si>
  <si>
    <t>0000000000000000000066298</t>
  </si>
  <si>
    <t>0000000000000000000067197</t>
  </si>
  <si>
    <t>0000000000000000000014064</t>
  </si>
  <si>
    <t>0000000000000000000061183</t>
  </si>
  <si>
    <t>0000000000000000000055215</t>
  </si>
  <si>
    <t>0000000000000000000063861</t>
  </si>
  <si>
    <t>0000000000000000000020939</t>
  </si>
  <si>
    <t>0000000000000000000119400</t>
  </si>
  <si>
    <t>0000000000000000000139314</t>
  </si>
  <si>
    <t>0000000000000000000108070</t>
  </si>
  <si>
    <t>0000000000000000000103330</t>
  </si>
  <si>
    <t>0000000000000000000123957</t>
  </si>
  <si>
    <t>0000000000000000000116356</t>
  </si>
  <si>
    <t>0000000000000000000084872</t>
  </si>
  <si>
    <t>0000000000000000000074031</t>
  </si>
  <si>
    <t>0000000000000000000084778</t>
  </si>
  <si>
    <t>0000000000000000000084873</t>
  </si>
  <si>
    <t>0000000000000000000118216</t>
  </si>
  <si>
    <t>0000000000000000000014065</t>
  </si>
  <si>
    <t>0000000000000000000116424</t>
  </si>
  <si>
    <t>0000000000000000000112125</t>
  </si>
  <si>
    <t>0000000000000000000099667</t>
  </si>
  <si>
    <t>0000000000000000000079749</t>
  </si>
  <si>
    <t>0000000000000000000084874</t>
  </si>
  <si>
    <t>0000000000000000000090451</t>
  </si>
  <si>
    <t>0000000000000000000009336</t>
  </si>
  <si>
    <t>0000000000000000000118913</t>
  </si>
  <si>
    <t>0000000000000000000061342</t>
  </si>
  <si>
    <t>0000000000000000000046342</t>
  </si>
  <si>
    <t>0000000000000000000112126</t>
  </si>
  <si>
    <t>0000000000000000000064513</t>
  </si>
  <si>
    <t>0000000000000000000003692</t>
  </si>
  <si>
    <t>0000000000000000000070562</t>
  </si>
  <si>
    <t>0000000000000000000004439</t>
  </si>
  <si>
    <t>0000000000000000000063886</t>
  </si>
  <si>
    <t>0000000000000000000063897</t>
  </si>
  <si>
    <t>0000000000000000000003645</t>
  </si>
  <si>
    <t>0000000000000000000061341</t>
  </si>
  <si>
    <t>0000000000000000000003982</t>
  </si>
  <si>
    <t>0000000000000000000084779</t>
  </si>
  <si>
    <t>0000000000000000000084875</t>
  </si>
  <si>
    <t>0000000000000000000118217</t>
  </si>
  <si>
    <t>0000000000000000000063879</t>
  </si>
  <si>
    <t>0000000000000000000139315</t>
  </si>
  <si>
    <t>0000000000000000000068568</t>
  </si>
  <si>
    <t>0000000000000000000106525</t>
  </si>
  <si>
    <t>0000000000000000000106526</t>
  </si>
  <si>
    <t>0000000000000000000078082</t>
  </si>
  <si>
    <t>0000000000000000000084780</t>
  </si>
  <si>
    <t>0000000000000000000117780</t>
  </si>
  <si>
    <t>0000000000000000000123889</t>
  </si>
  <si>
    <t>0000000000000000000058164</t>
  </si>
  <si>
    <t>0000000000000000000130827</t>
  </si>
  <si>
    <t>0000000000000000000107144</t>
  </si>
  <si>
    <t>0000000000000000000084781</t>
  </si>
  <si>
    <t>0000000000000000000084876</t>
  </si>
  <si>
    <t>0000000000000000000118219</t>
  </si>
  <si>
    <t>0000000000000000000117782</t>
  </si>
  <si>
    <t>0000000000000000000123891</t>
  </si>
  <si>
    <t>0000000000000000000084877</t>
  </si>
  <si>
    <t>0000000000000000000058185</t>
  </si>
  <si>
    <t>0000000000000000000130828</t>
  </si>
  <si>
    <t>0000000000000000000038234</t>
  </si>
  <si>
    <t>0000000000000000000106527</t>
  </si>
  <si>
    <t>0000000000000000000058186</t>
  </si>
  <si>
    <t>0000000000000000000130829</t>
  </si>
  <si>
    <t>0000000000000000000065648</t>
  </si>
  <si>
    <t>0000000000000000000061343</t>
  </si>
  <si>
    <t>0000000000000000000063863</t>
  </si>
  <si>
    <t>0000000000000000000122225</t>
  </si>
  <si>
    <t>0000000000000000000025427</t>
  </si>
  <si>
    <t>0000000000000000000061594</t>
  </si>
  <si>
    <t>0000000000000000000128414</t>
  </si>
  <si>
    <t>0000000000000000000085355</t>
  </si>
  <si>
    <t>0000000000000000000103646</t>
  </si>
  <si>
    <t>0000000000000000000079750</t>
  </si>
  <si>
    <t>0000000000000000000068569</t>
  </si>
  <si>
    <t>0000000000000000000069615</t>
  </si>
  <si>
    <t>0000000000000000000116426</t>
  </si>
  <si>
    <t>0000000000000000000020946</t>
  </si>
  <si>
    <t>0000000000000000000004214</t>
  </si>
  <si>
    <t>0000000000000000000046671</t>
  </si>
  <si>
    <t>0000000000000000000003647</t>
  </si>
  <si>
    <t>0000000000000000000096589</t>
  </si>
  <si>
    <t>0000000000000000000012330</t>
  </si>
  <si>
    <t>0000000000000000000057454</t>
  </si>
  <si>
    <t>0000000000000000000072927</t>
  </si>
  <si>
    <t>0000000000000000000106528</t>
  </si>
  <si>
    <t>0000000000000000000082245</t>
  </si>
  <si>
    <t>0000000000000000000143632</t>
  </si>
  <si>
    <t>0000000000000000000005498</t>
  </si>
  <si>
    <t>0000000000000000000072519</t>
  </si>
  <si>
    <t>0000000000000000000064509</t>
  </si>
  <si>
    <t>0000000000000000000108546</t>
  </si>
  <si>
    <t>0000000000000000000123456</t>
  </si>
  <si>
    <t>0000000000000000000091061</t>
  </si>
  <si>
    <t>0000000000000000000011761</t>
  </si>
  <si>
    <t>0000000000000000000066304</t>
  </si>
  <si>
    <t>0000000000000000000063880</t>
  </si>
  <si>
    <t>0000000000000000000056307</t>
  </si>
  <si>
    <t>0000000000000000000003694</t>
  </si>
  <si>
    <t>0000000000000000000004215</t>
  </si>
  <si>
    <t>0000000000000000000051997</t>
  </si>
  <si>
    <t>0000000000000000000130830</t>
  </si>
  <si>
    <t>0000000000000000000075298</t>
  </si>
  <si>
    <t>0000000000000000000061595</t>
  </si>
  <si>
    <t>0000000000000000000139316</t>
  </si>
  <si>
    <t>0000000000000000000003695</t>
  </si>
  <si>
    <t>0000000000000000000112783</t>
  </si>
  <si>
    <t>0000000000000000000103331</t>
  </si>
  <si>
    <t>0000000000000000000003613</t>
  </si>
  <si>
    <t>0000000000000000000046908</t>
  </si>
  <si>
    <t>0000000000000000000074032</t>
  </si>
  <si>
    <t>0000000000000000000084782</t>
  </si>
  <si>
    <t>0000000000000000000084878</t>
  </si>
  <si>
    <t>0000000000000000000118223</t>
  </si>
  <si>
    <t>0000000000000000000117784</t>
  </si>
  <si>
    <t>0000000000000000000106530</t>
  </si>
  <si>
    <t>0000000000000000000087196</t>
  </si>
  <si>
    <t>0000000000000000000068570</t>
  </si>
  <si>
    <t>0000000000000000000014066</t>
  </si>
  <si>
    <t>0000000000000000000003696</t>
  </si>
  <si>
    <t>0000000000000000000106531</t>
  </si>
  <si>
    <t>0000000000000000000056308</t>
  </si>
  <si>
    <t>0000000000000000000065649</t>
  </si>
  <si>
    <t>0000000000000000000064210</t>
  </si>
  <si>
    <t>0000000000000000000061374</t>
  </si>
  <si>
    <t>0000000000000000000054271</t>
  </si>
  <si>
    <t>0000000000000000000060060</t>
  </si>
  <si>
    <t>0000000000000000000139318</t>
  </si>
  <si>
    <t>0000000000000000000025428</t>
  </si>
  <si>
    <t>0000000000000000000071792</t>
  </si>
  <si>
    <t>0000000000000000000080924</t>
  </si>
  <si>
    <t>0000000000000000000063864</t>
  </si>
  <si>
    <t>0000000000000000000107145</t>
  </si>
  <si>
    <t>0000000000000000000003648</t>
  </si>
  <si>
    <t>0000000000000000000121059</t>
  </si>
  <si>
    <t>0000000000000000000122464</t>
  </si>
  <si>
    <t>0000000000000000000084879</t>
  </si>
  <si>
    <t>0000000000000000000069617</t>
  </si>
  <si>
    <t>0000000000000000000084880</t>
  </si>
  <si>
    <t>0000000000000000000067441</t>
  </si>
  <si>
    <t>0000000000000000000112128</t>
  </si>
  <si>
    <t>0000000000000000000012332</t>
  </si>
  <si>
    <t>0000000000000000000031383</t>
  </si>
  <si>
    <t>0000000000000000000084783</t>
  </si>
  <si>
    <t>0000000000000000000118224</t>
  </si>
  <si>
    <t>0000000000000000000089075</t>
  </si>
  <si>
    <t>0000000000000000000064501</t>
  </si>
  <si>
    <t>0000000000000000000063875</t>
  </si>
  <si>
    <t>0000000000000000000084784</t>
  </si>
  <si>
    <t>0000000000000000000084882</t>
  </si>
  <si>
    <t>0000000000000000000118154</t>
  </si>
  <si>
    <t>0000000000000000000092547</t>
  </si>
  <si>
    <t>0000000000000000000031384</t>
  </si>
  <si>
    <t>0000000000000000000116427</t>
  </si>
  <si>
    <t>0000000000000000000003649</t>
  </si>
  <si>
    <t>0000000000000000000043205</t>
  </si>
  <si>
    <t>0000000000000000000065650</t>
  </si>
  <si>
    <t>0000000000000000000112130</t>
  </si>
  <si>
    <t>0000000000000000000112131</t>
  </si>
  <si>
    <t>0000000000000000000062163</t>
  </si>
  <si>
    <t>0000000000000000000063921</t>
  </si>
  <si>
    <t>0000000000000000000106535</t>
  </si>
  <si>
    <t>0000000000000000000140974</t>
  </si>
  <si>
    <t>0000000000000000000070563</t>
  </si>
  <si>
    <t>0000000000000000000122466</t>
  </si>
  <si>
    <t>0000000000000000000056310</t>
  </si>
  <si>
    <t>0000000000000000000092548</t>
  </si>
  <si>
    <t>0000000000000000000087197</t>
  </si>
  <si>
    <t>0000000000000000000063922</t>
  </si>
  <si>
    <t>0000000000000000000070564</t>
  </si>
  <si>
    <t>0000000000000000000122226</t>
  </si>
  <si>
    <t>0000000000000000000142272</t>
  </si>
  <si>
    <t>0000000000000000000084785</t>
  </si>
  <si>
    <t>0000000000000000000118157</t>
  </si>
  <si>
    <t>0000000000000000000117785</t>
  </si>
  <si>
    <t>0000000000000000000123896</t>
  </si>
  <si>
    <t>0000000000000000000009361</t>
  </si>
  <si>
    <t>0000000000000000000072023</t>
  </si>
  <si>
    <t>0000000000000000000116428</t>
  </si>
  <si>
    <t>0000000000000000000003292</t>
  </si>
  <si>
    <t>0000000000000000000023847</t>
  </si>
  <si>
    <t>0000000000000000000056200</t>
  </si>
  <si>
    <t>0000000000000000000057455</t>
  </si>
  <si>
    <t>0000000000000000000130831</t>
  </si>
  <si>
    <t>0000000000000000000068571</t>
  </si>
  <si>
    <t>0000000000000000000135319</t>
  </si>
  <si>
    <t>0000000000000000000104561</t>
  </si>
  <si>
    <t>0000000000000000000130521</t>
  </si>
  <si>
    <t>0000000000000000000084786</t>
  </si>
  <si>
    <t>0000000000000000000118158</t>
  </si>
  <si>
    <t>0000000000000000000129855</t>
  </si>
  <si>
    <t>0000000000000000000116429</t>
  </si>
  <si>
    <t>0000000000000000000104562</t>
  </si>
  <si>
    <t>0000000000000000000121509</t>
  </si>
  <si>
    <t>0000000000000000000100877</t>
  </si>
  <si>
    <t>0000000000000000000003620</t>
  </si>
  <si>
    <t>0000000000000000000112145</t>
  </si>
  <si>
    <t>0000000000000000000058282</t>
  </si>
  <si>
    <t>0000000000000000000130833</t>
  </si>
  <si>
    <t>0000000000000000000003614</t>
  </si>
  <si>
    <t>0000000000000000000007104</t>
  </si>
  <si>
    <t>0000000000000000000112146</t>
  </si>
  <si>
    <t>0000000000000000000048025</t>
  </si>
  <si>
    <t>0000000000000000000121061</t>
  </si>
  <si>
    <t>0000000000000000000011867</t>
  </si>
  <si>
    <t>0000000000000000000120936</t>
  </si>
  <si>
    <t>0000000000000000000055774</t>
  </si>
  <si>
    <t>0000000000000000000060061</t>
  </si>
  <si>
    <t>0000000000000000000060062</t>
  </si>
  <si>
    <t>0000000000000000000058193</t>
  </si>
  <si>
    <t>0000000000000000000140976</t>
  </si>
  <si>
    <t>0000000000000000000108091</t>
  </si>
  <si>
    <t>0000000000000000000111890</t>
  </si>
  <si>
    <t>0000000000000000000022654</t>
  </si>
  <si>
    <t>0000000000000000000106545</t>
  </si>
  <si>
    <t>0000000000000000000106546</t>
  </si>
  <si>
    <t>0000000000000000000106547</t>
  </si>
  <si>
    <t>0000000000000000000057456</t>
  </si>
  <si>
    <t>0000000000000000000111102</t>
  </si>
  <si>
    <t>0000000000000000000055776</t>
  </si>
  <si>
    <t>0000000000000000000026353</t>
  </si>
  <si>
    <t>0000000000000000000042430</t>
  </si>
  <si>
    <t>0000000000000000000095345</t>
  </si>
  <si>
    <t>0000000000000000000117252</t>
  </si>
  <si>
    <t>0000000000000000000055777</t>
  </si>
  <si>
    <t>0000000000000000000139320</t>
  </si>
  <si>
    <t>0000000000000000000119618</t>
  </si>
  <si>
    <t>0000000000000000000051590</t>
  </si>
  <si>
    <t>0000000000000000000111597</t>
  </si>
  <si>
    <t>0000000000000000000133377</t>
  </si>
  <si>
    <t>0000000000000000000061124</t>
  </si>
  <si>
    <t>0000000000000000000139319</t>
  </si>
  <si>
    <t>0000000000000000000053533</t>
  </si>
  <si>
    <t>0000000000000000000070305</t>
  </si>
  <si>
    <t>0000000000000000000119464</t>
  </si>
  <si>
    <t>0000000000000000000063686</t>
  </si>
  <si>
    <t>0000000000000000000075299</t>
  </si>
  <si>
    <t>0000000000000000000102584</t>
  </si>
  <si>
    <t>0000000000000000000081870</t>
  </si>
  <si>
    <t>0000000000000000000062073</t>
  </si>
  <si>
    <t>0000000000000000000068677</t>
  </si>
  <si>
    <t>0000000000000000000071198</t>
  </si>
  <si>
    <t>0000000000000000000123628</t>
  </si>
  <si>
    <t>0000000000000000000043978</t>
  </si>
  <si>
    <t>0000000000000000000124583</t>
  </si>
  <si>
    <t>0000000000000000000063881</t>
  </si>
  <si>
    <t>0000000000000000000074853</t>
  </si>
  <si>
    <t>0000000000000000000078681</t>
  </si>
  <si>
    <t>0000000000000000000014067</t>
  </si>
  <si>
    <t>0000000000000000000103332</t>
  </si>
  <si>
    <t>0000000000000000000068474</t>
  </si>
  <si>
    <t>0000000000000000000065651</t>
  </si>
  <si>
    <t>0000000000000000000037823</t>
  </si>
  <si>
    <t>0000000000000000000006986</t>
  </si>
  <si>
    <t>0000000000000000000127717</t>
  </si>
  <si>
    <t>0000000000000000000123471</t>
  </si>
  <si>
    <t>0000000000000000000067254</t>
  </si>
  <si>
    <t>0000000000000000000062296</t>
  </si>
  <si>
    <t>0000000000000000000084352</t>
  </si>
  <si>
    <t>0000000000000000000079751</t>
  </si>
  <si>
    <t>0000000000000000000068678</t>
  </si>
  <si>
    <t>0000000000000000000052018</t>
  </si>
  <si>
    <t>0000000000000000000139327</t>
  </si>
  <si>
    <t>0000000000000000000106548</t>
  </si>
  <si>
    <t>0000000000000000000142138</t>
  </si>
  <si>
    <t>0000000000000000000062580</t>
  </si>
  <si>
    <t>0000000000000000000116435</t>
  </si>
  <si>
    <t>0000000000000000000117315</t>
  </si>
  <si>
    <t>0000000000000000000140977</t>
  </si>
  <si>
    <t>0000000000000000000070484</t>
  </si>
  <si>
    <t>0000000000000000000006499</t>
  </si>
  <si>
    <t>0000000000000000000122474</t>
  </si>
  <si>
    <t>0000000000000000000113206</t>
  </si>
  <si>
    <t>0000000000000000000044203</t>
  </si>
  <si>
    <t>0000000000000000000109071</t>
  </si>
  <si>
    <t>0000000000000000000075451</t>
  </si>
  <si>
    <t>0000000000000000000065730</t>
  </si>
  <si>
    <t>0000000000000000000072520</t>
  </si>
  <si>
    <t>0000000000000000000107541</t>
  </si>
  <si>
    <t>0000000000000000000052019</t>
  </si>
  <si>
    <t>0000000000000000000139328</t>
  </si>
  <si>
    <t>0000000000000000000106549</t>
  </si>
  <si>
    <t>0000000000000000000036776</t>
  </si>
  <si>
    <t>0000000000000000000043980</t>
  </si>
  <si>
    <t>0000000000000000000124582</t>
  </si>
  <si>
    <t>0000000000000000000009380</t>
  </si>
  <si>
    <t>0000000000000000000085690</t>
  </si>
  <si>
    <t>0000000000000000000068680</t>
  </si>
  <si>
    <t>0000000000000000000118920</t>
  </si>
  <si>
    <t>0000000000000000000075300</t>
  </si>
  <si>
    <t>0000000000000000000116441</t>
  </si>
  <si>
    <t>0000000000000000000122957</t>
  </si>
  <si>
    <t>0000000000000000000003615</t>
  </si>
  <si>
    <t>0000000000000000000106550</t>
  </si>
  <si>
    <t>0000000000000000000116442</t>
  </si>
  <si>
    <t>0000000000000000000003616</t>
  </si>
  <si>
    <t>OGS01-PS66085-1140268</t>
  </si>
  <si>
    <t>0000000000000000000007243</t>
  </si>
  <si>
    <t>0000000000000000000061344</t>
  </si>
  <si>
    <t>0000000000000000000085920</t>
  </si>
  <si>
    <t>0000000000000000000091063</t>
  </si>
  <si>
    <t>0000000000000000000057367</t>
  </si>
  <si>
    <t>0000000000000000000003617</t>
  </si>
  <si>
    <t>0000000000000000000061345</t>
  </si>
  <si>
    <t>0000000000000000000106551</t>
  </si>
  <si>
    <t>0000000000000000000108122</t>
  </si>
  <si>
    <t>0000000000000000000005731</t>
  </si>
  <si>
    <t>0000000000000000000082686</t>
  </si>
  <si>
    <t>0000000000000000000112147</t>
  </si>
  <si>
    <t>0000000000000000000084787</t>
  </si>
  <si>
    <t>0000000000000000000084883</t>
  </si>
  <si>
    <t>0000000000000000000118164</t>
  </si>
  <si>
    <t>0000000000000000000044664</t>
  </si>
  <si>
    <t>0000000000000000000089190</t>
  </si>
  <si>
    <t>0000000000000000000116443</t>
  </si>
  <si>
    <t>0000000000000000000108123</t>
  </si>
  <si>
    <t>0000000000000000000010532</t>
  </si>
  <si>
    <t>0000000000000000000126507</t>
  </si>
  <si>
    <t>0000000000000000000052020</t>
  </si>
  <si>
    <t>0000000000000000000139329</t>
  </si>
  <si>
    <t>0000000000000000000090897</t>
  </si>
  <si>
    <t>0000000000000000000095318</t>
  </si>
  <si>
    <t>0000000000000000000111240</t>
  </si>
  <si>
    <t>0000000000000000000130938</t>
  </si>
  <si>
    <t>0000000000000000000071567</t>
  </si>
  <si>
    <t>0000000000000000000037816</t>
  </si>
  <si>
    <t>0000000000000000000067199</t>
  </si>
  <si>
    <t>0000000000000000000090899</t>
  </si>
  <si>
    <t>0000000000000000000095319</t>
  </si>
  <si>
    <t>0000000000000000000091065</t>
  </si>
  <si>
    <t>0000000000000000000046841</t>
  </si>
  <si>
    <t>0000000000000000000046191</t>
  </si>
  <si>
    <t>0000000000000000000084788</t>
  </si>
  <si>
    <t>0000000000000000000099668</t>
  </si>
  <si>
    <t>0000000000000000000107131</t>
  </si>
  <si>
    <t>0000000000000000000118165</t>
  </si>
  <si>
    <t>0000000000000000000117674</t>
  </si>
  <si>
    <t>0000000000000000000122802</t>
  </si>
  <si>
    <t>0000000000000000000122473</t>
  </si>
  <si>
    <t>0000000000000000000075959</t>
  </si>
  <si>
    <t>0000000000000000000143635</t>
  </si>
  <si>
    <t>0000000000000000000012334</t>
  </si>
  <si>
    <t>0000000000000000000058987</t>
  </si>
  <si>
    <t>0000000000000000000007468</t>
  </si>
  <si>
    <t>0000000000000000000065936</t>
  </si>
  <si>
    <t>0000000000000000000003619</t>
  </si>
  <si>
    <t>0000000000000000000079579</t>
  </si>
  <si>
    <t>0000000000000000000064826</t>
  </si>
  <si>
    <t>0000000000000000000098462</t>
  </si>
  <si>
    <t>0000000000000000000064828</t>
  </si>
  <si>
    <t>0000000000000000000056315</t>
  </si>
  <si>
    <t>0000000000000000000005204</t>
  </si>
  <si>
    <t>0000000000000000000116449</t>
  </si>
  <si>
    <t>0000000000000000000116453</t>
  </si>
  <si>
    <t>0000000000000000000066914</t>
  </si>
  <si>
    <t>0000000000000000000055778</t>
  </si>
  <si>
    <t>0000000000000000000129046</t>
  </si>
  <si>
    <t>0000000000000000000057421</t>
  </si>
  <si>
    <t>0000000000000000000106552</t>
  </si>
  <si>
    <t>0000000000000000000064211</t>
  </si>
  <si>
    <t>0000000000000000000078374</t>
  </si>
  <si>
    <t>0000000000000000000002283</t>
  </si>
  <si>
    <t>0000000000000000000140866</t>
  </si>
  <si>
    <t>0000000000000000000037822</t>
  </si>
  <si>
    <t>0000000000000000000061107</t>
  </si>
  <si>
    <t>0000000000000000000012335</t>
  </si>
  <si>
    <t>0000000000000000000085691</t>
  </si>
  <si>
    <t>0000000000000000000059012</t>
  </si>
  <si>
    <t>0000000000000000000133368</t>
  </si>
  <si>
    <t>0000000000000000000061108</t>
  </si>
  <si>
    <t>0000000000000000000140980</t>
  </si>
  <si>
    <t>0000000000000000000055783</t>
  </si>
  <si>
    <t>0000000000000000000091066</t>
  </si>
  <si>
    <t>0000000000000000000088501</t>
  </si>
  <si>
    <t>0000000000000000000118477</t>
  </si>
  <si>
    <t>0000000000000000000068313</t>
  </si>
  <si>
    <t>OGS01-PC67017-1140268</t>
  </si>
  <si>
    <t>0000000000000000000105629</t>
  </si>
  <si>
    <t>0000000000000000000074045</t>
  </si>
  <si>
    <t>0000000000000000000084789</t>
  </si>
  <si>
    <t>0000000000000000000084884</t>
  </si>
  <si>
    <t>0000000000000000000118166</t>
  </si>
  <si>
    <t>0000000000000000000117786</t>
  </si>
  <si>
    <t>0000000000000000000123898</t>
  </si>
  <si>
    <t>0000000000000000000063923</t>
  </si>
  <si>
    <t>0000000000000000000070565</t>
  </si>
  <si>
    <t>0000000000000000000068575</t>
  </si>
  <si>
    <t>0000000000000000000068576</t>
  </si>
  <si>
    <t>0000000000000000000073899</t>
  </si>
  <si>
    <t>0000000000000000000106586</t>
  </si>
  <si>
    <t>0000000000000000000079752</t>
  </si>
  <si>
    <t>0000000000000000000056201</t>
  </si>
  <si>
    <t>0000000000000000000139330</t>
  </si>
  <si>
    <t>0000000000000000000116468</t>
  </si>
  <si>
    <t>0000000000000000000011777</t>
  </si>
  <si>
    <t>0000000000000000000084790</t>
  </si>
  <si>
    <t>0000000000000000000118167</t>
  </si>
  <si>
    <t>0000000000000000000139331</t>
  </si>
  <si>
    <t>0000000000000000000057442</t>
  </si>
  <si>
    <t>0000000000000000000052022</t>
  </si>
  <si>
    <t>0000000000000000000139332</t>
  </si>
  <si>
    <t>0000000000000000000099669</t>
  </si>
  <si>
    <t>0000000000000000000117664</t>
  </si>
  <si>
    <t>0000000000000000000122803</t>
  </si>
  <si>
    <t>0000000000000000000079753</t>
  </si>
  <si>
    <t>0000000000000000000103333</t>
  </si>
  <si>
    <t>0000000000000000000048028</t>
  </si>
  <si>
    <t>0000000000000000000117257</t>
  </si>
  <si>
    <t>0000000000000000000009382</t>
  </si>
  <si>
    <t>0000000000000000000085227</t>
  </si>
  <si>
    <t>0000000000000000000075301</t>
  </si>
  <si>
    <t>0000000000000000000085689</t>
  </si>
  <si>
    <t>0000000000000000000111605</t>
  </si>
  <si>
    <t>0000000000000000000058195</t>
  </si>
  <si>
    <t>0000000000000000000003704</t>
  </si>
  <si>
    <t>0000000000000000000084837</t>
  </si>
  <si>
    <t>0000000000000000000084946</t>
  </si>
  <si>
    <t>0000000000000000000118221</t>
  </si>
  <si>
    <t>0000000000000000000118298</t>
  </si>
  <si>
    <t>0000000000000000000070434</t>
  </si>
  <si>
    <t>0000000000000000000063867</t>
  </si>
  <si>
    <t>0000000000000000000071363</t>
  </si>
  <si>
    <t>0000000000000000000130939</t>
  </si>
  <si>
    <t>0000000000000000000106587</t>
  </si>
  <si>
    <t>0000000000000000000071791</t>
  </si>
  <si>
    <t>0000000000000000000068577</t>
  </si>
  <si>
    <t>0000000000000000000005951</t>
  </si>
  <si>
    <t>OGS01-PT64431-1140268</t>
  </si>
  <si>
    <t>0000000000000000000074398</t>
  </si>
  <si>
    <t>0000000000000000000090453</t>
  </si>
  <si>
    <t>0000000000000000000064929</t>
  </si>
  <si>
    <t>0000000000000000000057443</t>
  </si>
  <si>
    <t>0000000000000000000142623</t>
  </si>
  <si>
    <t>0000000000000000000096552</t>
  </si>
  <si>
    <t>0000000000000000000116469</t>
  </si>
  <si>
    <t>0000000000000000000063925</t>
  </si>
  <si>
    <t>0000000000000000000063882</t>
  </si>
  <si>
    <t>0000000000000000000063855</t>
  </si>
  <si>
    <t>0000000000000000000118914</t>
  </si>
  <si>
    <t>0000000000000000000054982</t>
  </si>
  <si>
    <t>0000000000000000000088630</t>
  </si>
  <si>
    <t>0000000000000000000059412</t>
  </si>
  <si>
    <t>0000000000000000000006435</t>
  </si>
  <si>
    <t>0000000000000000000106589</t>
  </si>
  <si>
    <t>0000000000000000000065652</t>
  </si>
  <si>
    <t>0000000000000000000020461</t>
  </si>
  <si>
    <t>0000000000000000000061346</t>
  </si>
  <si>
    <t>0000000000000000000005723</t>
  </si>
  <si>
    <t>0000000000000000000043649</t>
  </si>
  <si>
    <t>0000000000000000000058196</t>
  </si>
  <si>
    <t>0000000000000000000092549</t>
  </si>
  <si>
    <t>0000000000000000000052024</t>
  </si>
  <si>
    <t>0000000000000000000139333</t>
  </si>
  <si>
    <t>0000000000000000000108124</t>
  </si>
  <si>
    <t>0000000000000000000106594</t>
  </si>
  <si>
    <t>0000000000000000000099749</t>
  </si>
  <si>
    <t>0000000000000000000112149</t>
  </si>
  <si>
    <t>0000000000000000000042431</t>
  </si>
  <si>
    <t>0000000000000000000116491</t>
  </si>
  <si>
    <t>0000000000000000000130423</t>
  </si>
  <si>
    <t>0000000000000000000009373</t>
  </si>
  <si>
    <t>0000000000000000000106596</t>
  </si>
  <si>
    <t>0000000000000000000017608</t>
  </si>
  <si>
    <t>0000000000000000000003621</t>
  </si>
  <si>
    <t>0000000000000000000005539</t>
  </si>
  <si>
    <t>0000000000000000000005537</t>
  </si>
  <si>
    <t>0000000000000000000005727</t>
  </si>
  <si>
    <t>0000000000000000000121512</t>
  </si>
  <si>
    <t>0000000000000000000106597</t>
  </si>
  <si>
    <t>0000000000000000000116492</t>
  </si>
  <si>
    <t>0000000000000000000003623</t>
  </si>
  <si>
    <t>0000000000000000000037824</t>
  </si>
  <si>
    <t>0000000000000000000107132</t>
  </si>
  <si>
    <t>0000000000000000000106599</t>
  </si>
  <si>
    <t>0000000000000000000106601</t>
  </si>
  <si>
    <t>0000000000000000000061109</t>
  </si>
  <si>
    <t>0000000000000000000020982</t>
  </si>
  <si>
    <t>0000000000000000000121514</t>
  </si>
  <si>
    <t>0000000000000000000054256</t>
  </si>
  <si>
    <t>0000000000000000000140982</t>
  </si>
  <si>
    <t>0000000000000000000106606</t>
  </si>
  <si>
    <t>0000000000000000000091067</t>
  </si>
  <si>
    <t>0000000000000000000064829</t>
  </si>
  <si>
    <t>0000000000000000000091068</t>
  </si>
  <si>
    <t>0000000000000000000098298</t>
  </si>
  <si>
    <t>0000000000000000000070703</t>
  </si>
  <si>
    <t>0000000000000000000120937</t>
  </si>
  <si>
    <t>0000000000000000000006642</t>
  </si>
  <si>
    <t>0000000000000000000011418</t>
  </si>
  <si>
    <t>0000000000000000000108232</t>
  </si>
  <si>
    <t>0000000000000000000004398</t>
  </si>
  <si>
    <t>0000000000000000000014068</t>
  </si>
  <si>
    <t>0000000000000000000063868</t>
  </si>
  <si>
    <t>0000000000000000000062165</t>
  </si>
  <si>
    <t>0000000000000000000064214</t>
  </si>
  <si>
    <t>0000000000000000000065653</t>
  </si>
  <si>
    <t>0000000000000000000003705</t>
  </si>
  <si>
    <t>0000000000000000000130834</t>
  </si>
  <si>
    <t>0000000000000000000106607</t>
  </si>
  <si>
    <t>0000000000000000000003707</t>
  </si>
  <si>
    <t>0000000000000000000122465</t>
  </si>
  <si>
    <t>0000000000000000000073728</t>
  </si>
  <si>
    <t>0000000000000000000022870</t>
  </si>
  <si>
    <t>0000000000000000000122228</t>
  </si>
  <si>
    <t>0000000000000000000012341</t>
  </si>
  <si>
    <t>0000000000000000000064502</t>
  </si>
  <si>
    <t>0000000000000000000054274</t>
  </si>
  <si>
    <t>0000000000000000000018723</t>
  </si>
  <si>
    <t>0000000000000000000067200</t>
  </si>
  <si>
    <t>0000000000000000000118925</t>
  </si>
  <si>
    <t>0000000000000000000079754</t>
  </si>
  <si>
    <t>0000000000000000000072125</t>
  </si>
  <si>
    <t>0000000000000000000068476</t>
  </si>
  <si>
    <t>0000000000000000000111598</t>
  </si>
  <si>
    <t>0000000000000000000133364</t>
  </si>
  <si>
    <t>0000000000000000000010535</t>
  </si>
  <si>
    <t>0000000000000000000084792</t>
  </si>
  <si>
    <t>0000000000000000000084885</t>
  </si>
  <si>
    <t>0000000000000000000118168</t>
  </si>
  <si>
    <t>0000000000000000000023461</t>
  </si>
  <si>
    <t>0000000000000000000058197</t>
  </si>
  <si>
    <t>0000000000000000000140983</t>
  </si>
  <si>
    <t>0000000000000000000082516</t>
  </si>
  <si>
    <t>0000000000000000000118225</t>
  </si>
  <si>
    <t>0000000000000000000106608</t>
  </si>
  <si>
    <t>0000000000000000000070952</t>
  </si>
  <si>
    <t>0000000000000000000118652</t>
  </si>
  <si>
    <t>0000000000000000000116574</t>
  </si>
  <si>
    <t>0000000000000000000141044</t>
  </si>
  <si>
    <t>0000000000000000000084886</t>
  </si>
  <si>
    <t>0000000000000000000084793</t>
  </si>
  <si>
    <t>0000000000000000000118228</t>
  </si>
  <si>
    <t>0000000000000000000068578</t>
  </si>
  <si>
    <t>0000000000000000000079755</t>
  </si>
  <si>
    <t>0000000000000000000087437</t>
  </si>
  <si>
    <t>0000000000000000000140909</t>
  </si>
  <si>
    <t>0000000000000000000079756</t>
  </si>
  <si>
    <t>0000000000000000000052028</t>
  </si>
  <si>
    <t>0000000000000000000073498</t>
  </si>
  <si>
    <t>0000000000000000000116578</t>
  </si>
  <si>
    <t>0000000000000000000063883</t>
  </si>
  <si>
    <t>0000000000000000000063869</t>
  </si>
  <si>
    <t>0000000000000000000063884</t>
  </si>
  <si>
    <t>0000000000000000000084887</t>
  </si>
  <si>
    <t>0000000000000000000084794</t>
  </si>
  <si>
    <t>0000000000000000000084888</t>
  </si>
  <si>
    <t>0000000000000000000118229</t>
  </si>
  <si>
    <t>0000000000000000000117787</t>
  </si>
  <si>
    <t>0000000000000000000065766</t>
  </si>
  <si>
    <t>0000000000000000000099118</t>
  </si>
  <si>
    <t>0000000000000000000108126</t>
  </si>
  <si>
    <t>0000000000000000000061350</t>
  </si>
  <si>
    <t>0000000000000000000099673</t>
  </si>
  <si>
    <t>0000000000000000000045481</t>
  </si>
  <si>
    <t>0000000000000000000067442</t>
  </si>
  <si>
    <t>0000000000000000000012342</t>
  </si>
  <si>
    <t>0000000000000000000054257</t>
  </si>
  <si>
    <t>0000000000000000000140984</t>
  </si>
  <si>
    <t>0000000000000000000106610</t>
  </si>
  <si>
    <t>0000000000000000000123899</t>
  </si>
  <si>
    <t>0000000000000000000055784</t>
  </si>
  <si>
    <t>0000000000000000000140985</t>
  </si>
  <si>
    <t>0000000000000000000067201</t>
  </si>
  <si>
    <t>0000000000000000000106611</t>
  </si>
  <si>
    <t>0000000000000000000068681</t>
  </si>
  <si>
    <t>0000000000000000000070937</t>
  </si>
  <si>
    <t>0000000000000000000070312</t>
  </si>
  <si>
    <t>0000000000000000000070313</t>
  </si>
  <si>
    <t>0000000000000000000010536</t>
  </si>
  <si>
    <t>0000000000000000000055785</t>
  </si>
  <si>
    <t>0000000000000000000140986</t>
  </si>
  <si>
    <t>0000000000000000000052029</t>
  </si>
  <si>
    <t>0000000000000000000078084</t>
  </si>
  <si>
    <t>0000000000000000000084795</t>
  </si>
  <si>
    <t>0000000000000000000118230</t>
  </si>
  <si>
    <t>0000000000000000000068548</t>
  </si>
  <si>
    <t>0000000000000000000043651</t>
  </si>
  <si>
    <t>0000000000000000000066306</t>
  </si>
  <si>
    <t>0000000000000000000066759</t>
  </si>
  <si>
    <t>0000000000000000000083521</t>
  </si>
  <si>
    <t>0000000000000000000058198</t>
  </si>
  <si>
    <t>0000000000000000000063590</t>
  </si>
  <si>
    <t>0000000000000000000003709</t>
  </si>
  <si>
    <t>0000000000000000000061353</t>
  </si>
  <si>
    <t>0000000000000000000106613</t>
  </si>
  <si>
    <t>0000000000000000000052031</t>
  </si>
  <si>
    <t>0000000000000000000124557</t>
  </si>
  <si>
    <t>0000000000000000000122231</t>
  </si>
  <si>
    <t>0000000000000000000025434</t>
  </si>
  <si>
    <t>0000000000000000000044452</t>
  </si>
  <si>
    <t>0000000000000000000043622</t>
  </si>
  <si>
    <t>0000000000000000000003641</t>
  </si>
  <si>
    <t>0000000000000000000064237</t>
  </si>
  <si>
    <t>0000000000000000000052033</t>
  </si>
  <si>
    <t>0000000000000000000139334</t>
  </si>
  <si>
    <t>0000000000000000000059004</t>
  </si>
  <si>
    <t>0000000000000000000140987</t>
  </si>
  <si>
    <t>0000000000000000000088776</t>
  </si>
  <si>
    <t>0000000000000000000012343</t>
  </si>
  <si>
    <t>0000000000000000000061378</t>
  </si>
  <si>
    <t>0000000000000000000118926</t>
  </si>
  <si>
    <t>0000000000000000000044057</t>
  </si>
  <si>
    <t>0000000000000000000064741</t>
  </si>
  <si>
    <t>0000000000000000000062299</t>
  </si>
  <si>
    <t>0000000000000000000091072</t>
  </si>
  <si>
    <t>0000000000000000000070437</t>
  </si>
  <si>
    <t>0000000000000000000075302</t>
  </si>
  <si>
    <t>0000000000000000000117766</t>
  </si>
  <si>
    <t>0000000000000000000059005</t>
  </si>
  <si>
    <t>0000000000000000000106305</t>
  </si>
  <si>
    <t>0000000000000000000116583</t>
  </si>
  <si>
    <t>0000000000000000000123900</t>
  </si>
  <si>
    <t>0000000000000000000061354</t>
  </si>
  <si>
    <t>0000000000000000000106619</t>
  </si>
  <si>
    <t>0000000000000000000010533</t>
  </si>
  <si>
    <t>0000000000000000000030629</t>
  </si>
  <si>
    <t>0000000000000000000073741</t>
  </si>
  <si>
    <t>0000000000000000000108127</t>
  </si>
  <si>
    <t>0000000000000000000108129</t>
  </si>
  <si>
    <t>0000000000000000000061379</t>
  </si>
  <si>
    <t>0000000000000000000075303</t>
  </si>
  <si>
    <t>0000000000000000000141016</t>
  </si>
  <si>
    <t>0000000000000000000051555</t>
  </si>
  <si>
    <t>0000000000000000000116586</t>
  </si>
  <si>
    <t>0000000000000000000108419</t>
  </si>
  <si>
    <t>0000000000000000000140988</t>
  </si>
  <si>
    <t>0000000000000000000082454</t>
  </si>
  <si>
    <t>0000000000000000000020476</t>
  </si>
  <si>
    <t>0000000000000000000062167</t>
  </si>
  <si>
    <t>0000000000000000000046875</t>
  </si>
  <si>
    <t>0000000000000000000006352</t>
  </si>
  <si>
    <t>0000000000000000000111606</t>
  </si>
  <si>
    <t>0000000000000000000116589</t>
  </si>
  <si>
    <t>0000000000000000000054259</t>
  </si>
  <si>
    <t>0000000000000000000064640</t>
  </si>
  <si>
    <t>0000000000000000000116591</t>
  </si>
  <si>
    <t>0000000000000000000044401</t>
  </si>
  <si>
    <t>0000000000000000000140139</t>
  </si>
  <si>
    <t>0000000000000000000054262</t>
  </si>
  <si>
    <t>0000000000000000000056316</t>
  </si>
  <si>
    <t>0000000000000000000108146</t>
  </si>
  <si>
    <t>0000000000000000000061110</t>
  </si>
  <si>
    <t>0000000000000000000009417</t>
  </si>
  <si>
    <t>0000000000000000000116592</t>
  </si>
  <si>
    <t>0000000000000000000080013</t>
  </si>
  <si>
    <t>0000000000000000000064830</t>
  </si>
  <si>
    <t>0000000000000000000002284</t>
  </si>
  <si>
    <t>0000000000000000000140848</t>
  </si>
  <si>
    <t>0000000000000000000088628</t>
  </si>
  <si>
    <t>0000000000000000000009418</t>
  </si>
  <si>
    <t>0000000000000000000056317</t>
  </si>
  <si>
    <t>0000000000000000000108208</t>
  </si>
  <si>
    <t>0000000000000000000068477</t>
  </si>
  <si>
    <t>0000000000000000000037817</t>
  </si>
  <si>
    <t>0000000000000000000108209</t>
  </si>
  <si>
    <t>0000000000000000000043696</t>
  </si>
  <si>
    <t>0000000000000000000068549</t>
  </si>
  <si>
    <t>0000000000000000000142190</t>
  </si>
  <si>
    <t>0000000000000000000108210</t>
  </si>
  <si>
    <t>0000000000000000000050208</t>
  </si>
  <si>
    <t>0000000000000000000066307</t>
  </si>
  <si>
    <t>0000000000000000000003625</t>
  </si>
  <si>
    <t>0000000000000000000087621</t>
  </si>
  <si>
    <t>0000000000000000000081753</t>
  </si>
  <si>
    <t>0000000000000000000013199</t>
  </si>
  <si>
    <t>0000000000000000000063870</t>
  </si>
  <si>
    <t>0000000000000000000073494</t>
  </si>
  <si>
    <t>0000000000000000000044402</t>
  </si>
  <si>
    <t>0000000000000000000084796</t>
  </si>
  <si>
    <t>0000000000000000000118232</t>
  </si>
  <si>
    <t>0000000000000000000104557</t>
  </si>
  <si>
    <t>0000000000000000000116597</t>
  </si>
  <si>
    <t>0000000000000000000071793</t>
  </si>
  <si>
    <t>0000000000000000000071795</t>
  </si>
  <si>
    <t>0000000000000000000071568</t>
  </si>
  <si>
    <t>0000000000000000000045266</t>
  </si>
  <si>
    <t>0000000000000000000090900</t>
  </si>
  <si>
    <t>0000000000000000000095320</t>
  </si>
  <si>
    <t>0000000000000000000116598</t>
  </si>
  <si>
    <t>0000000000000000000062076</t>
  </si>
  <si>
    <t>0000000000000000000082458</t>
  </si>
  <si>
    <t>0000000000000000000073699</t>
  </si>
  <si>
    <t>0000000000000000000008797</t>
  </si>
  <si>
    <t>0000000000000000000071796</t>
  </si>
  <si>
    <t>0000000000000000000064510</t>
  </si>
  <si>
    <t>0000000000000000000098306</t>
  </si>
  <si>
    <t>0000000000000000000002285</t>
  </si>
  <si>
    <t>0000000000000000000070568</t>
  </si>
  <si>
    <t>0000000000000000000071185</t>
  </si>
  <si>
    <t>0000000000000000000111607</t>
  </si>
  <si>
    <t>0000000000000000000018800</t>
  </si>
  <si>
    <t>0000000000000000000095346</t>
  </si>
  <si>
    <t>0000000000000000000106621</t>
  </si>
  <si>
    <t>0000000000000000000099674</t>
  </si>
  <si>
    <t>0000000000000000000056319</t>
  </si>
  <si>
    <t>0000000000000000000140852</t>
  </si>
  <si>
    <t>0000000000000000000078557</t>
  </si>
  <si>
    <t>0000000000000000000048431</t>
  </si>
  <si>
    <t>0000000000000000000064492</t>
  </si>
  <si>
    <t>0000000000000000000124683</t>
  </si>
  <si>
    <t>OGS01-PC67018-1140268</t>
  </si>
  <si>
    <t>0000000000000000000062297</t>
  </si>
  <si>
    <t>0000000000000000000036777</t>
  </si>
  <si>
    <t>0000000000000000000091074</t>
  </si>
  <si>
    <t>0000000000000000000060067</t>
  </si>
  <si>
    <t>0000000000000000000003710</t>
  </si>
  <si>
    <t>0000000000000000000061112</t>
  </si>
  <si>
    <t>0000000000000000000140989</t>
  </si>
  <si>
    <t>0000000000000000000005725</t>
  </si>
  <si>
    <t>0000000000000000000124558</t>
  </si>
  <si>
    <t>0000000000000000000070180</t>
  </si>
  <si>
    <t>0000000000000000000056320</t>
  </si>
  <si>
    <t>0000000000000000000073879</t>
  </si>
  <si>
    <t>0000000000000000000076118</t>
  </si>
  <si>
    <t>0000000000000000000072339</t>
  </si>
  <si>
    <t>0000000000000000000108145</t>
  </si>
  <si>
    <t>0000000000000000000010730</t>
  </si>
  <si>
    <t>0000000000000000000111955</t>
  </si>
  <si>
    <t>0000000000000000000037548</t>
  </si>
  <si>
    <t>0000000000000000000123457</t>
  </si>
  <si>
    <t>0000000000000000000063928</t>
  </si>
  <si>
    <t>0000000000000000000099675</t>
  </si>
  <si>
    <t>0000000000000000000116602</t>
  </si>
  <si>
    <t>0000000000000000000116604</t>
  </si>
  <si>
    <t>0000000000000000000062154</t>
  </si>
  <si>
    <t>0000000000000000000091600</t>
  </si>
  <si>
    <t>0000000000000000000108211</t>
  </si>
  <si>
    <t>0000000000000000000066760</t>
  </si>
  <si>
    <t>0000000000000000000057457</t>
  </si>
  <si>
    <t>0000000000000000000045974</t>
  </si>
  <si>
    <t>0000000000000000000061355</t>
  </si>
  <si>
    <t>0000000000000000000106622</t>
  </si>
  <si>
    <t>0000000000000000000062085</t>
  </si>
  <si>
    <t>0000000000000000000082034</t>
  </si>
  <si>
    <t>0000000000000000000045267</t>
  </si>
  <si>
    <t>0000000000000000000043981</t>
  </si>
  <si>
    <t>0000000000000000000090901</t>
  </si>
  <si>
    <t>0000000000000000000095321</t>
  </si>
  <si>
    <t>0000000000000000000111235</t>
  </si>
  <si>
    <t>0000000000000000000124586</t>
  </si>
  <si>
    <t>0000000000000000000129432</t>
  </si>
  <si>
    <t>0000000000000000000130940</t>
  </si>
  <si>
    <t>0000000000000000000088264</t>
  </si>
  <si>
    <t>0000000000000000000004408</t>
  </si>
  <si>
    <t>0000000000000000000055793</t>
  </si>
  <si>
    <t>0000000000000000000074046</t>
  </si>
  <si>
    <t>0000000000000000000084889</t>
  </si>
  <si>
    <t>0000000000000000000010769</t>
  </si>
  <si>
    <t>0000000000000000000057444</t>
  </si>
  <si>
    <t>0000000000000000000072689</t>
  </si>
  <si>
    <t>0000000000000000000059596</t>
  </si>
  <si>
    <t>0000000000000000000107535</t>
  </si>
  <si>
    <t>0000000000000000000014072</t>
  </si>
  <si>
    <t>0000000000000000000052038</t>
  </si>
  <si>
    <t>0000000000000000000078085</t>
  </si>
  <si>
    <t>0000000000000000000098315</t>
  </si>
  <si>
    <t>0000000000000000000088629</t>
  </si>
  <si>
    <t>0000000000000000000108215</t>
  </si>
  <si>
    <t>0000000000000000000079757</t>
  </si>
  <si>
    <t>0000000000000000000061356</t>
  </si>
  <si>
    <t>0000000000000000000061596</t>
  </si>
  <si>
    <t>0000000000000000000084797</t>
  </si>
  <si>
    <t>0000000000000000000118233</t>
  </si>
  <si>
    <t>0000000000000000000103313</t>
  </si>
  <si>
    <t>0000000000000000000045268</t>
  </si>
  <si>
    <t>0000000000000000000084799</t>
  </si>
  <si>
    <t>0000000000000000000118235</t>
  </si>
  <si>
    <t>0000000000000000000037826</t>
  </si>
  <si>
    <t>0000000000000000000078074</t>
  </si>
  <si>
    <t>0000000000000000000090954</t>
  </si>
  <si>
    <t>0000000000000000000107133</t>
  </si>
  <si>
    <t>0000000000000000000124780</t>
  </si>
  <si>
    <t>0000000000000000000129857</t>
  </si>
  <si>
    <t>0000000000000000000063929</t>
  </si>
  <si>
    <t>0000000000000000000082033</t>
  </si>
  <si>
    <t>0000000000000000000056330</t>
  </si>
  <si>
    <t>0000000000000000000106623</t>
  </si>
  <si>
    <t>0000000000000000000061380</t>
  </si>
  <si>
    <t>0000000000000000000031282</t>
  </si>
  <si>
    <t>0000000000000000000106624</t>
  </si>
  <si>
    <t>0000000000000000000116631</t>
  </si>
  <si>
    <t>0000000000000000000075304</t>
  </si>
  <si>
    <t>0000000000000000000082457</t>
  </si>
  <si>
    <t>0000000000000000000008910</t>
  </si>
  <si>
    <t>0000000000000000000064503</t>
  </si>
  <si>
    <t>0000000000000000000017059</t>
  </si>
  <si>
    <t>0000000000000000000061357</t>
  </si>
  <si>
    <t>0000000000000000000095494</t>
  </si>
  <si>
    <t>0000000000000000000111234</t>
  </si>
  <si>
    <t>0000000000000000000124584</t>
  </si>
  <si>
    <t>0000000000000000000129425</t>
  </si>
  <si>
    <t>0000000000000000000017100</t>
  </si>
  <si>
    <t>0000000000000000000126943</t>
  </si>
  <si>
    <t>0000000000000000000006152</t>
  </si>
  <si>
    <t>0000000000000000000056321</t>
  </si>
  <si>
    <t>0000000000000000000106631</t>
  </si>
  <si>
    <t>0000000000000000000064831</t>
  </si>
  <si>
    <t>0000000000000000000051582</t>
  </si>
  <si>
    <t>0000000000000000000068675</t>
  </si>
  <si>
    <t>0000000000000000000071569</t>
  </si>
  <si>
    <t>0000000000000000000075305</t>
  </si>
  <si>
    <t>0000000000000000000003983</t>
  </si>
  <si>
    <t>0000000000000000000111608</t>
  </si>
  <si>
    <t>0000000000000000000079758</t>
  </si>
  <si>
    <t>0000000000000000000070439</t>
  </si>
  <si>
    <t>0000000000000000000003293</t>
  </si>
  <si>
    <t>0000000000000000000005229</t>
  </si>
  <si>
    <t>0000000000000000000006437</t>
  </si>
  <si>
    <t>0000000000000000000065654</t>
  </si>
  <si>
    <t>0000000000000000000062155</t>
  </si>
  <si>
    <t>0000000000000000000084825</t>
  </si>
  <si>
    <t>0000000000000000000118238</t>
  </si>
  <si>
    <t>0000000000000000000117769</t>
  </si>
  <si>
    <t>0000000000000000000099676</t>
  </si>
  <si>
    <t>0000000000000000000070569</t>
  </si>
  <si>
    <t>0000000000000000000071470</t>
  </si>
  <si>
    <t>0000000000000000000139335</t>
  </si>
  <si>
    <t>0000000000000000000084826</t>
  </si>
  <si>
    <t>0000000000000000000084890</t>
  </si>
  <si>
    <t>0000000000000000000118240</t>
  </si>
  <si>
    <t>0000000000000000000106635</t>
  </si>
  <si>
    <t>0000000000000000000111594</t>
  </si>
  <si>
    <t>0000000000000000000003712</t>
  </si>
  <si>
    <t>0000000000000000000077348</t>
  </si>
  <si>
    <t>0000000000000000000118921</t>
  </si>
  <si>
    <t>0000000000000000000070485</t>
  </si>
  <si>
    <t>0000000000000000000103334</t>
  </si>
  <si>
    <t>0000000000000000000106636</t>
  </si>
  <si>
    <t>0000000000000000000005066</t>
  </si>
  <si>
    <t>0000000000000000000079759</t>
  </si>
  <si>
    <t>0000000000000000000048303</t>
  </si>
  <si>
    <t>0000000000000000000010814</t>
  </si>
  <si>
    <t>0000000000000000000107065</t>
  </si>
  <si>
    <t>0000000000000000000101905</t>
  </si>
  <si>
    <t>0000000000000000000111825</t>
  </si>
  <si>
    <t>0000000000000000000122814</t>
  </si>
  <si>
    <t>0000000000000000000121741</t>
  </si>
  <si>
    <t>0000000000000000000055790</t>
  </si>
  <si>
    <t>0000000000000000000140990</t>
  </si>
  <si>
    <t>0000000000000000000090902</t>
  </si>
  <si>
    <t>0000000000000000000095323</t>
  </si>
  <si>
    <t>0000000000000000000099677</t>
  </si>
  <si>
    <t>0000000000000000000117771</t>
  </si>
  <si>
    <t>0000000000000000000123904</t>
  </si>
  <si>
    <t>0000000000000000000042533</t>
  </si>
  <si>
    <t>0000000000000000000107618</t>
  </si>
  <si>
    <t>0000000000000000000056202</t>
  </si>
  <si>
    <t>0000000000000000000078753</t>
  </si>
  <si>
    <t>0000000000000000000084827</t>
  </si>
  <si>
    <t>0000000000000000000118241</t>
  </si>
  <si>
    <t>0000000000000000000112150</t>
  </si>
  <si>
    <t>0000000000000000000060069</t>
  </si>
  <si>
    <t>0000000000000000000055791</t>
  </si>
  <si>
    <t>0000000000000000000104559</t>
  </si>
  <si>
    <t>0000000000000000000102586</t>
  </si>
  <si>
    <t>0000000000000000000003714</t>
  </si>
  <si>
    <t>0000000000000000000008934</t>
  </si>
  <si>
    <t>0000000000000000000047942</t>
  </si>
  <si>
    <t>0000000000000000000106639</t>
  </si>
  <si>
    <t>0000000000000000000130731</t>
  </si>
  <si>
    <t>0000000000000000000124559</t>
  </si>
  <si>
    <t>0000000000000000000084824</t>
  </si>
  <si>
    <t>0000000000000000000118242</t>
  </si>
  <si>
    <t>0000000000000000000068550</t>
  </si>
  <si>
    <t>0000000000000000000021659</t>
  </si>
  <si>
    <t>0000000000000000000014081</t>
  </si>
  <si>
    <t>0000000000000000000005726</t>
  </si>
  <si>
    <t>0000000000000000000066761</t>
  </si>
  <si>
    <t>0000000000000000000056203</t>
  </si>
  <si>
    <t>0000000000000000000058968</t>
  </si>
  <si>
    <t>0000000000000000000048904</t>
  </si>
  <si>
    <t>0000000000000000000017146</t>
  </si>
  <si>
    <t>0000000000000000000127409</t>
  </si>
  <si>
    <t>0000000000000000000118915</t>
  </si>
  <si>
    <t>0000000000000000000066762</t>
  </si>
  <si>
    <t>0000000000000000000068478</t>
  </si>
  <si>
    <t>0000000000000000000063885</t>
  </si>
  <si>
    <t>0000000000000000000131992</t>
  </si>
  <si>
    <t>0000000000000000000042380</t>
  </si>
  <si>
    <t>0000000000000000000022953</t>
  </si>
  <si>
    <t>0000000000000000000003626</t>
  </si>
  <si>
    <t>0000000000000000000009966</t>
  </si>
  <si>
    <t>0000000000000000000118949</t>
  </si>
  <si>
    <t>0000000000000000000061359</t>
  </si>
  <si>
    <t>0000000000000000000122232</t>
  </si>
  <si>
    <t>0000000000000000000025437</t>
  </si>
  <si>
    <t>0000000000000000000069849</t>
  </si>
  <si>
    <t>0000000000000000000116605</t>
  </si>
  <si>
    <t>0000000000000000000100878</t>
  </si>
  <si>
    <t>0000000000000000000099470</t>
  </si>
  <si>
    <t>0000000000000000000084828</t>
  </si>
  <si>
    <t>0000000000000000000084829</t>
  </si>
  <si>
    <t>0000000000000000000084891</t>
  </si>
  <si>
    <t>0000000000000000000118244</t>
  </si>
  <si>
    <t>0000000000000000000052040</t>
  </si>
  <si>
    <t>0000000000000000000060070</t>
  </si>
  <si>
    <t>0000000000000000000140994</t>
  </si>
  <si>
    <t>0000000000000000000058969</t>
  </si>
  <si>
    <t>0000000000000000000012130</t>
  </si>
  <si>
    <t>0000000000000000000009443</t>
  </si>
  <si>
    <t>0000000000000000000045357</t>
  </si>
  <si>
    <t>0000000000000000000061360</t>
  </si>
  <si>
    <t>0000000000000000000014078</t>
  </si>
  <si>
    <t>0000000000000000000118916</t>
  </si>
  <si>
    <t>0000000000000000000118950</t>
  </si>
  <si>
    <t>0000000000000000000043982</t>
  </si>
  <si>
    <t>0000000000000000000124579</t>
  </si>
  <si>
    <t>0000000000000000000140993</t>
  </si>
  <si>
    <t>0000000000000000000052042</t>
  </si>
  <si>
    <t>0000000000000000000103559</t>
  </si>
  <si>
    <t>0000000000000000000108234</t>
  </si>
  <si>
    <t>0000000000000000000068551</t>
  </si>
  <si>
    <t>0000000000000000000059413</t>
  </si>
  <si>
    <t>0000000000000000000082451</t>
  </si>
  <si>
    <t>0000000000000000000079760</t>
  </si>
  <si>
    <t>0000000000000000000112151</t>
  </si>
  <si>
    <t>0000000000000000000074047</t>
  </si>
  <si>
    <t>0000000000000000000084830</t>
  </si>
  <si>
    <t>0000000000000000000084892</t>
  </si>
  <si>
    <t>0000000000000000000099678</t>
  </si>
  <si>
    <t>0000000000000000000107137</t>
  </si>
  <si>
    <t>0000000000000000000118246</t>
  </si>
  <si>
    <t>0000000000000000000099679</t>
  </si>
  <si>
    <t>0000000000000000000117772</t>
  </si>
  <si>
    <t>0000000000000000000122804</t>
  </si>
  <si>
    <t>0000000000000000000106640</t>
  </si>
  <si>
    <t>0000000000000000000108217</t>
  </si>
  <si>
    <t>OGS01-PS66640-1140268</t>
  </si>
  <si>
    <t>0000000000000000000116607</t>
  </si>
  <si>
    <t>0000000000000000000120939</t>
  </si>
  <si>
    <t>0000000000000000000095347</t>
  </si>
  <si>
    <t>0000000000000000000105625</t>
  </si>
  <si>
    <t>0000000000000000000063930</t>
  </si>
  <si>
    <t>0000000000000000000035547</t>
  </si>
  <si>
    <t>0000000000000000000005065</t>
  </si>
  <si>
    <t>0000000000000000000084831</t>
  </si>
  <si>
    <t>0000000000000000000106642</t>
  </si>
  <si>
    <t>0000000000000000000078086</t>
  </si>
  <si>
    <t>0000000000000000000006501</t>
  </si>
  <si>
    <t>0000000000000000000118922</t>
  </si>
  <si>
    <t>0000000000000000000082452</t>
  </si>
  <si>
    <t>0000000000000000000114714</t>
  </si>
  <si>
    <t>0000000000000000000006153</t>
  </si>
  <si>
    <t>0000000000000000000019601</t>
  </si>
  <si>
    <t>0000000000000000000083273</t>
  </si>
  <si>
    <t>0000000000000000000033021</t>
  </si>
  <si>
    <t>0000000000000000000071570</t>
  </si>
  <si>
    <t>0000000000000000000067443</t>
  </si>
  <si>
    <t>0000000000000000000089191</t>
  </si>
  <si>
    <t>0000000000000000000084893</t>
  </si>
  <si>
    <t>0000000000000000000084833</t>
  </si>
  <si>
    <t>0000000000000000000118253</t>
  </si>
  <si>
    <t>0000000000000000000084832</t>
  </si>
  <si>
    <t>0000000000000000000118251</t>
  </si>
  <si>
    <t>0000000000000000000100874</t>
  </si>
  <si>
    <t>0000000000000000000063931</t>
  </si>
  <si>
    <t>0000000000000000000119465</t>
  </si>
  <si>
    <t>0000000000000000000091075</t>
  </si>
  <si>
    <t>0000000000000000000110244</t>
  </si>
  <si>
    <t>0000000000000000000106646</t>
  </si>
  <si>
    <t>0000000000000000000121515</t>
  </si>
  <si>
    <t>0000000000000000000125775</t>
  </si>
  <si>
    <t>0000000000000000000122243</t>
  </si>
  <si>
    <t>0000000000000000000067986</t>
  </si>
  <si>
    <t>0000000000000000000091077</t>
  </si>
  <si>
    <t>0000000000000000000084834</t>
  </si>
  <si>
    <t>0000000000000000000118254</t>
  </si>
  <si>
    <t>0000000000000000000008391</t>
  </si>
  <si>
    <t>0000000000000000000112784</t>
  </si>
  <si>
    <t>0000000000000000000108218</t>
  </si>
  <si>
    <t>0000000000000000000116609</t>
  </si>
  <si>
    <t>0000000000000000000106648</t>
  </si>
  <si>
    <t>0000000000000000000003716</t>
  </si>
  <si>
    <t>0000000000000000000033023</t>
  </si>
  <si>
    <t>0000000000000000000003717</t>
  </si>
  <si>
    <t>0000000000000000000061361</t>
  </si>
  <si>
    <t>0000000000000000000023074</t>
  </si>
  <si>
    <t>0000000000000000000042454</t>
  </si>
  <si>
    <t>0000000000000000000084948</t>
  </si>
  <si>
    <t>0000000000000000000003627</t>
  </si>
  <si>
    <t>0000000000000000000112153</t>
  </si>
  <si>
    <t>0000000000000000000037825</t>
  </si>
  <si>
    <t>0000000000000000000017775</t>
  </si>
  <si>
    <t>0000000000000000000077552</t>
  </si>
  <si>
    <t>0000000000000000000068552</t>
  </si>
  <si>
    <t>0000000000000000000054302</t>
  </si>
  <si>
    <t>0000000000000000000140995</t>
  </si>
  <si>
    <t>0000000000000000000116633</t>
  </si>
  <si>
    <t>0000000000000000000003622</t>
  </si>
  <si>
    <t>0000000000000000000106649</t>
  </si>
  <si>
    <t>0000000000000000000075306</t>
  </si>
  <si>
    <t>0000000000000000000060071</t>
  </si>
  <si>
    <t>0000000000000000000084835</t>
  </si>
  <si>
    <t>0000000000000000000118255</t>
  </si>
  <si>
    <t>0000000000000000000060072</t>
  </si>
  <si>
    <t>0000000000000000000139336</t>
  </si>
  <si>
    <t>0000000000000000000084836</t>
  </si>
  <si>
    <t>0000000000000000000118256</t>
  </si>
  <si>
    <t>0000000000000000000018402</t>
  </si>
  <si>
    <t>0000000000000000000091081</t>
  </si>
  <si>
    <t>0000000000000000000018453</t>
  </si>
  <si>
    <t>0000000000000000000037815</t>
  </si>
  <si>
    <t>0000000000000000000086275</t>
  </si>
  <si>
    <t>0000000000000000000116634</t>
  </si>
  <si>
    <t>0000000000000000000106650</t>
  </si>
  <si>
    <t>0000000000000000000076120</t>
  </si>
  <si>
    <t>0000000000000000000125097</t>
  </si>
  <si>
    <t>0000000000000000000067202</t>
  </si>
  <si>
    <t>0000000000000000000002287</t>
  </si>
  <si>
    <t>0000000000000000000089210</t>
  </si>
  <si>
    <t>0000000000000000000009483</t>
  </si>
  <si>
    <t>0000000000000000000008783</t>
  </si>
  <si>
    <t>0000000000000000000084947</t>
  </si>
  <si>
    <t>0000000000000000000122277</t>
  </si>
  <si>
    <t>0000000000000000000025435</t>
  </si>
  <si>
    <t>0000000000000000000037820</t>
  </si>
  <si>
    <t>0000000000000000000045896</t>
  </si>
  <si>
    <t>0000000000000000000071106</t>
  </si>
  <si>
    <t>0000000000000000000048664</t>
  </si>
  <si>
    <t>0000000000000000000061362</t>
  </si>
  <si>
    <t>0000000000000000000106651</t>
  </si>
  <si>
    <t>0000000000000000000091083</t>
  </si>
  <si>
    <t>0000000000000000000069850</t>
  </si>
  <si>
    <t>0000000000000000000079761</t>
  </si>
  <si>
    <t>0000000000000000000064703</t>
  </si>
  <si>
    <t>0000000000000000000078087</t>
  </si>
  <si>
    <t>0000000000000000000141174</t>
  </si>
  <si>
    <t>0000000000000000000066308</t>
  </si>
  <si>
    <t>0000000000000000000106652</t>
  </si>
  <si>
    <t>0000000000000000000106653</t>
  </si>
  <si>
    <t>0000000000000000000122496</t>
  </si>
  <si>
    <t>0000000000000000000010719</t>
  </si>
  <si>
    <t>0000000000000000000112155</t>
  </si>
  <si>
    <t>0000000000000000000061597</t>
  </si>
  <si>
    <t>0000000000000000000012347</t>
  </si>
  <si>
    <t>0000000000000000000012346</t>
  </si>
  <si>
    <t>0000000000000000000047977</t>
  </si>
  <si>
    <t>0000000000000000000067434</t>
  </si>
  <si>
    <t>0000000000000000000089193</t>
  </si>
  <si>
    <t>0000000000000000000052052</t>
  </si>
  <si>
    <t>0000000000000000000071571</t>
  </si>
  <si>
    <t>0000000000000000000075307</t>
  </si>
  <si>
    <t>0000000000000000000091084</t>
  </si>
  <si>
    <t>0000000000000000000071572</t>
  </si>
  <si>
    <t>0000000000000000000037821</t>
  </si>
  <si>
    <t>0000000000000000000116635</t>
  </si>
  <si>
    <t>0000000000000000000047970</t>
  </si>
  <si>
    <t>0000000000000000000003691</t>
  </si>
  <si>
    <t>0000000000000000000106463</t>
  </si>
  <si>
    <t>0000000000000000000112994</t>
  </si>
  <si>
    <t>0000000000000000000009484</t>
  </si>
  <si>
    <t>0000000000000000000004874</t>
  </si>
  <si>
    <t>0000000000000000000139337</t>
  </si>
  <si>
    <t>0000000000000000000003718</t>
  </si>
  <si>
    <t>0000000000000000000091087</t>
  </si>
  <si>
    <t>0000000000000000000118334</t>
  </si>
  <si>
    <t>0000000000000000000106301</t>
  </si>
  <si>
    <t>0000000000000000000111962</t>
  </si>
  <si>
    <t>0000000000000000000067195</t>
  </si>
  <si>
    <t>0000000000000000000017679</t>
  </si>
  <si>
    <t>0000000000000000000011776</t>
  </si>
  <si>
    <t>OGS01-PC66893-1140268</t>
  </si>
  <si>
    <t>0000000000000000000054264</t>
  </si>
  <si>
    <t>0000000000000000000140996</t>
  </si>
  <si>
    <t>0000000000000000000124560</t>
  </si>
  <si>
    <t>0000000000000000000093366</t>
  </si>
  <si>
    <t>0000000000000000000095348</t>
  </si>
  <si>
    <t>0000000000000000000072521</t>
  </si>
  <si>
    <t>0000000000000000000084838</t>
  </si>
  <si>
    <t>0000000000000000000118302</t>
  </si>
  <si>
    <t>0000000000000000000056323</t>
  </si>
  <si>
    <t>0000000000000000000074048</t>
  </si>
  <si>
    <t>0000000000000000000122218</t>
  </si>
  <si>
    <t>0000000000000000000072522</t>
  </si>
  <si>
    <t>0000000000000000000120293</t>
  </si>
  <si>
    <t>0000000000000000000049063</t>
  </si>
  <si>
    <t>0000000000000000000059995</t>
  </si>
  <si>
    <t>0000000000000000000116644</t>
  </si>
  <si>
    <t>0000000000000000000009485</t>
  </si>
  <si>
    <t>0000000000000000000052054</t>
  </si>
  <si>
    <t>0000000000000000000140997</t>
  </si>
  <si>
    <t>0000000000000000000087885</t>
  </si>
  <si>
    <t>0000000000000000000088261</t>
  </si>
  <si>
    <t>0000000000000000000089358</t>
  </si>
  <si>
    <t>0000000000000000000089228</t>
  </si>
  <si>
    <t>0000000000000000000075266</t>
  </si>
  <si>
    <t>0000000000000000000126799</t>
  </si>
  <si>
    <t>0000000000000000000125696</t>
  </si>
  <si>
    <t>0000000000000000000099680</t>
  </si>
  <si>
    <t>0000000000000000000099681</t>
  </si>
  <si>
    <t>0000000000000000000054267</t>
  </si>
  <si>
    <t>0000000000000000000139338</t>
  </si>
  <si>
    <t>0000000000000000000062077</t>
  </si>
  <si>
    <t>0000000000000000000012667</t>
  </si>
  <si>
    <t>0000000000000000000075308</t>
  </si>
  <si>
    <t>0000000000000000000066295</t>
  </si>
  <si>
    <t>0000000000000000000073880</t>
  </si>
  <si>
    <t>0000000000000000000054283</t>
  </si>
  <si>
    <t>0000000000000000000070571</t>
  </si>
  <si>
    <t>0000000000000000000067433</t>
  </si>
  <si>
    <t>0000000000000000000068482</t>
  </si>
  <si>
    <t>0000000000000000000054275</t>
  </si>
  <si>
    <t>0000000000000000000129859</t>
  </si>
  <si>
    <t>0000000000000000000046544</t>
  </si>
  <si>
    <t>0000000000000000000054272</t>
  </si>
  <si>
    <t>0000000000000000000048026</t>
  </si>
  <si>
    <t>0000000000000000000075309</t>
  </si>
  <si>
    <t>0000000000000000000057445</t>
  </si>
  <si>
    <t>0000000000000000000074049</t>
  </si>
  <si>
    <t>0000000000000000000084839</t>
  </si>
  <si>
    <t>0000000000000000000084854</t>
  </si>
  <si>
    <t>0000000000000000000118303</t>
  </si>
  <si>
    <t>0000000000000000000117773</t>
  </si>
  <si>
    <t>0000000000000000000123882</t>
  </si>
  <si>
    <t>OGS01-PC66897-1140268</t>
  </si>
  <si>
    <t>0000000000000000000118923</t>
  </si>
  <si>
    <t>0000000000000000000003719</t>
  </si>
  <si>
    <t>0000000000000000000061363</t>
  </si>
  <si>
    <t>0000000000000000000009486</t>
  </si>
  <si>
    <t>0000000000000000000049507</t>
  </si>
  <si>
    <t>0000000000000000000009419</t>
  </si>
  <si>
    <t>0000000000000000000098316</t>
  </si>
  <si>
    <t>0000000000000000000074050</t>
  </si>
  <si>
    <t>0000000000000000000084840</t>
  </si>
  <si>
    <t>0000000000000000000084855</t>
  </si>
  <si>
    <t>0000000000000000000118305</t>
  </si>
  <si>
    <t>0000000000000000000068553</t>
  </si>
  <si>
    <t>0000000000000000000100875</t>
  </si>
  <si>
    <t>0000000000000000000020984</t>
  </si>
  <si>
    <t>0000000000000000000068314</t>
  </si>
  <si>
    <t>0000000000000000000002289</t>
  </si>
  <si>
    <t>0000000000000000000140853</t>
  </si>
  <si>
    <t>0000000000000000000052055</t>
  </si>
  <si>
    <t>0000000000000000000139340</t>
  </si>
  <si>
    <t>0000000000000000000117256</t>
  </si>
  <si>
    <t>0000000000000000000063871</t>
  </si>
  <si>
    <t>0000000000000000000036775</t>
  </si>
  <si>
    <t>0000000000000000000108219</t>
  </si>
  <si>
    <t>0000000000000000000054290</t>
  </si>
  <si>
    <t>0000000000000000000004878</t>
  </si>
  <si>
    <t>0000000000000000000118951</t>
  </si>
  <si>
    <t>0000000000000000000054313</t>
  </si>
  <si>
    <t>0000000000000000000054277</t>
  </si>
  <si>
    <t>0000000000000000000126800</t>
  </si>
  <si>
    <t>0000000000000000000129864</t>
  </si>
  <si>
    <t>0000000000000000000058163</t>
  </si>
  <si>
    <t>0000000000000000000045045</t>
  </si>
  <si>
    <t>0000000000000000000123872</t>
  </si>
  <si>
    <t>0000000000000000000123081</t>
  </si>
  <si>
    <t>0000000000000000000011123</t>
  </si>
  <si>
    <t>0000000000000000000061364</t>
  </si>
  <si>
    <t>0000000000000000000056324</t>
  </si>
  <si>
    <t>0000000000000000000009488</t>
  </si>
  <si>
    <t>0000000000000000000023848</t>
  </si>
  <si>
    <t>0000000000000000000054270</t>
  </si>
  <si>
    <t>0000000000000000000054276</t>
  </si>
  <si>
    <t>0000000000000000000075310</t>
  </si>
  <si>
    <t>0000000000000000000072022</t>
  </si>
  <si>
    <t>0000000000000000000121072</t>
  </si>
  <si>
    <t>0000000000000000000019600</t>
  </si>
  <si>
    <t>0000000000000000000061365</t>
  </si>
  <si>
    <t>0000000000000000000051564</t>
  </si>
  <si>
    <t>0000000000000000000009489</t>
  </si>
  <si>
    <t>0000000000000000000009490</t>
  </si>
  <si>
    <t>0000000000000000000061114</t>
  </si>
  <si>
    <t>0000000000000000000046298</t>
  </si>
  <si>
    <t>0000000000000000000065647</t>
  </si>
  <si>
    <t>0000000000000000000074996</t>
  </si>
  <si>
    <t>0000000000000000000075311</t>
  </si>
  <si>
    <t>0000000000000000000069613</t>
  </si>
  <si>
    <t>0000000000000000000096590</t>
  </si>
  <si>
    <t>0000000000000000000139346</t>
  </si>
  <si>
    <t>0000000000000000000057446</t>
  </si>
  <si>
    <t>0000000000000000000141028</t>
  </si>
  <si>
    <t>0000000000000000000084841</t>
  </si>
  <si>
    <t>0000000000000000000084856</t>
  </si>
  <si>
    <t>0000000000000000000118306</t>
  </si>
  <si>
    <t>0000000000000000000118924</t>
  </si>
  <si>
    <t>0000000000000000000052058</t>
  </si>
  <si>
    <t>0000000000000000000139347</t>
  </si>
  <si>
    <t>0000000000000000000106682</t>
  </si>
  <si>
    <t>0000000000000000000057450</t>
  </si>
  <si>
    <t>0000000000000000000130835</t>
  </si>
  <si>
    <t>0000000000000000000123469</t>
  </si>
  <si>
    <t>0000000000000000000064522</t>
  </si>
  <si>
    <t>0000000000000000000009492</t>
  </si>
  <si>
    <t>0000000000000000000061598</t>
  </si>
  <si>
    <t>0000000000000000000141018</t>
  </si>
  <si>
    <t>0000000000000000000112995</t>
  </si>
  <si>
    <t>0000000000000000000065022</t>
  </si>
  <si>
    <t>0000000000000000000020463</t>
  </si>
  <si>
    <t>0000000000000000000112156</t>
  </si>
  <si>
    <t>0000000000000000000078088</t>
  </si>
  <si>
    <t>0000000000000000000012138</t>
  </si>
  <si>
    <t>0000000000000000000065218</t>
  </si>
  <si>
    <t>0000000000000000000045271</t>
  </si>
  <si>
    <t>0000000000000000000090903</t>
  </si>
  <si>
    <t>0000000000000000000095326</t>
  </si>
  <si>
    <t>0000000000000000000111239</t>
  </si>
  <si>
    <t>0000000000000000000130942</t>
  </si>
  <si>
    <t>0000000000000000000064601</t>
  </si>
  <si>
    <t>0000000000000000000003628</t>
  </si>
  <si>
    <t>0000000000000000000061366</t>
  </si>
  <si>
    <t>0000000000000000000063898</t>
  </si>
  <si>
    <t>0000000000000000000075312</t>
  </si>
  <si>
    <t>0000000000000000000135320</t>
  </si>
  <si>
    <t>0000000000000000000061599</t>
  </si>
  <si>
    <t>0000000000000000000008365</t>
  </si>
  <si>
    <t>0000000000000000000054279</t>
  </si>
  <si>
    <t>0000000000000000000141019</t>
  </si>
  <si>
    <t>0000000000000000000006438</t>
  </si>
  <si>
    <t>0000000000000000000079762</t>
  </si>
  <si>
    <t>0000000000000000000012349</t>
  </si>
  <si>
    <t>0000000000000000000088637</t>
  </si>
  <si>
    <t>0000000000000000000005142</t>
  </si>
  <si>
    <t>0000000000000000000043136</t>
  </si>
  <si>
    <t>0000000000000000000075313</t>
  </si>
  <si>
    <t>0000000000000000000064833</t>
  </si>
  <si>
    <t>0000000000000000000075314</t>
  </si>
  <si>
    <t>0000000000000000000054291</t>
  </si>
  <si>
    <t>0000000000000000000091085</t>
  </si>
  <si>
    <t>0000000000000000000056204</t>
  </si>
  <si>
    <t>0000000000000000000059252</t>
  </si>
  <si>
    <t>0000000000000000000066311</t>
  </si>
  <si>
    <t>0000000000000000000084842</t>
  </si>
  <si>
    <t>0000000000000000000084859</t>
  </si>
  <si>
    <t>0000000000000000000099682</t>
  </si>
  <si>
    <t>0000000000000000000118310</t>
  </si>
  <si>
    <t>0000000000000000000117668</t>
  </si>
  <si>
    <t>0000000000000000000122805</t>
  </si>
  <si>
    <t>0000000000000000000123883</t>
  </si>
  <si>
    <t>0000000000000000000118952</t>
  </si>
  <si>
    <t>0000000000000000000095340</t>
  </si>
  <si>
    <t>0000000000000000000129433</t>
  </si>
  <si>
    <t>0000000000000000000130943</t>
  </si>
  <si>
    <t>0000000000000000000056325</t>
  </si>
  <si>
    <t>0000000000000000000033517</t>
  </si>
  <si>
    <t>0000000000000000000086276</t>
  </si>
  <si>
    <t>0000000000000000000043983</t>
  </si>
  <si>
    <t>0000000000000000000124581</t>
  </si>
  <si>
    <t>0000000000000000000121516</t>
  </si>
  <si>
    <t>0000000000000000000091086</t>
  </si>
  <si>
    <t>0000000000000000000089194</t>
  </si>
  <si>
    <t>0000000000000000000116646</t>
  </si>
  <si>
    <t>0000000000000000000003629</t>
  </si>
  <si>
    <t>0000000000000000000061367</t>
  </si>
  <si>
    <t>0000000000000000000057451</t>
  </si>
  <si>
    <t>0000000000000000000059251</t>
  </si>
  <si>
    <t>0000000000000000000130836</t>
  </si>
  <si>
    <t>0000000000000000000112157</t>
  </si>
  <si>
    <t>0000000000000000000063858</t>
  </si>
  <si>
    <t>0000000000000000000078375</t>
  </si>
  <si>
    <t>0000000000000000000078376</t>
  </si>
  <si>
    <t>0000000000000000000078377</t>
  </si>
  <si>
    <t>0000000000000000000005359</t>
  </si>
  <si>
    <t>0000000000000000000061368</t>
  </si>
  <si>
    <t>0000000000000000000022353</t>
  </si>
  <si>
    <t>0000000000000000000092550</t>
  </si>
  <si>
    <t>0000000000000000000084843</t>
  </si>
  <si>
    <t>0000000000000000000084860</t>
  </si>
  <si>
    <t>0000000000000000000118312</t>
  </si>
  <si>
    <t>0000000000000000000062157</t>
  </si>
  <si>
    <t>0000000000000000000075316</t>
  </si>
  <si>
    <t>0000000000000000000133365</t>
  </si>
  <si>
    <t>0000000000000000000106684</t>
  </si>
  <si>
    <t>OGS01-PT64304-1140268</t>
  </si>
  <si>
    <t>0000000000000000000092943</t>
  </si>
  <si>
    <t>0000000000000000000098317</t>
  </si>
  <si>
    <t>0000000000000000000133386</t>
  </si>
  <si>
    <t>0000000000000000000075315</t>
  </si>
  <si>
    <t>0000000000000000000141020</t>
  </si>
  <si>
    <t>0000000000000000000062295</t>
  </si>
  <si>
    <t>0000000000000000000050728</t>
  </si>
  <si>
    <t>0000000000000000000064834</t>
  </si>
  <si>
    <t>0000000000000000000003631</t>
  </si>
  <si>
    <t>0000000000000000000061369</t>
  </si>
  <si>
    <t>0000000000000000000064822</t>
  </si>
  <si>
    <t>0000000000000000000070572</t>
  </si>
  <si>
    <t>0000000000000000000017143</t>
  </si>
  <si>
    <t>0000000000000000000046341</t>
  </si>
  <si>
    <t>0000000000000000000106685</t>
  </si>
  <si>
    <t>0000000000000000000055724</t>
  </si>
  <si>
    <t>0000000000000000000061529</t>
  </si>
  <si>
    <t>0000000000000000000116588</t>
  </si>
  <si>
    <t>0000000000000000000006436</t>
  </si>
  <si>
    <t>0000000000000000000106686</t>
  </si>
  <si>
    <t>0000000000000000000063842</t>
  </si>
  <si>
    <t>0000000000000000000083338</t>
  </si>
  <si>
    <t>0000000000000000000008212</t>
  </si>
  <si>
    <t>0000000000000000000047971</t>
  </si>
  <si>
    <t>0000000000000000000052060</t>
  </si>
  <si>
    <t>0000000000000000000058970</t>
  </si>
  <si>
    <t>0000000000000000000084844</t>
  </si>
  <si>
    <t>0000000000000000000118311</t>
  </si>
  <si>
    <t>0000000000000000000116587</t>
  </si>
  <si>
    <t>0000000000000000000074051</t>
  </si>
  <si>
    <t>0000000000000000000084845</t>
  </si>
  <si>
    <t>0000000000000000000084912</t>
  </si>
  <si>
    <t>0000000000000000000118313</t>
  </si>
  <si>
    <t>0000000000000000000042437</t>
  </si>
  <si>
    <t>0000000000000000000067440</t>
  </si>
  <si>
    <t>0000000000000000000057533</t>
  </si>
  <si>
    <t>0000000000000000000077749</t>
  </si>
  <si>
    <t>0000000000000000000003638</t>
  </si>
  <si>
    <t>0000000000000000000055792</t>
  </si>
  <si>
    <t>0000000000000000000066758</t>
  </si>
  <si>
    <t>0000000000000000000052059</t>
  </si>
  <si>
    <t>0000000000000000000141025</t>
  </si>
  <si>
    <t>0000000000000000000003651</t>
  </si>
  <si>
    <t>0000000000000000000116585</t>
  </si>
  <si>
    <t>0000000000000000000082964</t>
  </si>
  <si>
    <t>0000000000000000000116584</t>
  </si>
  <si>
    <t>0000000000000000000104482</t>
  </si>
  <si>
    <t>0000000000000000000002290</t>
  </si>
  <si>
    <t>0000000000000000000077509</t>
  </si>
  <si>
    <t>0000000000000000000130229</t>
  </si>
  <si>
    <t>0000000000000000000099683</t>
  </si>
  <si>
    <t>0000000000000000000130838</t>
  </si>
  <si>
    <t>0000000000000000000112159</t>
  </si>
  <si>
    <t>0000000000000000000084846</t>
  </si>
  <si>
    <t>0000000000000000000118314</t>
  </si>
  <si>
    <t>0000000000000000000009888</t>
  </si>
  <si>
    <t>0000000000000000000061118</t>
  </si>
  <si>
    <t>0000000000000000000061115</t>
  </si>
  <si>
    <t>0000000000000000000139353</t>
  </si>
  <si>
    <t>0000000000000000000064523</t>
  </si>
  <si>
    <t>0000000000000000000070493</t>
  </si>
  <si>
    <t>0000000000000000000057452</t>
  </si>
  <si>
    <t>0000000000000000000072523</t>
  </si>
  <si>
    <t>0000000000000000000101541</t>
  </si>
  <si>
    <t>0000000000000000000103335</t>
  </si>
  <si>
    <t>0000000000000000000127658</t>
  </si>
  <si>
    <t>0000000000000000000048304</t>
  </si>
  <si>
    <t>0000000000000000000133366</t>
  </si>
  <si>
    <t>0000000000000000000080923</t>
  </si>
  <si>
    <t>0000000000000000000070936</t>
  </si>
  <si>
    <t>0000000000000000000079763</t>
  </si>
  <si>
    <t>0000000000000000000072524</t>
  </si>
  <si>
    <t>0000000000000000000092551</t>
  </si>
  <si>
    <t>0000000000000000000070418</t>
  </si>
  <si>
    <t>0000000000000000000068483</t>
  </si>
  <si>
    <t>0000000000000000000058971</t>
  </si>
  <si>
    <t>0000000000000000000063934</t>
  </si>
  <si>
    <t>0000000000000000000070573</t>
  </si>
  <si>
    <t>0000000000000000000109072</t>
  </si>
  <si>
    <t>0000000000000000000092552</t>
  </si>
  <si>
    <t>0000000000000000000124410</t>
  </si>
  <si>
    <t>0000000000000000000054289</t>
  </si>
  <si>
    <t>0000000000000000000084847</t>
  </si>
  <si>
    <t>0000000000000000000084913</t>
  </si>
  <si>
    <t>0000000000000000000118362</t>
  </si>
  <si>
    <t>0000000000000000000003720</t>
  </si>
  <si>
    <t>0000000000000000000061370</t>
  </si>
  <si>
    <t>0000000000000000000112160</t>
  </si>
  <si>
    <t>0000000000000000000061121</t>
  </si>
  <si>
    <t>0000000000000000000130839</t>
  </si>
  <si>
    <t>0000000000000000000005623</t>
  </si>
  <si>
    <t>0000000000000000000062159</t>
  </si>
  <si>
    <t>0000000000000000000130841</t>
  </si>
  <si>
    <t>0000000000000000000072516</t>
  </si>
  <si>
    <t>0000000000000000000118953</t>
  </si>
  <si>
    <t>0000000000000000000072928</t>
  </si>
  <si>
    <t>0000000000000000000017682</t>
  </si>
  <si>
    <t>0000000000000000000068484</t>
  </si>
  <si>
    <t>0000000000000000000074052</t>
  </si>
  <si>
    <t>0000000000000000000084848</t>
  </si>
  <si>
    <t>0000000000000000000084914</t>
  </si>
  <si>
    <t>0000000000000000000118364</t>
  </si>
  <si>
    <t>0000000000000000000003639</t>
  </si>
  <si>
    <t>0000000000000000000106687</t>
  </si>
  <si>
    <t>0000000000000000000119467</t>
  </si>
  <si>
    <t>0000000000000000000104867</t>
  </si>
  <si>
    <t>0000000000000000000110682</t>
  </si>
  <si>
    <t>0000000000000000000021038</t>
  </si>
  <si>
    <t>0000000000000000000112164</t>
  </si>
  <si>
    <t>0000000000000000000049062</t>
  </si>
  <si>
    <t>0000000000000000000067435</t>
  </si>
  <si>
    <t>0000000000000000000003652</t>
  </si>
  <si>
    <t>0000000000000000000061371</t>
  </si>
  <si>
    <t>0000000000000000000084849</t>
  </si>
  <si>
    <t>0000000000000000000118366</t>
  </si>
  <si>
    <t>0000000000000000000003640</t>
  </si>
  <si>
    <t>0000000000000000000003296</t>
  </si>
  <si>
    <t>0000000000000000000059414</t>
  </si>
  <si>
    <t>0000000000000000000108221</t>
  </si>
  <si>
    <t>0000000000000000000045273</t>
  </si>
  <si>
    <t>0000000000000000000130944</t>
  </si>
  <si>
    <t>0000000000000000000079764</t>
  </si>
  <si>
    <t>0000000000000000000089209</t>
  </si>
  <si>
    <t>0000000000000000000012353</t>
  </si>
  <si>
    <t>0000000000000000000058975</t>
  </si>
  <si>
    <t>0000000000000000000075317</t>
  </si>
  <si>
    <t>0000000000000000000003721</t>
  </si>
  <si>
    <t>0000000000000000000044667</t>
  </si>
  <si>
    <t>0000000000000000000054292</t>
  </si>
  <si>
    <t>0000000000000000000068472</t>
  </si>
  <si>
    <t>0000000000000000000090450</t>
  </si>
  <si>
    <t>0000000000000000000105627</t>
  </si>
  <si>
    <t>0000000000000000000084945</t>
  </si>
  <si>
    <t>0000000000000000000084894</t>
  </si>
  <si>
    <t>0000000000000000000118368</t>
  </si>
  <si>
    <t>0000000000000000000091088</t>
  </si>
  <si>
    <t>0000000000000000000089202</t>
  </si>
  <si>
    <t>0000000000000000000106688</t>
  </si>
  <si>
    <t>0000000000000000000091092</t>
  </si>
  <si>
    <t>0000000000000000000025061</t>
  </si>
  <si>
    <t>0000000000000000000087021</t>
  </si>
  <si>
    <t>0000000000000000000004493</t>
  </si>
  <si>
    <t>0000000000000000000061372</t>
  </si>
  <si>
    <t>0000000000000000000068554</t>
  </si>
  <si>
    <t>0000000000000000000068555</t>
  </si>
  <si>
    <t>0000000000000000000068556</t>
  </si>
  <si>
    <t>0000000000000000000108222</t>
  </si>
  <si>
    <t>0000000000000000000005728</t>
  </si>
  <si>
    <t>0000000000000000000010715</t>
  </si>
  <si>
    <t>0000000000000000000106689</t>
  </si>
  <si>
    <t>0000000000000000000089203</t>
  </si>
  <si>
    <t>0000000000000000000018328</t>
  </si>
  <si>
    <t>0000000000000000000112165</t>
  </si>
  <si>
    <t>0000000000000000000004565</t>
  </si>
  <si>
    <t>0000000000000000000113041</t>
  </si>
  <si>
    <t>0000000000000000000084851</t>
  </si>
  <si>
    <t>0000000000000000000099685</t>
  </si>
  <si>
    <t>0000000000000000000118369</t>
  </si>
  <si>
    <t>0000000000000000000027898</t>
  </si>
  <si>
    <t>0000000000000000000130842</t>
  </si>
  <si>
    <t>0000000000000000000084909</t>
  </si>
  <si>
    <t>0000000000000000000045986</t>
  </si>
  <si>
    <t>0000000000000000000123884</t>
  </si>
  <si>
    <t>0000000000000000000070560</t>
  </si>
  <si>
    <t>0000000000000000000095349</t>
  </si>
  <si>
    <t>0000000000000000000018404</t>
  </si>
  <si>
    <t>0000000000000000000091098</t>
  </si>
  <si>
    <t>0000000000000000000011775</t>
  </si>
  <si>
    <t>0000000000000000000091213</t>
  </si>
  <si>
    <t>0000000000000000000058984</t>
  </si>
  <si>
    <t>0000000000000000000130845</t>
  </si>
  <si>
    <t>0000000000000000000012354</t>
  </si>
  <si>
    <t>0000000000000000000030161</t>
  </si>
  <si>
    <t>0000000000000000000091099</t>
  </si>
  <si>
    <t>0000000000000000000103340</t>
  </si>
  <si>
    <t>0000000000000000000046839</t>
  </si>
  <si>
    <t>0000000000000000000117251</t>
  </si>
  <si>
    <t>0000000000000000000066763</t>
  </si>
  <si>
    <t>0000000000000000000106699</t>
  </si>
  <si>
    <t>0000000000000000000067203</t>
  </si>
  <si>
    <t>0000000000000000000085738</t>
  </si>
  <si>
    <t>0000000000000000000003646</t>
  </si>
  <si>
    <t>0000000000000000000002291</t>
  </si>
  <si>
    <t>0000000000000000000140854</t>
  </si>
  <si>
    <t>0000000000000000000062084</t>
  </si>
  <si>
    <t>0000000000000000000061123</t>
  </si>
  <si>
    <t>0000000000000000000141026</t>
  </si>
  <si>
    <t>0000000000000000000044316</t>
  </si>
  <si>
    <t>0000000000000000000070076</t>
  </si>
  <si>
    <t>0000000000000000000071862</t>
  </si>
  <si>
    <t>0000000000000000000139354</t>
  </si>
  <si>
    <t>0000000000000000000046842</t>
  </si>
  <si>
    <t>0000000000000000000116582</t>
  </si>
  <si>
    <t>0000000000000000000014080</t>
  </si>
  <si>
    <t>0000000000000000000079766</t>
  </si>
  <si>
    <t>0000000000000000000113042</t>
  </si>
  <si>
    <t>0000000000000000000064514</t>
  </si>
  <si>
    <t>0000000000000000000039105</t>
  </si>
  <si>
    <t>0000000000000000000106700</t>
  </si>
  <si>
    <t>0000000000000000000106701</t>
  </si>
  <si>
    <t>0000000000000000000119411</t>
  </si>
  <si>
    <t>0000000000000000000081103</t>
  </si>
  <si>
    <t>0000000000000000000116581</t>
  </si>
  <si>
    <t>0000000000000000000046865</t>
  </si>
  <si>
    <t>0000000000000000000074053</t>
  </si>
  <si>
    <t>0000000000000000000084852</t>
  </si>
  <si>
    <t>0000000000000000000084910</t>
  </si>
  <si>
    <t>0000000000000000000118370</t>
  </si>
  <si>
    <t>0000000000000000000116579</t>
  </si>
  <si>
    <t>0000000000000000000005141</t>
  </si>
  <si>
    <t>0000000000000000000112167</t>
  </si>
  <si>
    <t>0000000000000000000112168</t>
  </si>
  <si>
    <t>0000000000000000000064491</t>
  </si>
  <si>
    <t>0000000000000000000074054</t>
  </si>
  <si>
    <t>0000000000000000000084911</t>
  </si>
  <si>
    <t>0000000000000000000106716</t>
  </si>
  <si>
    <t>0000000000000000000014109</t>
  </si>
  <si>
    <t>0000000000000000000121463</t>
  </si>
  <si>
    <t>0000000000000000000022952</t>
  </si>
  <si>
    <t>0000000000000000000070077</t>
  </si>
  <si>
    <t>0000000000000000000111596</t>
  </si>
  <si>
    <t>0000000000000000000078093</t>
  </si>
  <si>
    <t>0000000000000000000078094</t>
  </si>
  <si>
    <t>0000000000000000000112169</t>
  </si>
  <si>
    <t>0000000000000000000052062</t>
  </si>
  <si>
    <t>0000000000000000000130846</t>
  </si>
  <si>
    <t>0000000000000000000070310</t>
  </si>
  <si>
    <t>0000000000000000000106717</t>
  </si>
  <si>
    <t>0000000000000000000061600</t>
  </si>
  <si>
    <t>0000000000000000000014215</t>
  </si>
  <si>
    <t>0000000000000000000112171</t>
  </si>
  <si>
    <t>0000000000000000000061602</t>
  </si>
  <si>
    <t>0000000000000000000056304</t>
  </si>
  <si>
    <t>0000000000000000000046884</t>
  </si>
  <si>
    <t>0000000000000000000063935</t>
  </si>
  <si>
    <t>0000000000000000000091100</t>
  </si>
  <si>
    <t>0000000000000000000111963</t>
  </si>
  <si>
    <t>0000000000000000000112172</t>
  </si>
  <si>
    <t>CONTRACT_ID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</si>
</sst>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.00"/>
    <numFmt numFmtId="165" formatCode="&quot;$&quot;#,##0.00;\(&quot;$&quot;#,##0.00\)"/>
    <numFmt numFmtId="166" formatCode="_(* #,##0_);_(* \(#,##0\);_(* &quot;-&quot;??_);_(@_)"/>
  </numFmts>
  <fonts count="9" x14ac:knownFonts="1">
    <font>
      <sz val="10"/>
      <color indexed="8"/>
      <name val="Arial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8"/>
      <name val="Arial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0" fontId="3" fillId="0" borderId="0"/>
    <xf numFmtId="43" fontId="5" fillId="0" borderId="0" applyFont="0" applyFill="0" applyBorder="0" applyAlignment="0" applyProtection="0"/>
  </cellStyleXfs>
  <cellXfs count="55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0" fillId="0" borderId="1" xfId="0" applyBorder="1"/>
    <xf numFmtId="0" fontId="1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4" fillId="0" borderId="1" xfId="0" applyFont="1" applyBorder="1" applyAlignment="1">
      <alignment vertical="top"/>
    </xf>
    <xf numFmtId="0" fontId="0" fillId="0" borderId="1" xfId="0" applyBorder="1" applyAlignment="1">
      <alignment vertical="top" wrapText="1"/>
    </xf>
    <xf numFmtId="0" fontId="2" fillId="0" borderId="2" xfId="0" applyFont="1" applyBorder="1" applyAlignment="1">
      <alignment vertical="top"/>
    </xf>
    <xf numFmtId="0" fontId="0" fillId="0" borderId="4" xfId="0" applyBorder="1" applyAlignment="1">
      <alignment vertical="top"/>
    </xf>
    <xf numFmtId="0" fontId="2" fillId="0" borderId="7" xfId="0" applyFont="1" applyBorder="1" applyAlignment="1">
      <alignment vertical="top"/>
    </xf>
    <xf numFmtId="164" fontId="2" fillId="0" borderId="8" xfId="0" applyNumberFormat="1" applyFont="1" applyBorder="1" applyAlignment="1">
      <alignment vertical="top"/>
    </xf>
    <xf numFmtId="0" fontId="2" fillId="0" borderId="9" xfId="0" applyFont="1" applyBorder="1" applyAlignment="1">
      <alignment vertical="top"/>
    </xf>
    <xf numFmtId="164" fontId="2" fillId="0" borderId="10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164" fontId="2" fillId="0" borderId="5" xfId="0" applyNumberFormat="1" applyFont="1" applyBorder="1" applyAlignment="1">
      <alignment vertical="top" wrapText="1"/>
    </xf>
    <xf numFmtId="166" fontId="2" fillId="0" borderId="6" xfId="2" applyNumberFormat="1" applyFont="1" applyBorder="1" applyAlignment="1">
      <alignment vertical="top" wrapText="1"/>
    </xf>
    <xf numFmtId="164" fontId="2" fillId="0" borderId="1" xfId="0" applyNumberFormat="1" applyFont="1" applyBorder="1" applyAlignment="1">
      <alignment vertical="top"/>
    </xf>
    <xf numFmtId="164" fontId="2" fillId="0" borderId="7" xfId="0" applyNumberFormat="1" applyFont="1" applyBorder="1" applyAlignment="1">
      <alignment vertical="top" wrapText="1"/>
    </xf>
    <xf numFmtId="166" fontId="2" fillId="0" borderId="8" xfId="2" applyNumberFormat="1" applyFont="1" applyBorder="1" applyAlignment="1">
      <alignment vertical="top" wrapText="1"/>
    </xf>
    <xf numFmtId="164" fontId="2" fillId="0" borderId="4" xfId="0" applyNumberFormat="1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" xfId="0" pivotButton="1" applyBorder="1" applyAlignment="1">
      <alignment vertical="top"/>
    </xf>
    <xf numFmtId="164" fontId="0" fillId="0" borderId="1" xfId="0" applyNumberFormat="1" applyBorder="1" applyAlignment="1">
      <alignment vertical="top"/>
    </xf>
    <xf numFmtId="164" fontId="1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0" fillId="0" borderId="1" xfId="0" applyNumberFormat="1" applyBorder="1" applyAlignment="1">
      <alignment horizontal="center" vertical="top" wrapText="1"/>
    </xf>
    <xf numFmtId="164" fontId="0" fillId="0" borderId="1" xfId="0" applyNumberFormat="1" applyBorder="1" applyAlignment="1">
      <alignment vertical="top" wrapText="1"/>
    </xf>
    <xf numFmtId="164" fontId="0" fillId="0" borderId="17" xfId="0" applyNumberForma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8" fillId="0" borderId="16" xfId="0" applyFont="1" applyBorder="1" applyAlignment="1">
      <alignment vertical="center" wrapText="1"/>
    </xf>
    <xf numFmtId="164" fontId="8" fillId="0" borderId="16" xfId="0" applyNumberFormat="1" applyFont="1" applyBorder="1" applyAlignment="1">
      <alignment horizontal="right" vertical="center" wrapText="1"/>
    </xf>
  </cellXfs>
  <cellStyles count="3">
    <cellStyle name="Comma" xfId="2" builtinId="3"/>
    <cellStyle name="Normal" xfId="0" builtinId="0"/>
    <cellStyle name="Normal 3" xfId="1" xr:uid="{00000000-0005-0000-0000-000002000000}"/>
  </cellStyles>
  <dxfs count="893"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font>
        <sz val="11"/>
        <color rgb="FF000000"/>
        <name val="Calibri"/>
        <family val="2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</border>
    </dxf>
    <dxf>
      <font>
        <sz val="11"/>
        <color rgb="FF000000"/>
        <name val="Calibri"/>
        <family val="2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</border>
    </dxf>
    <dxf>
      <font>
        <sz val="11"/>
        <color rgb="FF000000"/>
        <name val="Calibri"/>
        <family val="2"/>
      </font>
      <alignment horizontal="general" vertical="center" textRotation="0" wrapText="1" indent="0" justifyLastLine="0" shrinkToFit="0" readingOrder="0"/>
    </dxf>
    <dxf>
      <font>
        <sz val="11"/>
        <color rgb="FF000000"/>
        <name val="Calibri"/>
        <family val="2"/>
      </font>
      <alignment horizontal="general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</dxf>
    <dxf>
      <font>
        <sz val="11"/>
        <color rgb="FF000000"/>
        <name val="Calibri"/>
        <family val="2"/>
      </font>
      <alignment horizontal="general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</dxf>
    <dxf>
      <font>
        <sz val="11"/>
        <color rgb="FF000000"/>
        <name val="Calibri"/>
        <family val="2"/>
      </font>
      <alignment horizontal="general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</dxf>
    <dxf>
      <font>
        <sz val="11"/>
        <color rgb="FF000000"/>
        <name val="Calibri"/>
        <family val="2"/>
      </font>
      <alignment horizontal="general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numFmt numFmtId="164" formatCode="&quot;$&quot;#,##0.00"/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4" formatCode="&quot;$&quot;#,##0.00"/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  <protection locked="1" hidden="0"/>
    </dxf>
    <dxf>
      <alignment horizontal="center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 M. Miller" refreshedDate="45456.652672453703" createdVersion="5" refreshedVersion="8" minRefreshableVersion="3" recordCount="6365" xr:uid="{00000000-000A-0000-FFFF-FFFF06000000}">
  <cacheSource type="worksheet">
    <worksheetSource name="Table1"/>
  </cacheSource>
  <cacheFields count="6">
    <cacheField name="VENDOR NAME" numFmtId="0">
      <sharedItems containsBlank="1" count="1958">
        <s v="1SPATIAL INC"/>
        <s v="1STAR-NETWORKS LLC"/>
        <s v="22ND CENTURY TECHNOLOGIES INC"/>
        <s v="3DI INC"/>
        <s v="8X8 INC"/>
        <s v="9TO5 SEATING LLC"/>
        <s v="A COLARUSSO &amp; SON INC"/>
        <s v="A PLUS MOBILE SOLUTIONS INC"/>
        <s v="A PLUS TECHNOLOGY &amp; SECURITY SOLUTIONS INC"/>
        <s v="A TO Z BOOKS LLC"/>
        <s v="A&amp;P COAT APRON &amp; LINEN SUPPLY LLC"/>
        <s v="A2S INC"/>
        <s v="AAA CARTING &amp; RUBBISH REMOVAL INC"/>
        <s v="AAA EMERGENCY SUPPLY CO INC"/>
        <s v="AB SCIEX LLC"/>
        <s v="ABATOR INFORMATION SERVICES INC"/>
        <s v="ABBYY USA SOFTWARE HOUSE INC"/>
        <s v="ABDO PUBLISHING COMPANY"/>
        <s v="ABELE TRACTOR AND EQUIPMENT CO INC"/>
        <s v="ABLE EQUIPMENT RENTAL INC"/>
        <s v="ABSOLUTE CONNECTIONS INCORPORATED"/>
        <s v="ACCENTS LANGUAGE SERVICES INC"/>
        <s v="ACCENTURE LLP"/>
        <s v="ACCESS TECHNOLOGY INTEGRATION INC"/>
        <s v="ACQUIA INC"/>
        <s v="ACRO SERVICE CORPORATION"/>
        <s v="ACTION CARTING ENVIROMENTAL SVC INC"/>
        <s v="ACTIVU CORPORATION"/>
        <s v="ACTURE SOLUTIONS INC"/>
        <s v="ADD-ON COMPUTER PERIPHERALS LLC"/>
        <s v="ADI ART DESIGN INTERNATIONAL INC"/>
        <s v="ADIRONDACK CABLING INC"/>
        <s v="ADIRONDACK NATURAL RESOURCES LLC"/>
        <s v="ADL TRANSCRIPTION SERVICES INC"/>
        <s v="ADMAR SUPPLY COMPANY INC"/>
        <s v="ADOBE INC"/>
        <s v="ADT COMMERCIAL LLC"/>
        <s v="ADVANCED DRAINAGE SYSTEMS INC"/>
        <s v="ADVANCED MEASUREMENT TECHNOLOGY INC"/>
        <s v="ADVANTAGE SPORT &amp; FITNESS INC"/>
        <s v="ADVANTAGE TECH SOLUTIONS LLC"/>
        <s v="ADVIZEX TECHNOLOGIES LLC"/>
        <s v="AEON NEXUS CORPORATION"/>
        <s v="AES DISTRIBUTED ENERGY INC"/>
        <s v="AFA PROTECTIVE SYSTEMS INC"/>
        <s v="AFC INDUSTRIES INC"/>
        <s v="AFFORDABLE INTERIOR SYSTEMS INC"/>
        <s v="AGATI INC"/>
        <s v="AGILEASSETS INC"/>
        <s v="AGILENT TECHNOLOGIES INC"/>
        <s v="AIR TEMP HEATING AND AIR CONDITIONING INC"/>
        <s v="ALAMO GROUP TEXAS LLC"/>
        <s v="ALARM &amp; SUPPRESSION INC"/>
        <s v="ALARM SPECIALISTS INC"/>
        <s v="ALBANYT LLC"/>
        <s v="ALCHEMER LLC"/>
        <s v="ALCOHOL COUNTERMEASURE SYSTEMS INC"/>
        <s v="ALCOHOL MONITORING SYSTEMS INC"/>
        <s v="ALE USA INC"/>
        <s v="ALL SAFE INDUSTRIES INC"/>
        <s v="ALL STATES CONSTRUCTION INC"/>
        <s v="ALLIANCE ASPHALT LLC"/>
        <s v="ALLIED PLASTICS CO INC"/>
        <s v="ALLIED UNIVERSAL ELECTRONIC MONITORING US INC"/>
        <s v="ALLSEATING CORPORATION"/>
        <s v="ALLSTATE MEDICAL SUPPLIES LLC"/>
        <s v="ALLSTEEL INC"/>
        <s v="ALLTECH INTEGRATIONS INC"/>
        <s v="ALM GLOBAL LLC"/>
        <s v="ALPHA MEDICAL EQUIPMENT OF NY INC"/>
        <s v="ALSCO INC"/>
        <s v="ALTA CONSTRUCTION EQUIPMENT NEW YORK LLC"/>
        <s v="ALTEC INDUSTRIES INC"/>
        <s v="ALTOR SAFETY LLC"/>
        <s v="ALUMNI CLASSROOM FURNITURE INC"/>
        <s v="AMAZON WEB SERVICES INC"/>
        <s v="AMCASE INC"/>
        <s v="AMCHAR WHOLESALE INC"/>
        <s v="AMERICAN AIRLINES"/>
        <s v="AMERICAN EXPRESS TRAVEL RELATED SERVICES COMPANY INC"/>
        <s v="AMERICAN MESSAGING SERVICES LLC"/>
        <s v="AMERICAN PRISON DATA SYSTEMS PBC"/>
        <s v="AMERICAN READING COMPANY"/>
        <s v="AMERICAN ROCK SALT CO LLC"/>
        <s v="AMERICAN SIGN LANGUAGE INC"/>
        <s v="AMERICAN TEXTILE SYSTEMS"/>
        <s v="AMERIGAS PROPANE LP"/>
        <s v="AMHERST PAVING INC"/>
        <s v="AMPION INC AMPION COMMUNITY ENGERGY INC"/>
        <s v="AMTAB MANUFACTURING CORPORATION"/>
        <s v="ANDREW VENDITTI"/>
        <s v="ANIXTER INC"/>
        <s v="ANNSEAL INC"/>
        <s v="ANP REPORTING"/>
        <s v="APALACHEE LLC"/>
        <s v="APPLIED CONCEPTS INC"/>
        <s v="APPLIED GEOGRAPHICS INC"/>
        <s v="APPLIED TACTICAL TECHNOLOGIES INC"/>
        <s v="ARACE &amp; COMPANY CONSULTING LLC"/>
        <s v="ARAMSCO INC"/>
        <s v="ARCADIA CHAIR COMPANY"/>
        <s v="ARCO PROTECTION SYSTEMS INC"/>
        <s v="ARCONAS CORPORATION"/>
        <s v="ARDENT TECHNOLOGIES INC"/>
        <s v="ARI PHOENIX INC"/>
        <s v="ARISTA NETWORKS INC"/>
        <s v="ARMEDIA LLC"/>
        <s v="ARMIS INC"/>
        <s v="ARMSTRONG PUMPS INCORPORATED"/>
        <s v="ARNOFF MOVING &amp; STORAGE INC"/>
        <s v="ARTCO-BELL CORPORATION"/>
        <s v="ARTECH INFORMATION SYSTEMS LLC"/>
        <s v="ARTOPEX INC"/>
        <s v="ASK REPLY INC"/>
        <s v="ASPHALT SUPPLY OF LONG ISLAND LLC"/>
        <s v="ASSA GROUP INC"/>
        <s v="ASSETWORKS INC"/>
        <s v="AT NEW YORK CITY LLC"/>
        <s v="AT&amp;T CORP"/>
        <s v="ATLANTIC DIVING SUPPLY INC"/>
        <s v="ATLANTIC SALT INC"/>
        <s v="ATLANTIC TACTICAL INC"/>
        <s v="ATRIA CONSULTING LLC"/>
        <s v="AUDIO ENHANCEMENT INC"/>
        <s v="AURAI CAPITAL LLC"/>
        <s v="AURORA STORAGE PRODUCTS INC"/>
        <s v="AUTOMON LLC"/>
        <s v="AUTOMOTIVE RENTALS INC"/>
        <s v="AUTRONIC PLASTICS INC CLEAR-VU LIGHTING"/>
        <s v="AVANTPAGE INC"/>
        <s v="AVAYA LLC"/>
        <s v="AVENUES INTERNATIONAL INC"/>
        <s v="AVIAT US INC"/>
        <s v="AVON PROTECTION"/>
        <s v="AXON ENTERPRISE INC"/>
        <s v="AYA HEALTHCARE INC"/>
        <s v="B &amp; G FOODSERVICE EQUIPMENT LLC"/>
        <s v="B &amp; N LEGAL INTERPRETING INC"/>
        <s v="BAKER &amp; TAYLOR LLC"/>
        <s v="BARNES &amp; NOBLE BOOKSELLERS INC"/>
        <s v="BARRE STONE PRODUCTS INC"/>
        <s v="BARRETT PAVING MATERIALS INC"/>
        <s v="BATES TROY INC"/>
        <s v="BAUM &amp; BEAULIEU ASSOCIATES INC"/>
        <s v="BAY VIEW INDUSTRIES INC"/>
        <s v="BAYSTATE INTERPRETERS INC"/>
        <s v="BEAM MACK SALES &amp; SERVICE INC"/>
        <s v="BEAR COMMUNICATIONS INC"/>
        <s v="BEATTYS SERVICES INC"/>
        <s v="BECKMAN COULTER INC"/>
        <s v="BEDFORD FREEMAN &amp; WORTH PUBLISHING GROUP LLC"/>
        <s v="BEJIAN CENTURY SUPPLY INC"/>
        <s v="BELL AND HOWELL LLC"/>
        <s v="BELLWETHER MEDIA INC"/>
        <s v="BENCHMARK EDUCATION COMPANY LLC"/>
        <s v="BENQ AMERICA CORP"/>
        <s v="BENTLEY MILLS INC"/>
        <s v="BER-NATIONAL CONTROLS INC"/>
        <s v="BESTWEB CORPORATION"/>
        <s v="BETLEM SERVICE CORP"/>
        <s v="BETTER POWER INC"/>
        <s v="BILINGUAL PROFESSIONAL AGENCY INC"/>
        <s v="BIMBO BAKERIES USA INC"/>
        <s v="BIOFIT ENGINEERED PRODUCTS"/>
        <s v="BIO-MEDICAL DEVICES INTERNATIONAL INC"/>
        <s v="BISON ELEVATOR SERVICE INC"/>
        <s v="BITS &amp; BYTES TECHNOLOGY SOLUTIONS INC"/>
        <s v="BJA 1675 LLC"/>
        <s v="BJA 1695 LLC"/>
        <s v="BK TECHNOLOGIES INC"/>
        <s v="BLACK BOX SAFETY INC"/>
        <s v="BLACK GOLD INDUSTRIES INC"/>
        <s v="BLACKBOARD INC"/>
        <s v="BLOCKHOUSE CO INC"/>
        <s v="BLUEROCK ENERGY SOLAR INC"/>
        <s v="BLUUM USA INC"/>
        <s v="BOB FERRARIO CHEVROLET INC"/>
        <s v="BORU HOLDINGS LLC"/>
        <s v="BOTHAR CONSTRUCTION LLC"/>
        <s v="BOUND TO STAY BOUND BOOKS INC"/>
        <s v="BOXLIGHT INC"/>
        <s v="BRISCOE PROTECTIVE LLC"/>
        <s v="BROAD CROSSING INC"/>
        <s v="BRODART CO"/>
        <s v="BROOME BITUMINOUS PRODUCTS INC"/>
        <s v="BROOME TIOGA BITUMINOUS PRODUCTS INC"/>
        <s v="BSN SPORTS LLC"/>
        <s v="BT SUPPLIES WEST INC"/>
        <s v="BUELL FUELS LLC"/>
        <s v="BUFFALO COMPUTER GRAPHICS INC"/>
        <s v="BUSH INDUSTRIES INC"/>
        <s v="BUSINESS LOGIC INCORPORATED"/>
        <s v="BUZZ CHEW CHEVROLET-CADILLAC INC"/>
        <s v="C AND C ROCK LLC"/>
        <s v="C BASIL FORD INC"/>
        <s v="C P WARD INC"/>
        <s v="C&amp;C JANITORIAL SUPPLIES INC"/>
        <s v="CABLEVISION LIGHTPATH LLC"/>
        <s v="CADY BROOK ENTERPRISES"/>
        <s v="CALLANAN INDUSTRIES INC"/>
        <s v="CAMBRIA ASPHALT PRODUCTS INC"/>
        <s v="CAMPBELL DRUG STORES LIMITED"/>
        <s v="CAMPBELL FREIGHTLINER OF ORANGE COUNTY"/>
        <s v="CANAL ALARM DEVICES INC"/>
        <s v="CANON MEDICAL SYSTEMS USA INC"/>
        <s v="CANON USA INC"/>
        <s v="CAPPELLINO CHEVROLET INC"/>
        <s v="CAPSTONE STRATEGY GROUP LLC"/>
        <s v="CARAHSOFT TECHNOLOGY CORP"/>
        <s v="CARDINAL HEALTH 110 LLC"/>
        <s v="CARE SECURITY SYSTEMS INC"/>
        <s v="CAREER AMERICA LLC"/>
        <s v="CAREERS IN NONPROFITS INC PNP STAFFING GROUP"/>
        <s v="CARELINE SERVICES INC"/>
        <s v="CARESFIELD LLC"/>
        <s v="CARESTREAM DENTAL PARTNERSHIP LLC"/>
        <s v="CARESTREAM HEALTH INC"/>
        <s v="CARGILL INC"/>
        <s v="CAROL COLE VENTURES INC"/>
        <s v="CARRIER COMMUNICATION CORP"/>
        <s v="CARRIER CORPORATION"/>
        <s v="CARTEGRAPH SYSTEMS LLC"/>
        <s v="CARVER SAND &amp; GRAVEL LLC"/>
        <s v="CASCADE SCHOOL SUPPLIES INC"/>
        <s v="CASE SYSTEMS INC"/>
        <s v="CASHIN ASSOCIATES PC"/>
        <s v="CATERPILLAR INC"/>
        <s v="CAVENDISH SQUARE PUBLISHING LLC"/>
        <s v="CB20"/>
        <s v="CBM LLC"/>
        <s v="CBT SUPPLY INC"/>
        <s v="CCGI HOLDINGS"/>
        <s v="CDW GOVERNMENT LLC"/>
        <s v="CEDAR PARK GROUP INC"/>
        <s v="CEIA USA LTD"/>
        <s v="CELL STAFF LLC"/>
        <s v="CELLCO PARTNERSHIP"/>
        <s v="CENGAGE LEARNING INC"/>
        <s v="CEN-MED ENTERPRISES INC"/>
        <s v="CENTER FOR DISABILITY RIGHTS INC"/>
        <s v="CENTRAL DODGE INC DBA CENTRAL CHRYSLER DODGE JEEP RAM OF RAYNHAM"/>
        <s v="CENTRAL HOME SYSTEMS INC"/>
        <s v="CENTRAL LAKE ARMOR EXPRESS INC"/>
        <s v="CENTRAL NATIONAL GOTTESMAN INC"/>
        <s v="CENTRAL PROGRAMS INC"/>
        <s v="CENTRIPETAL NETWORKS INC"/>
        <s v="CENTURY LINEN &amp; UNIFORM INC"/>
        <s v="CENTURYLINK COMMUNICATIONS LLC"/>
        <s v="CENVEO WORLDWIDE LIMITED"/>
        <s v="CERNER STATE &amp; LOCAL GOVERNMENT SERVICES INC"/>
        <s v="CERTIFIED MULTI-MEDIA SOLUTIONS"/>
        <s v="CERTIFIED ROAD CONSTRUCTORS INC"/>
        <s v="CGI TECHNOLOGIES AND SOLUTIONS INC"/>
        <s v="CHAINALYSIS INC"/>
        <s v="CHAMPION ALARM SYSTEMS LTD"/>
        <s v="CHAMPION MOVING AND STORAGE"/>
        <s v="CHAMPLAIN TRUCK CENTER INC"/>
        <s v="CHARGEPOINT INCORPORATED"/>
        <s v="CHARLES J BECKER &amp; BROS INC"/>
        <s v="CHECK POINT SOFTWARE TECH"/>
        <s v="CHENANGO CONCRETE CORP"/>
        <s v="CHERRYROAD TECHNOLOGIES INC"/>
        <s v="CHILDREN S PLUS INC"/>
        <s v="CHOICE TEMPS INC"/>
        <s v="CIARA TECHNOLOGIES USA INC"/>
        <s v="CISCO SYSTEMS"/>
        <s v="CITIBANK NA"/>
        <s v="CITRIX SYSTEMS INC"/>
        <s v="CITY ASPHALT LLC"/>
        <s v="CITY WORLD ESTATE AUTO HOLDING"/>
        <s v="CIVES CORPORATION"/>
        <s v="CLARK EQUIPMENT CO"/>
        <s v="CLARK MEDIA CORP"/>
        <s v="CLARUS GLASSBOARDS LLC"/>
        <s v="CLEAR BALLOT GROUP INC"/>
        <s v="CLEAR TOUCH INTERACTIVE INC"/>
        <s v="CLEARVIEW DATA SYSTEMS INC"/>
        <s v="CLOVER HEALTH SERVICES LLC"/>
        <s v="CLYDE ARMORY INC CLYDE ARMORY"/>
        <s v="CMI INC"/>
        <s v="CNC CONSULTING INC"/>
        <s v="CNF SERVICES INC"/>
        <s v="CNH INDUSTRIAL AMERICA LLC"/>
        <s v="COACH &amp; EQUIPMENT BUS SALES INC"/>
        <s v="COASTAL FIRE SYSTEMS INC"/>
        <s v="COBBLESTONE SYSTEMS CORP"/>
        <s v="COBLESKILL STONE PRODUCTS INC"/>
        <s v="COGENT INFOTECH CORPORATION"/>
        <s v="COGENT TECHNOLOGIES"/>
        <s v="COGNOSANTE LLC"/>
        <s v="COHEN TECHNOLOGY INC"/>
        <s v="COLD MIX MANUFACTURING CORP"/>
        <s v="COLONIAL ENERGY INC"/>
        <s v="COLUMBIA MANUFACTURING INC"/>
        <s v="COLUMN TECHNOLOGIES INC"/>
        <s v="COMALLI GROUP INC"/>
        <s v="COMBINED TACTICAL SYSTEMS"/>
        <s v="COMFORT SYSTEMS USA SYRACUSE INC"/>
        <s v="COMMERCIAL FURNITURE GROUP"/>
        <s v="COMMON CENTS EMS SUPPLY LLC"/>
        <s v="COMMONWEALTH SUPPLY LLC"/>
        <s v="COMMUNITY CARE RX INC"/>
        <s v="COMMUNITY PRODUCTS LLC"/>
        <s v="COMPASS MINERALS AMERICA INC"/>
        <s v="COMPLETE BOOK AND MEDIA SUPPLY LLC"/>
        <s v="COMPULINK MANAGEMENT CENTER INC LASERFICHE"/>
        <s v="COMPULINK TECHNOLOGIES INC"/>
        <s v="COMPUTER AID INC"/>
        <s v="COMPUTER COMFORTS INC"/>
        <s v="COMPUTER LOGIC GROUP INC"/>
        <s v="COMPUTER TECHNOLOGY SVCS INC"/>
        <s v="COMPUTERIZED INVENTORY CONCEPTS INC"/>
        <s v="CONCEPT SEATING GOVERNMENT LLC"/>
        <s v="CONCORDANCE HEALTHCARE SOLUTIONS LLC"/>
        <s v="CONCRETE APPLIED TECHNOLOGIES CORP"/>
        <s v="CONNETQUOT WEST INC"/>
        <s v="CONSTRUCTION FORCE SVCS INC"/>
        <s v="CONTECH ENGINEERED SOLUTIONS LLC"/>
        <s v="CONTINENTAL LIFT TRUCK INC"/>
        <s v="CONTROL NETWORK COMMUNICATIONS INC"/>
        <s v="CONTROL TECHNOLOGIES INC"/>
        <s v="CONTROLLED WASTE SYSTEMS INC"/>
        <s v="CONVERGEONE INC"/>
        <s v="CONVERGINT TECHNOLOGIES LLC"/>
        <s v="COOLSOFT LLC"/>
        <s v="COOPERFRIEDMAN ELECTRIC SUPPLY CO INC"/>
        <s v="CORILAM FABRICATING CO"/>
        <s v="CORPORATE TRANSLATION SERVICES LLC"/>
        <s v="CORR DISTRIBUTORS INC"/>
        <s v="COTTON COMMERCIAL USA INC"/>
        <s v="COUGHLAN COMPANIES LLC"/>
        <s v="COUNTRY SIDE SAND &amp; GRAVEL INC"/>
        <s v="COUNTY LINE STONE CO INC"/>
        <s v="COUNTY WASTE &amp; RECYCLING SERVICES INC"/>
        <s v="COX SUBSCRIPTIONS"/>
        <s v="CRADLEPOINT INC"/>
        <s v="CRAFCO INC"/>
        <s v="CRANESVILLE BLOCK CO INC"/>
        <s v="CREAM-O-LAND DAIRIES LLC"/>
        <s v="CRESTRON ELECTRONICS INC"/>
        <s v="CROSSFIRE CONSULTING CORP"/>
        <s v="CROWDSTRIKE INC"/>
        <s v="CROWN CASTLE FIBER LLC"/>
        <s v="CSG GOVERNMENT SOLUTIONS INC"/>
        <s v="CSI SECURITY &amp; ELECTRIC INC"/>
        <s v="CTG INC"/>
        <s v="CUMMINS-WAGNER-SIEWERT LLC"/>
        <s v="CURRIER MCCABE &amp; ASSOCIATES INC"/>
        <s v="CUSHING STONE CO INC"/>
        <s v="CUSTOM COMPUTER SPECIALISTS LLC"/>
        <s v="CUSTOM EDUCATIONAL FURNISHINGS LLC"/>
        <s v="CYNCON EQUIPMENT INCORPORATED"/>
        <s v="CYNET HEALTH INC."/>
        <s v="CYNET SYSTEMS INC"/>
        <s v="CYRGUS CO LLC"/>
        <s v="D &amp; H EXCAVATING INC"/>
        <s v="DACO LIMITED PARTNERSHIP"/>
        <s v="DA-LEE GROUP INC CALCIUM CHLORIDE SALES"/>
        <s v="DALRYMPLE GRAVEL &amp; CONTRACTING CO INC"/>
        <s v="DAN GERNATT GRAVEL PRODUCTS INC"/>
        <s v="DAR-RAN FURNITURE INDUSTRIES"/>
        <s v="DATAMINR INC"/>
        <s v="DATROSE"/>
        <s v="DATUM FILING SYSTEMS INC"/>
        <s v="DAVIS-ULMER SPRINKLER CO INC"/>
        <s v="DAWN E BARNES"/>
        <s v="DAY AUTOMATION SYSTEMS INC"/>
        <s v="DCB ELEVATOR CO INC"/>
        <s v="DCI INC"/>
        <s v="DCO MOTORS EAGLE C LLC"/>
        <s v="DEERE &amp; COMPANY"/>
        <s v="DEJANA INDUSTRIES LLC"/>
        <s v="DEJANA TRUCK &amp; UTILITY EQUIPMENT COMPANY LLC"/>
        <s v="DELACY FORD INC"/>
        <s v="DELANEY EDUCATIONAL ENTERPRISES INC"/>
        <s v="DELL MARKETING LP"/>
        <s v="DELOITTE CONSULTING LLP"/>
        <s v="DELTA AIR LINES"/>
        <s v="DEMCO INC"/>
        <s v="DENOOYER CHEVROLET INC"/>
        <s v="DEPAOLO-CROSBY REPORTING SERVICE INC"/>
        <s v="DEPAULA CHEVROLET INC"/>
        <s v="DEPAULA FORD LLC"/>
        <s v="DERIVE TECHNOLOGIES LLC"/>
        <s v="DESIGN VIDEO SECURITY SYSTEMS CO"/>
        <s v="DEVELOPMENT AUTHORITY OF THE NORTH COUNTRY"/>
        <s v="DIAMOND MOWERS LLC"/>
        <s v="DIEHL &amp; SONS INC"/>
        <s v="DIGITAL GADGETS LLC"/>
        <s v="DIGITAL PROJECTION INC"/>
        <s v="DIGITAL PROVISIONS INC"/>
        <s v="DIGITAL SURVEILLANCE SOLUTIONS INC"/>
        <s v="DIMON &amp; BACORN INC"/>
        <s v="DIRAD TECHNOLOGIES INC"/>
        <s v="DITTO SALES INC"/>
        <s v="DIVAL SAFETY EQUIPMENT"/>
        <s v="DIVERSIFIED WOODCRAFTS INC"/>
        <s v="DLT SOLUTIONS LLC"/>
        <s v="DMT SOLUTIONS GLOBAL CORPORATION"/>
        <s v="DOBMEIER JANITOR SUPPLY INC"/>
        <s v="DOCUMENTATION STRATEGIES INC"/>
        <s v="DOCUSIGN INC"/>
        <s v="DOLOMITE PRODUCTS COMPANY INC"/>
        <s v="DOMINION TEMP INC"/>
        <s v="DOMINION VOTING SYSTEMS CORPORATION"/>
        <s v="DON BROWN BUS SALES INC"/>
        <s v="DONATO MARANGI INC"/>
        <s v="DONIA LLC"/>
        <s v="DONS MOVING &amp; STORAGE INC"/>
        <s v="DOYLE SECURITY SYSTEMS INC"/>
        <s v="DRAEGER INC"/>
        <s v="DRAGONEYE TECHNOLOGY LLC"/>
        <s v="DREAMLAND SECURITY SERVICES INC"/>
        <s v="DSI INDUSTRIES INC"/>
        <s v="DUNWELL ELEVATOR ELECTRICAL INDUSTRIES INC"/>
        <s v="DUROCHER AUTO SALES INC"/>
        <s v="DUTCHESS DODGE INC"/>
        <s v="DUTCHESS TEL-AUDIO INC"/>
        <s v="DYNASTY CHEMICAL CORP"/>
        <s v="DYNTEK SERVICES INC"/>
        <s v="E J WARD INC"/>
        <s v="E TETZ &amp; SONS LLC"/>
        <s v="EAGLE AUTO MALL SALES INC"/>
        <s v="EAGLE HARBOR SAND &amp; GRAVEL INC"/>
        <s v="EAGLE POINT GUN T J MORRIS &amp; SON"/>
        <s v="EAGLEHAWK ONE INC"/>
        <s v="EARLYCHILDHOOD LLC"/>
        <s v="EASIBUY LLC"/>
        <s v="EAST ISLAND ASPHALT CORP"/>
        <s v="EAST SYRACUSE SALES CO INC"/>
        <s v="EASTERN COMMUNICATIONS LTD"/>
        <s v="EASTERN HEATING AND COOLING INC"/>
        <s v="EASTERN MATERIALS LLC"/>
        <s v="EBERL IRON WORKS INC"/>
        <s v="EBRIDGE BUSINESS SOLUTIONS LLC"/>
        <s v="EBSCO INFORMATION SERVICES LLC"/>
        <s v="ECC TECHNOLOGIES INC"/>
        <s v="ECCENTEX CORPORATION"/>
        <s v="ECLIPSE NETWORK SOLUTIONS"/>
        <s v="ECOINTERACTIVE LLC"/>
        <s v="ECOMPLY SOLUTIONS LLC"/>
        <s v="EDGE ELECTRONICS INC"/>
        <s v="EF JOHNSON COMPANY"/>
        <s v="EGA ASSOCIATES LLC"/>
        <s v="EGAN VISUAL INTERNATIONAL INC"/>
        <s v="EIA DATACOM INC"/>
        <s v="EJ2 COMMUNICATIONS INC"/>
        <s v="ELATE MOVING LLC"/>
        <s v="ELDERLEE INC"/>
        <s v="ELECTION SYSTEMS &amp; SOFTWARE LLC"/>
        <s v="ELECTRONIC SYSTEMS SOLUTIONS INC"/>
        <s v="ELEVATED TECHNOLOGIES INC."/>
        <s v="ELLIOTT AUTO SUPPLY CO INC"/>
        <s v="ELMIRA ROAD MATERIALS LLC"/>
        <s v="ELMO USA CORP"/>
        <s v="ELRAC LLC"/>
        <s v="ELSEVIER BV"/>
        <s v="EMC CORPORATION"/>
        <s v="EMERGENT LLC"/>
        <s v="EMINENCE GROUP INC"/>
        <s v="EMPIRE BUS SALES LLC"/>
        <s v="EMPIRE EQUIPMENT SALES OF LI INC"/>
        <s v="EMPIRE NATURAL GAS CORPORATION"/>
        <s v="EMPIRE PAVING OF SCHENECTADY"/>
        <s v="EMSYSTEMS LLC"/>
        <s v="ENCYCLOPAEDIA BRITANNICA INC"/>
        <s v="ENERGYMARK LLC"/>
        <s v="ENFORMION LLC"/>
        <s v="ENNIS-FLINT INC"/>
        <s v="ENTERPRISE SERVICES LLC"/>
        <s v="ENTERPRISE TRAINING SOLUTIONS INC"/>
        <s v="ENVIRONAMICS INC"/>
        <s v="ENVIRONMENTAL SYSTEMS RESEARCH INSTITUTE INC"/>
        <s v="ENVISAGE TECHNOLOGIES"/>
        <s v="EPIC MANAGEMENT OF NEW YORK LLC"/>
        <s v="EPLUS TECHNOLOGY INC"/>
        <s v="EPSON AMERICA INC"/>
        <s v="ERGO INDUSTRIAL SEATING SYSTEMS INC"/>
        <s v="ERGOFLEX SYSTEMS INC"/>
        <s v="ERGOGENESIS LLC"/>
        <s v="ERGONOM CORPORATION"/>
        <s v="ERIKSEN TRANSLATIONS INC"/>
        <s v="ERNST &amp; YOUNG LLP"/>
        <s v="ERP ANALYSTS INC"/>
        <s v="ESCRIBERS LLC"/>
        <s v="ESSEY GROUP LLC"/>
        <s v="ETHAN ALLEN PERSONNEL GRP INC"/>
        <s v="EVANS CONSOLES INCORPORATED"/>
        <s v="EVIDENT SCIENTIFIC INC"/>
        <s v="EXEMPLIS LLC"/>
        <s v="EXPERIS US LLC"/>
        <s v="EXTREME NETWORKS INC"/>
        <s v="EYE ASSIST LLC"/>
        <s v="F &amp; F INDUSTRIAL EQUIPMENT CORP"/>
        <s v="F E HALE MANUFACTURING CO"/>
        <s v="F W WEBB COMPANY"/>
        <s v="F5 INC"/>
        <s v="FACTORY DIRECT BUS SALES INC"/>
        <s v="FAIRWAY HOLDINGS INC"/>
        <s v="FALCON ROAD MAINTENANCE EQUIPMENT LLC"/>
        <s v="FALLS DODGE INC"/>
        <s v="FASTENAL COMPANY"/>
        <s v="FDR SERVICES CORP OF NEW YORK"/>
        <s v="FEDERAL RESOURCES SUPPLY CO"/>
        <s v="FEDEX CORPORATE SERVICES INC"/>
        <s v="FELLING TRAILERS INC"/>
        <s v="FELLOWES INC"/>
        <s v="FENTON MOBILITY PRODUCTS INC"/>
        <s v="FERRARIO FORD INC"/>
        <s v="FERRELLGAS LP"/>
        <s v="FES INSTALLATIONS INC"/>
        <s v="FFF ENTERPRISES INC"/>
        <s v="FILCO CARTING CORP"/>
        <s v="FILO CLEANTECH INC"/>
        <s v="FIRE FIGHTING EQUIPMENT CO INC"/>
        <s v="FIRE SECURITY AND SOUND SYSTEM"/>
        <s v="FIRE-DEX LLC"/>
        <s v="FIRST DATA GOVERNMENT SOLUTIONS LP"/>
        <s v="FIRST DATA MERCHANT SERVICES"/>
        <s v="FIRST PRIORITY EMERGENCY VEHICLES, INC."/>
        <s v="FIRSTLIGHT FIBER INC"/>
        <s v="FISHER SCIENTIFIC COMPANY LLC"/>
        <s v="FIVE STAR EQUIPMENT INC"/>
        <s v="FLEET MAINTENANCE INC"/>
        <s v="FLEETWOOD GROUP INC"/>
        <s v="FLEXRN INC"/>
        <s v="FLO SERVICES USA INC"/>
        <s v="FOLIOT FURNITURE PACIFIC INCORPORATED"/>
        <s v="FOLLETT CONTENT SOLUTIONS LLC"/>
        <s v="FOLLETT SCHOOL SOLUTIONS LLC"/>
        <s v="FOMCORE LLC"/>
        <s v="FOREFRONT POWER LLC"/>
        <s v="FORMAX, LLC"/>
        <s v="FORT ORANGE PRESS INC"/>
        <s v="FORTINET INC"/>
        <s v="FOURCORNERS TRANSLATION LLC"/>
        <s v="FRIENDLY FORD INC"/>
        <s v="FRONTIER COMMUNICATIONS OF AMERICA INC"/>
        <s v="FRONTLINE SECURITY SOLUTIONS INC"/>
        <s v="FUJIFILM HEALTHCARE AMERICAS CORPORATION"/>
        <s v="FURNITURE PRO CORPORATION"/>
        <s v="FUSCO PERSONNEL INC"/>
        <s v="FUTUREMED AMERICA INC"/>
        <s v="G A BOVE &amp; SONS INC"/>
        <s v="G D ROBERTS &amp; COMPANY INC"/>
        <s v="G&amp;H AUTO GROUP INC"/>
        <s v="GABRIELLI TRUCK SALES LTD"/>
        <s v="GAINWELL TECHNOLOGIES LLC"/>
        <s v="GALLS LLC"/>
        <s v="GARETH STEVENS PUBLISHING LLLP"/>
        <s v="GARNER ENVIRONMENTAL SERVICES"/>
        <s v="GARNET RIVER LLC"/>
        <s v="GARRETT OPERATING COMPANY LLC"/>
        <s v="GARTNER INC"/>
        <s v="GCOM SOFTWARE LLC"/>
        <s v="GEMBA SECURITY SOLUTIONS LLC"/>
        <s v="GENESIS DISPOSABLES"/>
        <s v="GENESYS CLOUD SERVICES, INC. INC"/>
        <s v="GENESYS CONSULTING SERVICES IN"/>
        <s v="GENEVA WORLDWIDE INC"/>
        <s v="GEOGRAPHIC INFORMATION SERVICES INC"/>
        <s v="GEORGE &amp; SWEDE SALES &amp; SVC INC"/>
        <s v="GEOTAB USA INC"/>
        <s v="GERNATT ASPHALT PRODUCTS INC"/>
        <s v="GETAC INC"/>
        <s v="GH ARMOR SYSTEMS INC"/>
        <s v="GL GROUP INC"/>
        <s v="GLOBAL EMPLOYMENT SERVICES INC GES"/>
        <s v="GLOBAL EQUIPMENT COMPANY INC"/>
        <s v="GLOBAL INDUSTRIES INC"/>
        <s v="GLOBAL MONTELLO GROUP CORP"/>
        <s v="GLOBAL PROTECTION SYSTEMS INC"/>
        <s v="GLOBE MANUFACTURING CO LLC"/>
        <s v="GM DATA COMMUNICATIONS"/>
        <s v="GOETZ ENERGY CORP"/>
        <s v="GOLDATECH LLC"/>
        <s v="GOODMART LLC GOODMART LIGHTING AND ELECTRICAL SUPPLY"/>
        <s v="GOOGLE LLC"/>
        <s v="GORMAN BROTHERS INC"/>
        <s v="GOVERNMENTJOBS COM INC NEOGOV"/>
        <s v="GRADALL INDUSTRIES LLC"/>
        <s v="GRAMCO SCHOOL SUPPLIES INC"/>
        <s v="GRAND RAPIDS CHAIR CO"/>
        <s v="GRANICUS LLC"/>
        <s v="GRANITE TELECOMMUNICATIONS"/>
        <s v="GRANT THORNTON LLP"/>
        <s v="GRAYBAR ELECTRIC COMPANY INC"/>
        <s v="GREAT LAKES BUILDING SYSTEMS INC"/>
        <s v="GREAT LAKES COMMUNICATIONS SALES INC"/>
        <s v="GREATER NIAGARA MECHANICAL INC"/>
        <s v="GREATER SYRACUSE MOVING AND STORAGE CO"/>
        <s v="GREENMAN-PEDERSEN INC"/>
        <s v="GREENWOOD PUBLISHING GROUP LLC"/>
        <s v="GREY HOUSE PUBLISHING, INC."/>
        <s v="GREYCELL LABS INC"/>
        <s v="GROUPE LACASSE LLC"/>
        <s v="GUIDEHOUSE INC"/>
        <s v="GUIDEHOUSE LLP"/>
        <s v="GUIDESOFT INC DBA KNOWLEDGE SERVICES"/>
        <s v="GUTH LABORATORIES INC"/>
        <s v="H SCHRIER &amp; CO INC"/>
        <s v="HACH COMPANY"/>
        <s v="HAIX NORTH AMERICA INC"/>
        <s v="HANCOCK &amp; MOORE LLC"/>
        <s v="HAND2MIND INC"/>
        <s v="HARADEN MOTOR CAR CORP DBA MOHAWK HONDA"/>
        <s v="HARMAN PROFESSIONAL INC"/>
        <s v="HART INTERCIVIC INC"/>
        <s v="HASKELL OFFICE LLC"/>
        <s v="HAWORTH INC"/>
        <s v="HC CONTRACTING INC"/>
        <s v="HEALEY BROTHERS FORD LLC"/>
        <s v="HEALTH ADVOCATES NETWORK INC"/>
        <s v="HEALTH CARE EQUIPMENT &amp; PARTS COMPANY INC"/>
        <s v="HEALTHDIRECT INSTITUTIONAL PHARMACY SERVICES INC"/>
        <s v="HEIDELBERG MATERIALS NORTHEAST-NY LLC"/>
        <s v="HELLO ALERT INC"/>
        <s v="HEMPSTEAD L M MOTORS CORP"/>
        <s v="HENDERSON PRODUCTS INC"/>
        <s v="HEPCO INC"/>
        <s v="HERC RENTALS INC"/>
        <s v="HERTZ FURNITURE SYSTEMS LLC"/>
        <s v="HERTZBERG-NEW METHOD INC"/>
        <s v="HEWLETT PACKARD ENTERPRISE COMPANY"/>
        <s v="HH RAUH PAVING INC"/>
        <s v="HI5 FURNITURE INC"/>
        <s v="HICKORY BUSINESS FURNITURE LLC"/>
        <s v="HIGH POINT FURNITURE INDINC"/>
        <s v="HIGHWAY REHABILITATION CORP"/>
        <s v="HIGHWAY SAFETY PROTECTION CORP"/>
        <s v="HILL &amp; MARKES LLC"/>
        <s v="HILL INTERNATIONAL INC"/>
        <s v="HILLYARD INC"/>
        <s v="HITACHI KOKUSAI ELECTRIC AMERICA LTD"/>
        <s v="HITACHI VANTARA LLC"/>
        <s v="HI-TECH FIRE &amp; SAFETY INC"/>
        <s v="HK TRUCK SERVICES INC"/>
        <s v="HLF FURNITURE INC"/>
        <s v="HLN CONSULTING LLC"/>
        <s v="HOLCIM QUARRIES NY, INC."/>
        <s v="HOLOGIC SALES AND SERVICE LLC"/>
        <s v="HOME HEALTH PAVILION INC"/>
        <s v="HONEYWELL INTERNATIONAL INC"/>
        <s v="HOP ENERGY LLC"/>
        <s v="HORIZON HEALTH CARE STAFFING"/>
        <s v="HOSELTON CHEVROLET"/>
        <s v="HOWELL AND PIERSON INC"/>
        <s v="HP INC"/>
        <s v="HUDSON MOTORS PARTNERSHIP"/>
        <s v="HUDSON VALLEY FRESH DAIRY LLC"/>
        <s v="HUGHES NETWORK SYSTEMS LLC"/>
        <s v="HUMANSCALE CORPORATION"/>
        <s v="HUTTIG INC"/>
        <s v="HYUNDAI CONSTRUCTION EQUIPMENT AMERICAS"/>
        <s v="IB SOURCE"/>
        <s v="ICOM AMERICA INC"/>
        <s v="IDEMIA IDENTITY &amp; SECURITY USA LLC"/>
        <s v="IDESCO CORP"/>
        <s v="IDME INC"/>
        <s v="IDSC HOLDING LLC"/>
        <s v="IEH AUTO PARTS LLC"/>
        <s v="IIT INC"/>
        <s v="IK SYSTEMS INC"/>
        <s v="IKNOW LLC"/>
        <s v="I-LINK SOLUTIONS INC"/>
        <s v="IMAGEWORK TECHNOLOGIES CORPORATION"/>
        <s v="IMF SOLUTIONS"/>
        <s v="IMPACT ABSORPTION INC"/>
        <s v="INDIANA FURNITURE INDUSTRIES INC"/>
        <s v="INDUS TRANSLATION SERVICES INC"/>
        <s v="INDUSTRIAL STAFFING SERVICES INC"/>
        <s v="INDUSTRIAL STRENGTH INDUSTRIES LLC"/>
        <s v="INFINIDAT INC"/>
        <s v="INFO TECH INC"/>
        <s v="INFOBASE HOLDINGS INC"/>
        <s v="INFOBLOX INC"/>
        <s v="INFOCUS"/>
        <s v="INFOJINI INC"/>
        <s v="INFOPEOPLE CORPORATION"/>
        <s v="INFOR PUBLIC SECTOR INC"/>
        <s v="INFORMATION BUILDERS INC"/>
        <s v="INFORMATION METHODS INC"/>
        <s v="INFORMATION RESOURCE GROUP INC"/>
        <s v="INFOUSA MARKETING INC"/>
        <s v="INGENESIS INC"/>
        <s v="INGRAM LIBRARY SERVICES LLC"/>
        <s v="INNOSOUL INC"/>
        <s v="INNOTEX CORP"/>
        <s v="INNOVATIVE MUNICIPAL PRODUCTS US INC"/>
        <s v="INNOVEE CONSULTING LLC"/>
        <s v="INNOZA TECH LLC"/>
        <s v="INSCAPE INC"/>
        <s v="INSIGHT PUBLIC SECTOR"/>
        <s v="INSIGNIA SOFTWARE CORPORATION"/>
        <s v="INTEGRA INC"/>
        <s v="INTEGRATED STAFFING CORP"/>
        <s v="INTEGRITY UNITED INC"/>
        <s v="INTELLI-TEC SECURITY SERVICES LLC"/>
        <s v="INTERBORO PACKAGING CORP"/>
        <s v="INTERFACE AMERICAS INC"/>
        <s v="INTERIOR RESOURCES USA LLC"/>
        <s v="INTERMEDIA NET INC"/>
        <s v="INTERNATIONAL BUSINESS MACHINE CORPORATION"/>
        <s v="INTERNATIONAL LANGUAGE SERVICES INC"/>
        <s v="INTERNATIONAL PROJECTS CONSULTANCY SVCS INC"/>
        <s v="INTERSTATE WASTE SERVICES, INC."/>
        <s v="INTERVID INC"/>
        <s v="INTIVITY INC"/>
        <s v="INTOXIMETERS INC"/>
        <s v="INTRALOGIC SOLUTIONS LLC"/>
        <s v="INTUEOR CONSULTING INC"/>
        <s v="IOF BUSINESS FURNITURE MFG INC"/>
        <s v="IOS ACQUISITIONS LLC"/>
        <s v="IQ INFOTEK INC"/>
        <s v="IRON MOUNTAIN INFORMATION MANAGEMENT SERVICES INC"/>
        <s v="ISCO INDUSTRIES"/>
        <s v="ISECURE LLC"/>
        <s v="ISLAND ELEVATOR INSPECTION INC"/>
        <s v="ISLAND SCHOOL &amp; ART SUPPLY INC"/>
        <s v="ISLAND TECH SERVICES LLC"/>
        <s v="ISS ACTION INC"/>
        <s v="ITCON SERVICES LLC"/>
        <s v="ITG LARSON INC"/>
        <s v="IVY AI INC"/>
        <s v="J &amp; J EQUIPMENT"/>
        <s v="J A LARUE INC"/>
        <s v="J FIRE PROTECTION INC"/>
        <s v="J P BUS &amp; TRUCK REPAIR LTD"/>
        <s v="JAMESTOWN ADVANCED PRODUCTS"/>
        <s v="JAMESTOWN MACADAM INC"/>
        <s v="JANUS SOFTWARE INC"/>
        <s v="JASPER SEATING COMPANY INC"/>
        <s v="JCB INC"/>
        <s v="JE SHEEHAN CONTRACTING CORP"/>
        <s v="JENNIFER TEMPS INC"/>
        <s v="JIM BARNARD CHEVROLET INC"/>
        <s v="JJLG MOTORS INC CROTON AUTO PARK"/>
        <s v="JJP CONSULTING LLC"/>
        <s v="JMJS INC"/>
        <s v="JML QUARRIES INC"/>
        <s v="JOCAR ASPHALT LLC RASON MATERIALS"/>
        <s v="JOE BASIL CHEVROLET"/>
        <s v="JOE JOHNSON EQUIPMENT LLC"/>
        <s v="JOHN DEERE SHARED SERVICES LLC"/>
        <s v="JOHN R FREUNDSCHUH INC"/>
        <s v="JOHN SAVOY &amp; SON INC"/>
        <s v="JOHN VANCE MOTORS INC"/>
        <s v="JOHN WILEY &amp; SONS INC"/>
        <s v="JOHNSON CONTROLS FIRE PROTECTION LP"/>
        <s v="JOHNSON CONTROLS INC"/>
        <s v="JOHNSON CONTROLS SECURITY SOLUTIONS LLC"/>
        <s v="JOINTA GALUSHA LLC"/>
        <s v="JOINTA LIME CO"/>
        <s v="JONTI-CRAFT INC"/>
        <s v="JP MORGAN CHASE BANK NA"/>
        <s v="JR LANGUAGE TRANSLATION SERVICES INC"/>
        <s v="JSM CONSULTING INC"/>
        <s v="JULIEANN SHOVE INC"/>
        <s v="JUNIPER NETWORKS US INC"/>
        <s v="JUREK BROS INC"/>
        <s v="KAPLAN EARLY LEARNING CO"/>
        <s v="KASSELMAN ELECTRIC CO INC"/>
        <s v="KEELER CONSTRUCTION CO INC"/>
        <s v="KEILHAUER LTD"/>
        <s v="KELLEY BROTHERS LLC"/>
        <s v="KELLY SERVICES INC"/>
        <s v="KENNETH A SCHULTZ"/>
        <s v="KENWORTH NORTHEAST GROUP INC"/>
        <s v="KEY BANK NA"/>
        <s v="KEY MERCHANT SERVICES LLC"/>
        <s v="KEYSTONE RIDGE DESIGNS INC"/>
        <s v="KFI FURNITURE LLC"/>
        <s v="KIMBALL INTERNATIONAL BRANDS INC"/>
        <s v="KINDERLAB ROBOTIC INC"/>
        <s v="KINGS PARK MATERIALS LLC"/>
        <s v="KINGSTON AUTOMOTIVE LLC"/>
        <s v="KINNEY MANAGEMENT SERVICES LLC"/>
        <s v="KINTRONICS"/>
        <s v="KIVVIT LLC"/>
        <s v="KNIGHT HOLDINGS LLC"/>
        <s v="KNOLL INC"/>
        <s v="KNOW INK LLC"/>
        <s v="KNOWLEDGE BUILDERS INC"/>
        <s v="KNU LLC"/>
        <s v="KODAK ALARIS INC"/>
        <s v="KONE INC"/>
        <s v="KONICA MINOLTA BUSINESS SOLUTIONS USA INC"/>
        <s v="KOVA CORP"/>
        <s v="KPMG LLP"/>
        <s v="KRACKELER SCIENTIFIC INC"/>
        <s v="KRUEGER INTERNATIONAL INC"/>
        <s v="KRUG INC"/>
        <s v="KUBOTA TRACTOR CORPORATION"/>
        <s v="KURTZ BROS"/>
        <s v="KUSTOM SIGNALS INC"/>
        <s v="KYNDRYL INC"/>
        <s v="KYOCERA DOCUMENT SOLUTIONS AMERICA INC"/>
        <s v="L3HARRIS TECHNOLOGIES INC"/>
        <s v="LABORATORY PRODUCTS SALES INC"/>
        <s v="LABREPCO LLC"/>
        <s v="LAERDAL MEDICAL CORPORATION"/>
        <s v="LAKE SHORE PAVING INC"/>
        <s v="LAKESHORE LEARNING MATERIALS LLC"/>
        <s v="LANCASTER DEVELOPMENT &amp; TULLY CONSTRUCTION CO LLC"/>
        <s v="LANCESOFT INC"/>
        <s v="LANDSCAPE FORMS INC"/>
        <s v="LANDSCAPE STRUCTURES INC"/>
        <s v="LANE ENTERPRISES INC"/>
        <s v="LANGUAGE LINE SERVICES INC"/>
        <s v="LANGUAGE SERVICES ASSOCIATES INC"/>
        <s v="LASER TECHNOLOGY INC"/>
        <s v="LAURUS SYSTEMS INC"/>
        <s v="LB AUTO OF 112"/>
        <s v="LCPTRACKER INC"/>
        <s v="LEE &amp; LOW BOOKS INC"/>
        <s v="LEEDER FURNITURE LLC"/>
        <s v="LEICA MICROSYSTEMS INC"/>
        <s v="LEIDOS INC"/>
        <s v="LELAND INTERNATIONAL"/>
        <s v="LENOVO GLOBAL TECHNOLOGY UNITED STATES INC"/>
        <s v="LENOVO UNITED STATES INC"/>
        <s v="LEONARD BUS SALES INC"/>
        <s v="LERNER PUBLISHING GROUP"/>
        <s v="LESRO INDUSTRIES INC"/>
        <s v="LEVEL 3 COMMUNICATIONS LLC"/>
        <s v="LEXISNEXIS RISK SOLUTIONS FL INC"/>
        <s v="LEXMARK INTERNATIONAL INC"/>
        <s v="LI AUTOWORLD INC"/>
        <s v="LIAT LLC"/>
        <s v="LIBERTY MOVING &amp; STORAGE CO INC"/>
        <s v="LIBERTY TRANSLATIONS AND INTERPRETERS"/>
        <s v="LIBRARY INTERIORS INC"/>
        <s v="LIBRARY VIDEO COMPANY"/>
        <s v="LICENSE MONITOR II LLC"/>
        <s v="LIFE FITNESS LLC"/>
        <s v="LIFE SAFETY ENGINEERED SYSTEM"/>
        <s v="LIFE TECHNOLOGIES CORPORATION"/>
        <s v="LIFTNOW AUTOMOTIVE EQUIPMENT CORP"/>
        <s v="LIGHTSPEED TECHNOLOGIES INC"/>
        <s v="LINCOLN MOVING &amp; STORAGE OF BUFFALO INC"/>
        <s v="LINGUALINX LANGUAGE SOLUTIONS INC"/>
        <s v="LINSTAR INC"/>
        <s v="LION FIRST RESPONDER PPE INC"/>
        <s v="LIONBRIDGE TECHNOLOGIES LLC"/>
        <s v="LIRO GIS AND SURVEY PC"/>
        <s v="LITHIA MOTORS INC"/>
        <s v="LIVINGSTON ENERGY GROUP LLC"/>
        <s v="LM LANGUAGE SERVICES INC"/>
        <s v="LOADSPRING SOLUTIONS INC"/>
        <s v="LOGICAL CONTROL SOLUTIONS"/>
        <s v="LOGICALWAVE TECHNOLOGIES INC"/>
        <s v="LONG ISLAND WASTE SERVICES LLC"/>
        <s v="LONGLEY BROS INC"/>
        <s v="LPA SOFTWARE SOLUTIONS LLC"/>
        <s v="LPC INC"/>
        <s v="LT BEGNAL MOTOR CO INC"/>
        <s v="LUMEN INC"/>
        <s v="LYDEL BROOKHAVEN CORP"/>
        <s v="M&amp;R ENERGY RESOURCES CORP"/>
        <s v="MACKIN BOOK COMPANY"/>
        <s v="MAGUIRE CARS LLC"/>
        <s v="MAGUIRE MOTORS LLC"/>
        <s v="MAHONEY NOTIFY-PLUS INC"/>
        <s v="MAIN BROTHERS OIL COMPANY INC"/>
        <s v="MAIN STREET BOOK SHOP INC"/>
        <s v="MAIN-FORD GENERAL SUPPLY"/>
        <s v="MAKERBOT INDUSTRIES"/>
        <s v="MALL CHEVROLET"/>
        <s v="MANDIANT INC."/>
        <s v="MANGINO CHEVROLET INC"/>
        <s v="MANHATTAN TELECOMMUNICATIONS CORP"/>
        <s v="MANNINGTON MILLS INC"/>
        <s v="MARKES INTERNATIONAL INC"/>
        <s v="MASON TECHNOLOGIES INC"/>
        <s v="MATTHEWS BUS ALLIANCE INC"/>
        <s v="MATTHEWS BUSES INC"/>
        <s v="MAUREEN DATA SYSTEMS INC"/>
        <s v="MAXI AIDS INC"/>
        <s v="MAXIM HEALTHCARE STAFFING SERVICES INC"/>
        <s v="MAXWELL PRODUCTS INC"/>
        <s v="MCCOLLISTERS TRANSPORTATION GROUP INC"/>
        <s v="MCCROMETER INC"/>
        <s v="MCFADDEN FORD INC"/>
        <s v="MCI COMMUNICATIONS SERVICES LLC"/>
        <s v="MCQUADE &amp; BANNIGAN INC"/>
        <s v="MED WORLD ACQUISITION, LLC"/>
        <s v="MEDLINE INDUSTRIES LP"/>
        <s v="MEDSERV PLUS INC"/>
        <s v="MEDZON"/>
        <s v="MESA CONTRACT INC"/>
        <s v="METAFORMERS INC"/>
        <s v="METALWORKS INC"/>
        <s v="METIS ASSOCIATES INC"/>
        <s v="METRC LLC"/>
        <s v="METRO FORD SALES INC"/>
        <s v="METRO RELOCATION SOLUTIONS INC"/>
        <s v="METROPOLITAN DATA SOLUTIONS"/>
        <s v="METROPOLITAN FOODS"/>
        <s v="METZGER GEAR INC"/>
        <s v="MICHAEL GIAMMARINO LANGUAGE TODAY"/>
        <s v="MICRO FOCUS SOFTWARE INC"/>
        <s v="MICROSOFT CORP"/>
        <s v="MICROWAVE NETWORKS INC"/>
        <s v="MIDLAND ASPHALT MATERIALS INC"/>
        <s v="MIDWEST LIBRARY SERVICE INC"/>
        <s v="MIDWEST TAPE LLC"/>
        <s v="MIEN COMPANY"/>
        <s v="MIKE BASIL MOTORS INC"/>
        <s v="MILL NECK SERVICES INC"/>
        <s v="MILLER ADVERTISING AGENCY INC"/>
        <s v="MILLERKNOLL INC"/>
        <s v="MILLERS MILLWORKS INC"/>
        <s v="MINDLANCE INC"/>
        <s v="MINORITECH INC"/>
        <s v="MINUTEMAN SECURITY TECHNOLOGIES INC"/>
        <s v="MIRABITO HOLDINGS INC"/>
        <s v="MISICOM INC"/>
        <s v="MISSION CRITICAL PARTNERS LLC"/>
        <s v="MITCHELL FURNITURE SYSTEMS INC"/>
        <s v="MITCHELL STONE PRODUCTS LLC"/>
        <s v="MITEL CLOUD SERVICES INC"/>
        <s v="MITY-LITE INC"/>
        <s v="MKJ COMMUNICATIONS INC"/>
        <s v="MOBILIER DE BUREAU LOGIFLEX"/>
        <s v="MODEL 1 COMMERCIAL VEHICLES INC"/>
        <s v="MODERN DISPOSAL SERVICES INC"/>
        <s v="MODUFORM INC"/>
        <s v="MODULAR ROBOTICS"/>
        <s v="MOHAWK CARPET DISTRIBUTION LLC"/>
        <s v="MOHAWK LIFTS LLC"/>
        <s v="MOHAWK VALLEY INTERPRETERS LLC"/>
        <s v="MONROE TRACTOR &amp; IMPLEMENT CO INC"/>
        <s v="MONTCO INC"/>
        <s v="MONTEL AETNASTAK INC"/>
        <s v="MONTICELLO BLACK TOP CORP"/>
        <s v="MORBARK LLC"/>
        <s v="MORGAN FUEL &amp; HEATING CO INC"/>
        <s v="MORLYN ASPHALT CORP"/>
        <s v="MORNING PRIDE MANUFACTURING LLC"/>
        <s v="MORTON SALT INC"/>
        <s v="MOTOROLA SOLUTIONS INC"/>
        <s v="MOVIN SOLUTION INC"/>
        <s v="MOXIE IT SOLUTIONS INC"/>
        <s v="MPH INDUSTRIES INC"/>
        <s v="MRC INC"/>
        <s v="MSI SYSTEMS CORP"/>
        <s v="MT LIBRARY SERVICES INC"/>
        <s v="MUNICIPAL EMERGENCY SERVICES INC"/>
        <s v="MUSEUM OF SCIENCE"/>
        <s v="MUTUALINK INC"/>
        <s v="MVP CONSULTING PLUS INC"/>
        <s v="MX PETROLEUM CORP"/>
        <s v="MYTHICS LLC"/>
        <s v="NAGARRO INC"/>
        <s v="NAGLEE MOVING &amp; STORAGE INC"/>
        <s v="NATIONAL DISASTER RECOVERY TECH ASSIST CONSULTANTS INC"/>
        <s v="NATIONAL FIRE AND SAFETY SOLUTIONS INCORPORATED"/>
        <s v="NATIONAL MANUFACTURING &amp; DISTRIBUTION INC"/>
        <s v="NAVISTAR INC"/>
        <s v="NCD COMMUNICATIONS INC"/>
        <s v="NDI TECHNOLOGIES INC"/>
        <s v="NEC CORPORATION OF AMERICA"/>
        <s v="NESCO BUS AND TRUCK SALES INC"/>
        <s v="NESCO LLC"/>
        <s v="NETA SCIENTIFIC INC"/>
        <s v="NETAPP INC"/>
        <s v="NETWORK OUTSOURCE INC"/>
        <s v="NETWORKED EDUCATIONAL TECHNOLOGIES LTD"/>
        <s v="NEUTRAL POSTURE INC"/>
        <s v="NEW CASTLE ASPHALT LLC"/>
        <s v="NEW CASTLE PAVING LLC"/>
        <s v="NEW ENGLAND ASPHALT SERVICES LLC II"/>
        <s v="NEW ENGLAND MECHANICAL SERVICES"/>
        <s v="NEW ENGLAND WOODCRAFT INC"/>
        <s v="NEW ENTERPRISE STONE &amp; LIME CO INC"/>
        <s v="NEW WAVE PEOPLE INC"/>
        <s v="NEW YORK BUS SALES LLC"/>
        <s v="NEW YORK STATE TECHNOLOGY ENTERPRISE CORPORATION"/>
        <s v="NEWLINE INTERACTIVE INC"/>
        <s v="NEXAMP INC"/>
        <s v="NEXT-GEN SUPPLY GROUP LLC"/>
        <s v="NEXUS STAFFING INC"/>
        <s v="NFRASTRUCTURE TECHNOLOGIES LLC"/>
        <s v="NIAGARA FRONTIER EQUIPMENT SALES INC"/>
        <s v="NICE SYSTEMS INC"/>
        <s v="NICHE TECHNOLOGY INC"/>
        <s v="NICKERSON NY LLC"/>
        <s v="NIELSEN FORD OF MORRISTOWN INC"/>
        <s v="NIELSEN NISSAN INC"/>
        <s v="NIELSEN OF MORRISTOWN INC"/>
        <s v="NIGHTINGALE CORP"/>
        <s v="NOCO ENERGY CORP"/>
        <s v="NOEL J BRUNELL &amp; SON INC"/>
        <s v="NOKIA OF AMERICA CORPORATION"/>
        <s v="NOOR ASSOCIATES INC"/>
        <s v="NORIX GROUP INC"/>
        <s v="NORTH SHORE CHEVROLET LLC"/>
        <s v="NORTHERN ASPHALT LLC"/>
        <s v="NORTHWOODS CONSULTING PARTNERS INC"/>
        <s v="NOVA SOLUTIONS INC"/>
        <s v="NPS PUBLIC FURNITURE CORP"/>
        <s v="NRG BUSINESS MARKETING LLC"/>
        <s v="NTT AMERICA, INC."/>
        <s v="NTT DATA AMERICAS INC"/>
        <s v="NTT DATA STATE HEALTH CONSULTING LLC"/>
        <s v="NUMA MANAGEMENT ASSOCIATES"/>
        <s v="NUTANIX INC"/>
        <s v="NWN CORPORATION"/>
        <s v="NY MATERIALS LLC"/>
        <s v="NYE AUTOMOTIVE GROUP INC"/>
        <s v="NZS INC"/>
        <s v="OAK RIDGE HAULING LLC"/>
        <s v="OAKLAND CONSULTING GROUP INC"/>
        <s v="OCD MEDIA LLC"/>
        <s v="OFFICE MASTER INC"/>
        <s v="OFS BRANDS INC"/>
        <s v="OKTA INC"/>
        <s v="OM TEK LLC"/>
        <s v="ONEIDA ANY AM LLC"/>
        <s v="ONESTREAM SOFTWARE LLC"/>
        <s v="OPAD MEDIA SOLUTIONS LLC"/>
        <s v="OPEN SYSTEMS INTEGRATORS INC"/>
        <s v="OPEN SYSTEMS METRO NY INCORPORATED"/>
        <s v="OPEN SYSTEMS NORTHEAST INC"/>
        <s v="OPEN TEXT INC"/>
        <s v="OPTUMINSIGHT INC"/>
        <s v="ORACLE AMERICA INC"/>
        <s v="OROCK TECHNOLOGIES INC"/>
        <s v="OST INC"/>
        <s v="OTIS ELEVATOR COMPANY"/>
        <s v="OTIS FORD INC"/>
        <s v="OTTO HARRASSOWITZ GMBH AND COMPANY KG"/>
        <s v="OZARK MATERIALS LLC"/>
        <s v="OZO EDU INC"/>
        <s v="PACKAGE PAVEMENT CO INC"/>
        <s v="PALLETTE STONE CORP"/>
        <s v="PALMER HAMILTON LLC"/>
        <s v="PALMER SNYDER FURNITURE COMPANY"/>
        <s v="PALMIERI FURNITURE LIMITED"/>
        <s v="PALO ALTO NETWORKS INC"/>
        <s v="PANASONIC CORPORATION OF NORTH AMERICA"/>
        <s v="PANHA SOLUTIONS INC"/>
        <s v="PANICHI HOLDING CORP DBA ROYAL CARTING SERVICE CO"/>
        <s v="PANOPTO INC"/>
        <s v="PANTHEON SYSTEMS INC"/>
        <s v="PARACO GAS CORPORATION"/>
        <s v="PARAGON FURNITURE INC"/>
        <s v="PARAGON FURNITURE L P"/>
        <s v="PARAMOUNT PARTNERS AND COMPANY LLC"/>
        <s v="PARA-PLUS TRANSLATIONS INC"/>
        <s v="PARKER CHEVROLET INC"/>
        <s v="PARTS AUTHORITY LLC"/>
        <s v="PASCO SCIENTIFIC"/>
        <s v="PATCH MANAGEMENT INC"/>
        <s v="PAYIT LLC"/>
        <s v="PECKHAM MATERIALS CORP"/>
        <s v="PECKHAM ROAD CORP"/>
        <s v="PENDA AIKEN INC"/>
        <s v="PEOPLE INC"/>
        <s v="PERFECT COMMERCE LLC"/>
        <s v="PERFECTION LEARNING CORPORATION"/>
        <s v="PERISCOPE HOLDINGS INC"/>
        <s v="PETER JAMES ANDOLINA"/>
        <s v="PHARMACY CORPORATION OF AMERICA"/>
        <s v="PHILIP M CASCIANO ASSOC INC"/>
        <s v="PHILIPS HEALTHCARE DIVISION OF PHILIPS NORTH AMERICA LLC"/>
        <s v="PHOENIX BUSINESS INC"/>
        <s v="PIKE INDUSTRIES INC"/>
        <s v="PINNACLE TRAVEL STAFFING"/>
        <s v="PIPER LEARNING INC"/>
        <s v="PITNEY BOWES INC"/>
        <s v="PITSCO INC"/>
        <s v="PLANAR SYSTEMS INC"/>
        <s v="PLANET TECHNOLOGIES"/>
        <s v="PLANNED SYSTEMS INTERNATIONAL INC"/>
        <s v="PLANTRONICS INC"/>
        <s v="PLAYWORLD SYSTEMS INC"/>
        <s v="PLUGOUT LLC"/>
        <s v="POINT BLANK ENTERPRISES INC"/>
        <s v="POLAND SAND &amp; GRAVEL LLC"/>
        <s v="POSILLICO MATERIALS EAST LLC"/>
        <s v="POSILLICO MATERIALS LLC"/>
        <s v="POTTERS INDUSTRIES LLC"/>
        <s v="POWER PRODUCTS UNLIMITED LLC"/>
        <s v="POWER-FLO TECHNOLOGIES, INC."/>
        <s v="POWERPAK CIVIL &amp; SAFETY LLC"/>
        <s v="PRECISELY SOFTWARE INCORPORATED"/>
        <s v="PREMIER STAFFING SOURCE INC"/>
        <s v="PRENAX INC"/>
        <s v="PRIDE &amp; SERVICE ELEVATOR CO INC"/>
        <s v="PRIORITY CONNECTIONS LLC"/>
        <s v="PRIVATE EQUITY FUNDING INC"/>
        <s v="PRO ASPHALT LLC"/>
        <s v="PROFTECH LLC"/>
        <s v="PROMETHEAN INC"/>
        <s v="PROPIO LS LLC"/>
        <s v="PROQUEST LLC"/>
        <s v="PROTIVITI GOVERNMENT SERVICES INC"/>
        <s v="PRUTECH SOLUTIONS INC"/>
        <s v="PS COMMERCIAL PLAY LLC"/>
        <s v="PSI INTERNATIONAL INC"/>
        <s v="PUBLIC CONSULTING GROUP LLC"/>
        <s v="PURE STORAGE"/>
        <s v="PUTNAM MATERIALS CORP"/>
        <s v="QED INC"/>
        <s v="QUADIENT INC"/>
        <s v="QUAKER SAFETY PRODUCTS CORP"/>
        <s v="QUANTILUS INC"/>
        <s v="R P M TECH INC"/>
        <s v="R R CHARLEBOIS INC"/>
        <s v="R T LONDON COMPANY"/>
        <s v="RAINBOW BOOKS INC"/>
        <s v="RAJ TECHNOLOGIES INC"/>
        <s v="RANDSTAD NORTH AMERICA INC"/>
        <s v="RAPISCAN SYSTEMS"/>
        <s v="RAPP PRODUCTIONS INC"/>
        <s v="RASON MATERIALS INC"/>
        <s v="RAYNOR MARKETING LTD"/>
        <s v="RCA ASPHALT LLC"/>
        <s v="RCI TECHNOLOGIES INC"/>
        <s v="RE HANSEN IND INC DBA ISLANDAIRE"/>
        <s v="REALLY GOOD STUFF LLC"/>
        <s v="RED WING BRANDS OF AMERICA"/>
        <s v="RELADYNE NORTHEAST LLC"/>
        <s v="RELX INC"/>
        <s v="RENEE D LEGUIRE"/>
        <s v="RENZI BROS INC"/>
        <s v="RESILIENT SUPPORT SERVICES INC"/>
        <s v="RESPONSE TECHNOLOGIES LTD"/>
        <s v="REVVITY HEALTH SCIENCES INC"/>
        <s v="RG BECK AZ INC"/>
        <s v="RGB SYSTEMS INC"/>
        <s v="RICCELLI ENTERPRISES INC"/>
        <s v="RICHMOND ELEVATOR CO INC"/>
        <s v="RICOCHET MANUFACTURING COMPANY INC"/>
        <s v="RICOH USA INC"/>
        <s v="RILEY FORD INC"/>
        <s v="RING CENTRAL INC"/>
        <s v="RMS COMPUTER CORPORATION"/>
        <s v="RO HEALTH LLC"/>
        <s v="ROBERT BUSSE &amp; CO INC"/>
        <s v="ROBERT GREEN AUTO &amp; TRUCK INC"/>
        <s v="ROBERT H FINKE &amp; SONS INC"/>
        <s v="ROBIS ELECTIONS INC"/>
        <s v="ROBOTIS INC"/>
        <s v="ROMEO NISSAN LLC"/>
        <s v="RONCO SPECIALIZED SYSTEMS INC"/>
        <s v="ROSE INTERNATIONAL INC"/>
        <s v="ROYAL TEMPORARIES INC DBA STAFKINGS PERSONNEL SYSTEMS"/>
        <s v="RUBRIK INC"/>
        <s v="RUCKUS WIRELESS INC"/>
        <s v="RUNBECK ELECTION SERVICES INC"/>
        <s v="RUSS BASSETT CORPORATION"/>
        <s v="S &amp; S WORLDWIDE INC"/>
        <s v="S&amp;B COMPUTER &amp; OFFICE PRODUCTS INC"/>
        <s v="SAFARILAND LLC"/>
        <s v="SAFCO PRODUCTS CO"/>
        <s v="SAFECO ALARM SYSTEMS INC"/>
        <s v="SAFEWARE INC"/>
        <s v="SAFEZONE24 LLC"/>
        <s v="SAF-GARD SAFETY SHOE CO"/>
        <s v="SAGE PUBLICATIONS INC"/>
        <s v="SAILPOINT TECHNOLOGIES INC"/>
        <s v="SALIENT CRGT INC"/>
        <s v="SALMON GROUP INC"/>
        <s v="SAMSARA INC"/>
        <s v="SAMSUNG ELECTRONICS AMERICA INC"/>
        <s v="SANDLER SEATING INC"/>
        <s v="SANGHI CONSULTING INC"/>
        <s v="SANITEX GLOBAL PTY LTD"/>
        <s v="SANOFI PASTEUR INC"/>
        <s v="SANTIEGO WORLDWIDE INC"/>
        <s v="SAP NATIONAL SECURITY SERVICES INC (SAP NS2)"/>
        <s v="SAPLING INC"/>
        <s v="SAS INSTITUTE INC"/>
        <s v="SATELLITE TRACKING OF PEOPLE LLC"/>
        <s v="SAUDER MANUFACTURING CO"/>
        <s v="SAVIYNT INC"/>
        <s v="SAWYER CHRYSLER DODGE INC"/>
        <s v="SCANNING PENS INC"/>
        <s v="SCARSDALE SECURITY SYSTEMS INC"/>
        <s v="SCATT MATERIALS CORP"/>
        <s v="SCHAAP MOVING SYSTEMS INC"/>
        <s v="SCHAEFER ENTERPRISES OF DEPOSIT INC"/>
        <s v="SCHINDLER ELEVATOR CORP"/>
        <s v="SCHNEIDER ELECTRIC BUILDINGS AMERICAS INC"/>
        <s v="SCHNEIDER ELECTRIC IT CORPORATION"/>
        <s v="SCHNEIDER ELECTRIC IT USA INC"/>
        <s v="SCHOLAR CRAFT PRODUCTS INC DEPT 3323"/>
        <s v="SCHOLASTIC INC"/>
        <s v="SCHOOL OUTFITTERS LLC"/>
        <s v="SCHOOL SPECIALTY LLC"/>
        <s v="SCHULTZ FORD LINCOLN INC"/>
        <s v="SCIENTEL SOLUTIONS LLC"/>
        <s v="SCORIPO MOTORS LLC"/>
        <s v="SEALCOAT USA INC"/>
        <s v="SEALCOATING INC"/>
        <s v="SEATING INC"/>
        <s v="SECOND &amp; BROAD STREET SALES CORP"/>
        <s v="SECUREAUTH CORPORATION"/>
        <s v="SECUREWATCH24 LLC"/>
        <s v="SECURITAS ELECTRONIC SECURITY INC"/>
        <s v="SECURITAS SECURITY SERVICES USA INC"/>
        <s v="SECURITAS TECHNOLOGY CORPORATION"/>
        <s v="SECURITY EQUIPMENT CORP"/>
        <s v="SECURITY MANAGEMENT SYSTEMS INC"/>
        <s v="SECURITY PROFESSIONALS INC"/>
        <s v="SECURLY INC"/>
        <s v="SEDARA LLC"/>
        <s v="SEDIA SYSTEMS INC"/>
        <s v="SEELER ENGINEERING PC"/>
        <s v="SELEX ES LLC"/>
        <s v="SENATOR INTERNATIONAL INC"/>
        <s v="SENECA STONE CORP"/>
        <s v="SENTINEL OFFENDER SERVICES LLC"/>
        <s v="SENTINELONE INC"/>
        <s v="SEVEN SEAS TECHNOLOGIES INC"/>
        <s v="SHARP ELECTRONICS CORP"/>
        <s v="SHARP NEC DISPLAY SOLUTIONS OF AMERICA INC"/>
        <s v="SHAW INDUSTRIES INC"/>
        <s v="SHELBY CRUSHED STONE INC"/>
        <s v="SHEPARD BROTHERS INC"/>
        <s v="SHERWIN WILLIAMS COMPANY"/>
        <s v="SHI INTERNATIONAL CORP"/>
        <s v="SHIELD LINE LLC"/>
        <s v="SHIMADZU SCIENTIFIC INSTRUMENTS INC"/>
        <s v="SICO INC"/>
        <s v="SID TOOL CO INC"/>
        <s v="SIEMENS INDUSTRY INC"/>
        <s v="SIEMENS MEDICAL SOLUTIONS USA INC"/>
        <s v="SIGN LANGUAGE RESOURCES INC"/>
        <s v="SIMAREN CORP"/>
        <s v="SIRIUS COMPUTER SOLUTIONS LLC"/>
        <s v="SITEIMPROVE INC"/>
        <s v="SJR SECURITY CONSULTANTS"/>
        <s v="SKEDULO INC"/>
        <s v="SKYDIO INC"/>
        <s v="SKYLARK CLARIDGE LLC"/>
        <s v="SKYLINE TECHNOLOGY SOLUTIONS LLC"/>
        <s v="SKYOP LLC"/>
        <s v="SLADE INDUSTRIES INC"/>
        <s v="SLIGO SOFTWARE SOLUTIONS INC"/>
        <s v="SMART MOVING &amp; STORAGE"/>
        <s v="SMART TECHNOLOGIES CORP"/>
        <s v="SMARTRONIX LLC"/>
        <s v="SMITH SYSTEM MANUFACTURING COMPANY INC"/>
        <s v="SMITHS DETECTION INC"/>
        <s v="SNORAC LLC"/>
        <s v="SNOWFLAKE INC"/>
        <s v="SOFTWARE PEOPLE INC"/>
        <s v="SOLAR LIBERTY ENERGY SYSTEMS INC"/>
        <s v="SONY ELECTRONICS INC"/>
        <s v="SOUND VIDEO SYSTEMS OF WNY LLC"/>
        <s v="SOURCE INTERNATIONAL"/>
        <s v="SOURCEPASS CONTEMPORARY LLC"/>
        <s v="SOUTH SHORE AUTOPLEX LLC"/>
        <s v="SOUTH SHORE FIRE &amp; SAFETY EQUIPMENT DISTRIBUTORS I"/>
        <s v="SOUTHSIDE TRAILER SERVICE INC"/>
        <s v="SOUTHWEST AIRLINES"/>
        <s v="SPACEFILE INTERNATIONAL CORP"/>
        <s v="SPACESAVER STORAGE SYSTEMS INC"/>
        <s v="SPALLINA MATERIALS INC"/>
        <s v="SPATIALITICS LLC"/>
        <s v="SPEC FURNITURE"/>
        <s v="SPECIAL TOUCH HOME CARE SERVICES INC"/>
        <s v="SPECIAL-T LLC"/>
        <s v="SPECIALTY HEARSE &amp; AMBULANCE SALES CORP"/>
        <s v="SPECTROTEL INC"/>
        <s v="SPECTRUM INDUSTRIES INC"/>
        <s v="SPECTRUM NORTHEAST LLC"/>
        <s v="SPERIDIAN TECHNOLOGIES LLC"/>
        <s v="SPHERO INCORPORATED"/>
        <s v="SPLUNK INCORPORATED"/>
        <s v="SPOK INC"/>
        <s v="SPRAGUE OPERATING RESOURCES LLC"/>
        <s v="SPRINT SOLUTIONS INC"/>
        <s v="SPRUCE TECHNOLOGY INC"/>
        <s v="SRI FIRE SPRINKLER LLC"/>
        <s v="SRT SUPPLY LLC"/>
        <s v="ST JAMES NISSAN LLC"/>
        <s v="STANCE HEALTHCARE INC"/>
        <s v="STAPLES CONTRACT &amp; COMMERCIAL LLC"/>
        <s v="STEELCASE INC"/>
        <s v="STELLAR SERVICES INC"/>
        <s v="STEPHENSON EQUIPMENT INC"/>
        <s v="STEPS TO LITERACY LLC"/>
        <s v="STERTIL-KONI USA INC"/>
        <s v="STONE ENVIRONMENTAL INC"/>
        <s v="STORAGE ENGINE"/>
        <s v="STRACK INC"/>
        <s v="STRATAGEM SECURITY INC"/>
        <s v="STRATEGIC SAFETY DYNAMICS LLC"/>
        <s v="STRATEGIC SECURITY CORP"/>
        <s v="STRONG MEDICAL PARTNERS LLC"/>
        <s v="STYLEX INC"/>
        <s v="SUFFOLK LOCK &amp; SECURITY PROFESSIONALS INC"/>
        <s v="SUIT-KOTE CORP"/>
        <s v="SULLIVAN COUNTY PAVING &amp; CONSTRUCTION INC"/>
        <s v="SUMO LOGIC INC"/>
        <s v="SUNOCO LLC"/>
        <s v="SUNRISE OFFICE SERVICES INC"/>
        <s v="SUPERIOR INTERNATIONAL INDUSTRIES INC"/>
        <s v="SUPERIOR LUBRICANTS CO INC"/>
        <s v="SUPERIOR PLUS ENERGY SERVICES INC"/>
        <s v="SUPERIOR TEXT LLC"/>
        <s v="SURGERY DYNAMICS INC"/>
        <s v="SURVIVAL ARMOR INC"/>
        <s v="SUSSMAN EDUCATION COMPANY INC"/>
        <s v="SVAM INTERNATIONAL INC"/>
        <s v="SWIFTSPACE INC"/>
        <s v="SYMPLICITY CORPORATION"/>
        <s v="SYRACUSE TIME &amp; ALARM CO INC"/>
        <s v="SYSCO ALBANY LLC"/>
        <s v="SYSCO LONG ISLAND LLC"/>
        <s v="SYSCO SYRACUSE LLC"/>
        <s v="SYSCOM INC"/>
        <s v="SYSTEM EDGE USA LLC"/>
        <s v="SYSTEM SOFT TECHNOLOGIES LLC"/>
        <s v="SYSTEMS ROADWAY INC"/>
        <s v="T H KINSELLA INC"/>
        <s v="TAB PRODUCTS"/>
        <s v="TACTICAL &amp; SURVIVAL SPEC"/>
        <s v="TAG KINGSTON LLC"/>
        <s v="TALENT4HEALTH LLC"/>
        <s v="TANDBERG INC"/>
        <s v="TAP RX LLC"/>
        <s v="TARKETT USA INC"/>
        <s v="TATA CONSULTANCY SERVICES LIMITED"/>
        <s v="TAVA PRODUCTS INC"/>
        <s v="TAYCO OFFICE FURNISHINGS INC"/>
        <s v="TAYLOR DISTRIBUTION GROUP LLC"/>
        <s v="TEAMDYNAMIX SOLUTIONS LLC"/>
        <s v="TEC SOLUTIONS CONCEPTS INC"/>
        <s v="TECH VALLEY TALENT LLC"/>
        <s v="TECHNICAL BUILDING SERVICES"/>
        <s v="TECHNICAL SYSTEMS GROUP INC"/>
        <s v="TECHNOLOGY PROFESSIONALS GROUP INC"/>
        <s v="TECHNOLUTIONS INC"/>
        <s v="TECHNOSTAFF LLC"/>
        <s v="TEKNION LLC"/>
        <s v="TEKSYSTEMS"/>
        <s v="TEL LOGIC INC"/>
        <s v="TELOS CORPORATION"/>
        <s v="TEMP FORCE LLC"/>
        <s v="TENEX SOFTWARE SOLUTIONS INC"/>
        <s v="TEQUIPMENT INC"/>
        <s v="TERADATA OPERATIONS INC"/>
        <s v="TERMINAL RESOURCES INC"/>
        <s v="TESCO INDUSTRIES LP"/>
        <s v="TETZ ASPHALT LLC"/>
        <s v="TEXTBOOK WAREHOUSE"/>
        <s v="THALLE INDUSTRIES INC"/>
        <s v="THE CENTER FOR INTERNET SECURITY"/>
        <s v="THE DON HUME COMPANY LLC"/>
        <s v="THE GOODYEAR TIRE &amp; RUBBER COMPANY"/>
        <s v="THE GREENTREE GROUP INC"/>
        <s v="THE GUNLOCKE COMPANY LLC"/>
        <s v="THE HERTZ CORPORATION"/>
        <s v="THE HON COMPANY LLC"/>
        <s v="THE NORTH HIGHLAND COMPANY"/>
        <s v="THE PENWORTHY COMPANY LLC"/>
        <s v="THE REMI GROUP LLC"/>
        <s v="THE ROSEN PUBLISHING GROUP INC"/>
        <s v="THE TORO COMPANY"/>
        <s v="THERMO ELECTRON NORTH AMERICA LLC"/>
        <s v="THERMO SCIENTIFIC PORTABLE ANALYTICAL INSTRUMENTS INC"/>
        <s v="THOMAS J MORRIS III EAGLE POINT GUN/TJ MORRIS &amp; SONS"/>
        <s v="THOS H GANNON &amp; SONS INC"/>
        <s v="THREE H FURNITURE SYSTEMS LIMITED"/>
        <s v="THUNDERCAT TECHNOLOGY LLC"/>
        <s v="TILCON NEW YORK INC"/>
        <s v="TK ELEVATOR CORPORATION"/>
        <s v="TMC FURNITURE INC"/>
        <s v="T-MOBILE USA INC"/>
        <s v="TOLEDO FURNITURE INC"/>
        <s v="TOMEX ELECTRONICS INC"/>
        <s v="TONY BAIRD ELECTRONICS INC"/>
        <s v="TOP NOTCH SUPPLY INC"/>
        <s v="TOPHATMONOCLE US CORPORATION"/>
        <s v="TOSHIBA AMERICA BUSINESS SOLUTIONS INC"/>
        <s v="TOWANDA AUTOMOTIVE INC"/>
        <s v="TOWNE FORD INC"/>
        <s v="TRACEY ROAD EQUIPMENT INC"/>
        <s v="TRAFFIC SYSTEMS INC"/>
        <s v="TRAFFIX DEVICES INC"/>
        <s v="TRAIL KING INDUSTRIES INC"/>
        <s v="TRANE US INC"/>
        <s v="TRANSFORMATIONS BY WIELAND INC"/>
        <s v="TRANSMIT PLUS INC"/>
        <s v="TRANSPERFECT TRANSLATIONS INTERNATIONAL INC"/>
        <s v="TRANSPO INDUSTRIES INC"/>
        <s v="TREND MICRO INC"/>
        <s v="TRENDWAY CORPORATION"/>
        <s v="TRI-CITY HIGHWAY PRODUCTS INC"/>
        <s v="TRIGYN TECHNOLOGIES INC"/>
        <s v="TRIMBLE INC"/>
        <s v="TRINITY FURNITURE INC"/>
        <s v="TRIPPE MANUFACTURING COMPANY"/>
        <s v="TRISTATE APARTMENT FURNISHERS LLC"/>
        <s v="TRITECH SECURITY SYSTEMS LLC"/>
        <s v="TRIUMPH TECHNOLOGIES INC"/>
        <s v="TRIUS INCORPORATED"/>
        <s v="TRIVISION GROUP INC"/>
        <s v="TROJAN ENERGY SYSTEMS INC"/>
        <s v="TROY SAND &amp; GRAVEL CO INC"/>
        <s v="TROY WEB CONSULTING LLC"/>
        <s v="TRYFACTA INC."/>
        <s v="TURTLE AND HUGHES INCORPORATED"/>
        <s v="TYLER TECHNOLOGIES"/>
        <s v="U&amp;S SERVICES LLC"/>
        <s v="UAO ENTERPRISES INC"/>
        <s v="UIPATH INC"/>
        <s v="UKG KRONOS SYSTEMS, LLC"/>
        <s v="ULTIMATE TRAINING MUNITIONS INC"/>
        <s v="UNIQUE COMP INC"/>
        <s v="UNIQUE PAVING MATERIALS CORPORATION"/>
        <s v="UNISYS CORPORATION"/>
        <s v="UNITED AUTO SUPPLY OF SYRACUSE WEST INC"/>
        <s v="UNITED LANGUAGE GROUP INC"/>
        <s v="UNITED METRO ENERGY CORP"/>
        <s v="UNITED RENTALS NORTH AMERICA INC"/>
        <s v="UNITED SHIELD INTERNATIONAL LLC"/>
        <s v="UNITED SUPPLY CORP"/>
        <s v="UNITED UNIFORM DISTRIBUTION LLC"/>
        <s v="UNIVERSAL MANAGEMENT TECHNOLOGY SOLUTION INC"/>
        <s v="UNIVERSAL PROTECTION SERVICE LLC"/>
        <s v="UNLIMITED TECHNOLOGY INC"/>
        <s v="UPSTATE NIAGARA COOP INC"/>
        <s v="UPSTATE PHARMACY LTD"/>
        <s v="UPSTONE MATERIALS INC"/>
        <s v="URBAN ELECTRIC POWER INC"/>
        <s v="US ARMOR CORP"/>
        <s v="US TECH SOLUTIONS INC"/>
        <s v="USA CAPITAL FUND LLC USA MEDICAL SUPPLY"/>
        <s v="USAT LLC"/>
        <s v="UTICA MACK INC"/>
        <s v="V GROUP INC"/>
        <s v="VALLEY FAB &amp; EQUIPMENT INC"/>
        <s v="VAN BORTEL CHEVROLET"/>
        <s v="VAN BORTEL FORD INC"/>
        <s v="VANCRO INC"/>
        <s v="VANGUARD DIRECT"/>
        <s v="VARONIS SYSTEMS INC"/>
        <s v="VECRA INC"/>
        <s v="VEL-TYE LLC"/>
        <s v="VENTEK INC"/>
        <s v="VERACODE INC"/>
        <s v="VERIZON BUSINESS NETWORK SERVICES LLC"/>
        <s v="VERIZON CONNECT FLEET USA LLC"/>
        <s v="VESTAL ASPHALT INC"/>
        <s v="VHB ENGINEERING SURVEYING LANDSCAPE ARCHITECTURE AND GEOLOGY PC"/>
        <s v="VIA INC"/>
        <s v="VICTOR GRAVEL CORP"/>
        <s v="VIEWSONIC CORPORATION"/>
        <s v="VILLAGER CONSTRUCTION INC"/>
        <s v="VIRSIG LLC"/>
        <s v="VIS-ABILITY INC"/>
        <s v="VIVA USA INC"/>
        <s v="VIZOCOM ICT LLC"/>
        <s v="VMWARE INC"/>
        <s v="VOLVO CONSTRUCTION EQUIPMENT NORTH AMERICA LLC"/>
        <s v="VS AMERICA INC"/>
        <s v="W B MASON CO INC"/>
        <s v="W W GRAINGER INC"/>
        <s v="WAHL MEDIA"/>
        <s v="WALRATH RECRUITING INC"/>
        <s v="WASHINGTON COMPUTER SERVICES INC"/>
        <s v="WASTE MANAGEMENT OF NEW YORK LLC"/>
        <s v="WATCHGUARD INC"/>
        <s v="WATERS TECHNOLOGIES CORPORATION"/>
        <s v="WATS INTERNATIONAL INC"/>
        <s v="WB MANUFACTURING LLC"/>
        <s v="WEBAIR INTERNET DEVELOPMENT COMPANY INC"/>
        <s v="WEBSMART CHEVROLET LLC"/>
        <s v="WEBSTER FORD INC"/>
        <s v="WENGER CORPORATION"/>
        <s v="WESCO DISTRIBUTION INC"/>
        <s v="WEST PUBLISHING CORPORATION"/>
        <s v="WESTBURY PAPER STOCK CORP"/>
        <s v="WESTCHESTER TRACTOR INC"/>
        <s v="WESTELCOM NETWORK INC"/>
        <s v="WEX BANK"/>
        <s v="WHITE GLOVE PLACEMENT INC"/>
        <s v="WHITECAP SEARCH HOLDINGS LLC"/>
        <s v="WHITMOYER BUICK-CHEVROLET INC"/>
        <s v="WHITMOYER FORD INC"/>
        <s v="WHOLE PHONICS INC"/>
        <s v="WIDEPOINT INTEGRATED SOLUTIONS CORPORATION"/>
        <s v="WILLIAM E DAILEY INC"/>
        <s v="WILLIAM S HEIN &amp; CO INC"/>
        <s v="WINDSOR SOLUTIONS INC"/>
        <s v="WINDSTREAM SERVICES LLC"/>
        <s v="WINGDALE MATERIALS LLC"/>
        <s v="WINSTON SUPPORT SERVICES LLC DBA WINSTON NURSING WINSTON MED STAFFING"/>
        <s v="WINTERS BROS HAULING OF LONG ISLAND LLC"/>
        <s v="WINZER CORPORATION"/>
        <s v="WIS ENGINEERING LLC"/>
        <s v="WNY BUS PARTS INC"/>
        <s v="WOBBLEWORKS INC"/>
        <s v="WONDER WORKSHOP INC"/>
        <s v="WORKDAY INC"/>
        <s v="WORKRITE ERGONOMICS CANADA INC"/>
        <s v="WORLDPAY LLC"/>
        <s v="WORLDWIDE TRAVEL STAFFING LIMITED"/>
        <s v="WRIGHT LINE LLC"/>
        <s v="XEROX CORPORATION"/>
        <s v="YEXT INC"/>
        <s v="YOUNG EQUIPMENT SOLUTIONS INC"/>
        <s v="YOUR HOMETOWN MOVER LLC"/>
        <s v="ZEBRA TECHNOLOGIES INTERNATIONAL LLC"/>
        <s v="ZETRON INC"/>
        <s v="ZIEL INC PBC"/>
        <s v="ZOOM VIDEO COMMUNICATIONS INC"/>
        <s v="ZSCALER INC"/>
        <m u="1"/>
        <s v="VERITIV OPERATING COMPANY" u="1"/>
        <s v="FORERUNNER TECHNOLOGIES INC" u="1"/>
        <s v="KUBRICKY CONSTRUCTION CORP" u="1"/>
        <s v="ISLAND PROPANE CORP" u="1"/>
        <s v="HAGE CARPET CO INC" u="1"/>
        <s v="COUTTS INFORMATION SERVICES INC" u="1"/>
        <s v="HOLLAND MOBILE" u="1"/>
        <s v="HUDSON VALLEY DATANET LLC" u="1"/>
        <s v="NEW YORK POLICE SUPPLY INC" u="1"/>
        <s v="FIBER TECHNOLOGIES NETWORKS LLC" u="1"/>
        <s v="APPLIED VOICE &amp; SPEECH TECHNOLOGIES INC" u="1"/>
        <s v="JOHN DEERE CONSTRUCTION RETAIL SALES" u="1"/>
        <s v="LDV INC" u="1"/>
        <s v="CYBEX INTERNATIONAL INC" u="1"/>
        <s v="PRIMA ASPHALT CONCRETE INC" u="1"/>
        <s v="CABLES UNLIMITED INC" u="1"/>
        <s v="DART SEASONAL PRODUCTS INC" u="1"/>
        <s v="BUTLER WOODCRAFTERS INC" u="1"/>
        <s v="SCHOLASTIC LIBRARY PUBLISHING INC" u="1"/>
        <s v="MEUBLES FOLIOT INC" u="1"/>
        <s v="CARDIAC SCIENCE CORPORATION" u="1"/>
        <s v="ZOLL MEDICAL CORPORATION" u="1"/>
        <s v="JSJ FURNITURE CORPORATION" u="1"/>
        <s v="AMBASSADOR BOOK SERVICE INC" u="1"/>
        <s v="BOOK REVUE WHOLESALE LTD" u="1"/>
        <s v="CARBONE AUTOMOTIVE GROUP" u="1"/>
        <s v="SPEED WIRE INC" u="1"/>
        <s v="SHER-DEL TRANSFER &amp; RELOCATION SERVICES INC" u="1"/>
        <s v="IWATSU AMERICA INC" u="1"/>
        <s v="MIE - TH HOLDINGS LLC" u="1"/>
        <s v="GOVCONNECTION INC" u="1"/>
        <s v="KAMAN INDUSTRIAL TECHNOLOGIES" u="1"/>
        <s v="DUN &amp; BRADSTREET INC" u="1"/>
        <s v="BLICK ART MATERIALS LLC" u="1"/>
        <s v="CUSTOM COMPUTER SPECIALISTS INC" u="1"/>
        <s v="INTERNATIONAL PAPER COMPANY" u="1"/>
        <s v="ATLANTIC NUCLEAR CORP" u="1"/>
        <s v="ALBANY ASPHALT &amp; AGGREGATES CORP" u="1"/>
        <s v="FUJIFILM MEDICAL SYSTEMS USA INC" u="1"/>
        <s v="HARRIS CORPORATION RF COMMUNICATIONS DIV PUBLIC SAFETY &amp; PROF COMMUNICATIONS" u="1"/>
        <s v="NEC DISPLAY SOLUTIONSOF AMERICA INC" u="1"/>
        <s v="BONDED CONCRETE INC" u="1"/>
        <s v="FIBER INSTRUMENT SALES INC" u="1"/>
        <s v="INTRALOGIC SOLUTIONS INC" u="1"/>
        <s v="BN SYSTEMS INC" u="1"/>
        <s v="GOVERNMENT SCIENTIFIC SOURCE INC" u="1"/>
        <s v="LEICA GEOSYSTEMS INC" u="1"/>
        <s v="MS UNLIMITED INC" u="1"/>
        <s v="ERGOTRON INC" u="1"/>
        <s v="JERRYS AT MISQUAMICUT INC" u="1"/>
        <s v="BROCADE COMMUNICATIONS SYSTEMS INC" u="1"/>
        <s v="EAST COAST POWER &amp; GAS LLC" u="1"/>
        <s v="HAVIS INC" u="1"/>
        <s v="MAC SOURCE COMMUNICATIONS" u="1"/>
        <s v="FFF ENTERPRISES" u="1"/>
        <s v="UNIVERSAL TECHNOLOGIES LLC" u="1"/>
        <s v="M-B CO INC" u="1"/>
        <s v="ALINI MAGAZINE SERVICES LLC" u="1"/>
        <s v="COOK MOVING SYSTEMS INC" u="1"/>
        <s v="GLOBAL EQUIPMENT COMPANY" u="1"/>
        <s v="TEMP FORCE LP" u="1"/>
        <s v="PLAYCORE WISCONSIN INC" u="1"/>
        <s v="PRECISE COURT REPORTING SERVICES INC" u="1"/>
        <s v="U&amp;S SERVICES INCORPORATED" u="1"/>
        <s v="HEBER ASSOCIATES INC" u="1"/>
        <s v="SEAWAY MATS INC" u="1"/>
        <s v="IMTECH CORPORATION" u="1"/>
        <s v="THE STAHURA-BRENNER GROUP INC" u="1"/>
        <s v="D-LINK SYSTEMS INC" u="1"/>
        <s v="WASHINGTON COMPUTER SERVICES" u="1"/>
        <s v="DIRECT ENERGY BUSINESS MARKETING LLC" u="1"/>
        <s v="JAMES RIVER SOLUTIONS" u="1"/>
        <s v="VERSATERM INC" u="1"/>
        <s v="FRIED BROS INC" u="1"/>
        <s v="ADINSTRUMENTS INC" u="1"/>
        <s v="AUDIO VISUAL SALES &amp; SERVICE INC" u="1"/>
        <s v="TW TELECOM HOLDINGS INC" u="1"/>
        <s v="NICKERSON CORP" u="1"/>
        <s v="ENTERASYS NETWORKS INC" u="1"/>
        <s v="KAREN A DAVIS" u="1"/>
        <s v="ISE INC" u="1"/>
        <s v="DELANEY MOVING &amp; STORAGE INC" u="1"/>
        <s v="MITEL NETWORKS INC MITEL TECHNOLOGIES INC" u="1"/>
        <s v="DIEBOLD INCORPORATED" u="1"/>
        <s v="AUDIO-VIDEO CORPORATION" u="1"/>
        <s v="WEST PUBLISHING" u="1"/>
        <s v="OCONNELL ELECTRIC COMPANY INC" u="1"/>
        <s v="DESIGN OPTIONS HOLDINGS LLC" u="1"/>
        <s v="HANSON AGGREGATES NEW YORK LLC" u="1"/>
        <s v="COMMERCIAL INSTRUMENTS &amp; ALARM SYSTEMS INC" u="1"/>
        <s v="INTERLINE BRANDS INC" u="1"/>
        <s v="CRAMER LLC" u="1"/>
        <s v="NETWORKFLEET INC" u="1"/>
        <s v="ENCORE SEATING INC" u="1"/>
        <s v="FISHER SCIENTIFIC CO LLC" u="1"/>
        <s v="SI TECHNOLOGIES INC" u="1"/>
        <s v="G&amp;G FITNESS EQUIPMENT INC" u="1"/>
        <s v="FEEDBACK INC" u="1"/>
        <s v="ENTERPRISE TRAINING SOLUTIONS" u="1"/>
        <s v="GRADALL INDUSTRIES INC" u="1"/>
        <s v="BSN SPORTS INC" u="1"/>
        <s v="REL COMM INC" u="1"/>
        <s v="TOTAL RECALL CORP" u="1"/>
        <s v="CONCORD PRODUCTS COMPANY INC" u="1"/>
        <s v="PCMG INC" u="1"/>
        <s v="ERGONOMIC SOLUTIONS LTD" u="1"/>
        <s v="ACCESS POINT INC" u="1"/>
        <s v="STAFKINGS OF BINGHAMTON INC" u="1"/>
        <s v="ADDEN FURNITURE INC" u="1"/>
        <s v="TRS JANITORIAL SUPPLIES INC" u="1"/>
        <s v="WATERS CORP" u="1"/>
        <s v="DATACOM SYSTEMS INC" u="1"/>
        <s v="MACRO DIGITAL TECHNOLOGY CORP" u="1"/>
        <s v="POLYCOM INC" u="1"/>
        <s v="VALK MANUFACTURING CO" u="1"/>
        <s v="PLASTIC CARD SYSTEMS INC" u="1"/>
        <s v="TRI-STATE MOVING SERVICES" u="1"/>
        <s v="BROTHER INTERNATIONAL CORP" u="1"/>
        <s v="SDD HOLDINGS INC" u="1"/>
        <s v="UNIVERSAL SECURITY SYSTEMS INC" u="1"/>
        <s v="CEDAR PATH SOLUTIONS GROUP" u="1"/>
        <s v="NU-VISION TECHNOLOGIES LLC" u="1"/>
        <s v="QUALITY AND ASSURANCE TECHNOLOGY DBA QNA TECH" u="1"/>
        <s v="EIKI INTERNATIONAL INC" u="1"/>
        <s v="NTT DATA INC" u="1"/>
        <s v="PHILIPS ELECTRONICS NORTH AMERICA CORPORATION" u="1"/>
        <s v="MULTICULTURAL ASSOCIATION OF MEDICAL INTERPRETERS OF CNY" u="1"/>
        <s v="FALCON ROAD MAINTENANCE EQUIPMENT" u="1"/>
        <s v="COOPER FRIEDMAN ELECTRIC SUPPLY CO INC" u="1"/>
        <s v="B-LANN EQUIPMENT CO INC" u="1"/>
        <s v="FALCON DATA NETWORKS LLC" u="1"/>
        <s v="111616 OPCO INC" u="1"/>
        <s v="PAPER MART INC" u="1"/>
        <s v="PHYSIO-CONTROL INC" u="1"/>
        <s v="INTEGRATED VOICE &amp; DATA SYSTEMS INC" u="1"/>
        <s v="EXEMPLIS CORPORATION" u="1"/>
        <s v="WEST UNIFIED COMMUNICATIONS SERVICES INC" u="1"/>
        <s v="LUCILLE MAUD CORPORATION" u="1"/>
        <s v="TYCO INTEGRATED SECURITY LLC" u="1"/>
        <s v="GREGORY INDUSTRIES INC" u="1"/>
        <s v="STEEL SALES INC" u="1"/>
        <s v="MEDLINE INDUSTRIES INC" u="1"/>
        <s v="FM OFFICE EXPRESS INC" u="1"/>
        <s v="ASSETWORKS LLC" u="1"/>
        <s v="WORK AREA PROTECTION CORP" u="1"/>
        <s v="ALLEGHENY EDUCATIONAL SYSTEMS INC" u="1"/>
        <s v="CKEP LLC" u="1"/>
        <s v="PIPES PLUS LLC" u="1"/>
        <s v="ESI ERGONOMIC SOLUTIONS LLC" u="1"/>
        <s v="MIDWEST SHOP SUPPLIES INC DBA MIDWEST TECHNOLOGY PRODUCTS" u="1"/>
        <s v="GUY BROWN MANAGEMENT LLC" u="1"/>
        <s v="CLASSIC LEATHER INC" u="1"/>
        <s v="TANDUS CENTIVA US LLC" u="1"/>
        <s v="DEFIBTECH LLC" u="1"/>
        <s v="LAYER 3 TECHNOLOGIES INC" u="1"/>
        <s v="MATTHEW BENDER &amp; CO INC" u="1"/>
        <s v="BRUNSWICK COMMERCIAL &amp; GOVERNMENT PRODUCTS" u="1"/>
        <s v="DATACOMM CONSULTING GROUP INC" u="1"/>
        <s v="BOICE BROTHERS DAIRY INC" u="1"/>
        <s v="VERIZON BUSINESS NETWORK SERVICES INC" u="1"/>
        <s v="VIDEO HI-TECH CORP" u="1"/>
        <s v="BEGORS SUPPLY INC" u="1"/>
        <s v="WISE COMPONENTS INC" u="1"/>
        <s v="LM INFORMATION DELIVERY INC" u="1"/>
        <s v="STRATEGIC RESPONSE INITIATIVES LLC" u="1"/>
        <s v="MORPHO TRUST USA INC" u="1"/>
        <s v="BASCH SUBSCRIPTIONS INC" u="1"/>
        <s v="ALLIANCE PAVING MATERIALS INC" u="1"/>
        <s v="TRI-ED NORTHERN VIDEO DISTRIBUTION" u="1"/>
        <s v="LOGIC HOUSE LTD" u="1"/>
        <s v="GREGORY INDUSTRIES" u="1"/>
        <s v="KAREN M HUDSON" u="1"/>
        <s v="ADVANCED PRESENTATION SYSTEMS INCORPORATED" u="1"/>
        <s v="KINGS PARK ASPHALT CORP" u="1"/>
        <s v="TWINSTATE VOICE DATA VIDEO INC" u="1"/>
        <s v="PERKINELMER HEALTH SCIENCES INC" u="1"/>
        <s v="ALARM &amp; SUPRESSION INC" u="1"/>
        <s v="ATLONA INC" u="1"/>
        <s v="GUNLOCKE COMPANY LLC" u="1"/>
        <s v="ANS-ADVANCED NETWORK SERVICES LLC" u="1"/>
        <s v="SECUREWATCH 24 LLC" u="1"/>
        <s v="VT LEEBOY INC" u="1"/>
        <s v="AMERICAN EXPRESS" u="1"/>
        <s v="MED-WORLD ACQUISITION CORPORATION" u="1"/>
        <s v="G ROBERT OYER LLC" u="1"/>
        <s v="STOP TECH LTD" u="1"/>
        <s v="VERIZON SELECT SERVICES INC" u="1"/>
        <s v="ALTERNATIVE INFO SYSTEMS INC" u="1"/>
        <s v="INTERGRATED BOOK TECHNOLOGY INC" u="1"/>
        <s v="TVC ALBANY INC" u="1"/>
        <s v="GENERAL DATACOMM INC" u="1"/>
        <s v="DATAMATION SYSTEMS INC" u="1"/>
        <s v="JKV COMMUNICATIONS INC" u="1"/>
        <s v="SCHOOL SPECIALTY INC" u="1"/>
        <s v="VAN-CON INC" u="1"/>
        <s v="PRECISION TASK GROUP INC PTG" u="1"/>
        <s v="SENATOR INTERNATIONAL INC DBA: ALLERMUIR INC" u="1"/>
        <s v="THOMPSON CONTRACT INC" u="1"/>
        <s v="SHORETEL INC" u="1"/>
        <s v="NEOPOST USA INC" u="1"/>
        <s v="COMPANIES OF J J YOUNG LLC" u="1"/>
        <s v="B&amp;H PHOTO &amp; ELECTRONICS CORP" u="1"/>
        <s v="PAETEC COMMUNICATIONS INC" u="1"/>
        <s v="AEROHIVE NETWORKS INC" u="1"/>
        <s v="SELEX ES INC" u="1"/>
        <s v="JFD SALES CONSULTING SERVICES CORP" u="1"/>
        <s v="KOMPAN INC" u="1"/>
        <s v="NET AT WORK INC" u="1"/>
        <s v="FRONTRUNNER NETWORK SYSTEMS" u="1"/>
        <s v="HOEFLER COMMUNICATIONS INC" u="1"/>
        <s v="ALLIED BARTON SECURITY SERV LLC" u="1"/>
        <s v="ROBINSON CONCRETE INC" u="1"/>
        <s v="DIRAD TECHNOLOGIES" u="1"/>
        <s v="EUREKA TELECOM INC" u="1"/>
        <s v="AT&amp;T MOBILITY" u="1"/>
        <s v="WT COX SUBSCRIPTIONS" u="1"/>
        <s v="MORPHOTRAK LLC" u="1"/>
        <s v="QWEST" u="1"/>
        <s v="PRESENTATION PRODUCTS INC" u="1"/>
        <s v="OHD INC" u="1"/>
        <s v="ARUBA WIRELESS NETWORKS INC" u="1"/>
        <s v="YANKEE BOOK PEDDLER INC" u="1"/>
        <s v="NIMBLE STORAGE INC" u="1"/>
        <s v="EASTERN BOOK COMPANY" u="1"/>
        <s v="FIBERDYNE LABS INC" u="1"/>
        <s v="FUJITSU AMERICA INC" u="1"/>
        <s v="ADMIT COMPUTER SERVICES INC" u="1"/>
        <s v="AMERICAN SEATING COMPANY" u="1"/>
        <s v="METROLAND BUSINESS MACHINES INC" u="1"/>
        <s v="SYRACUSE PARKING SERVICES LLC" u="1"/>
        <s v="ALL-MODE COMMUNICATIONS INC" u="1"/>
        <s v="CARDINAL HEALTH 411 INC" u="1"/>
        <s v="TEMPOSITIONS" u="1"/>
        <s v="COMMUNICATIONS AUDIO VISUAL" u="1"/>
        <s v="TECH-ED SYSTEMS INC" u="1"/>
        <s v="SCHOOLHOUSE OUTFITTERS LLC" u="1"/>
        <s v="SHC SERVICES INC" u="1"/>
        <s v="EXPERIS US INC" u="1"/>
        <s v="WW GRAINGER" u="1"/>
        <s v="RAULAND - BORG CORPORATION" u="1"/>
        <s v="AMERICAN COMMUNICATIONS" u="1"/>
        <s v="BEYER FORD LLC" u="1"/>
        <s v="CIRCLE LUBRICANTS INC" u="1"/>
        <s v="HERITAGENERGY INC" u="1"/>
        <s v="SIMPLEX GRINNELL LP" u="1"/>
        <s v="PEARSON EDUCATION" u="1"/>
        <s v="3M COGENT INC" u="1"/>
        <s v="PROMARK INTERNATIONAL" u="1"/>
        <s v="ADAMS ELECTRONICS INC" u="1"/>
        <s v="AMERICAN DATATEL INC" u="1"/>
        <s v="CA-PRO ASSOCIATES INC" u="1"/>
        <s v="ARMFIELD INC" u="1"/>
        <s v="HOWROYD-WRIGHT EMPLOYMENT AGENCY INC" u="1"/>
        <s v="DENY ADELMAN" u="1"/>
        <s v="MJ INDUSTRIES INC" u="1"/>
        <s v="HEALTHCARE RESOLUTION SERVICES INC" u="1"/>
        <s v="SUMMIT SECURITY SERVICES INC" u="1"/>
        <s v="COMMUNICATIONS SUPPLY CORP" u="1"/>
        <s v="STERLING FLOOR DESIGNS LTD" u="1"/>
        <s v="INSCAPE OFFICE SPECIALTY" u="1"/>
        <s v="E A MORSE &amp; CO INC" u="1"/>
        <s v="SYSTEMS MANAGEMENT PLANNING INC" u="1"/>
        <s v="RMC GROUP LLC" u="1"/>
        <s v="PRECOR INCORPORATED" u="1"/>
        <s v="STANDARD REGISTER INC" u="1"/>
        <s v="EBSCO INDUSTRIES INC" u="1"/>
        <s v="SILVESTRI CARPET" u="1"/>
        <s v="PITNEY BOWES SOFTWARE INC" u="1"/>
        <s v="AMERCOM" u="1"/>
        <s v="VIABLE HOLDINGS INC" u="1"/>
        <s v="RONCO COMMUNICATIONS &amp; ELECTRONICS INC" u="1"/>
        <s v="NORTHWAY MOTOR CAR CORP" u="1"/>
        <s v="TOTAL HEALTHCARE STAFFING OF LI INC" u="1"/>
        <s v="PORCO ENERGY" u="1"/>
        <s v="DURHAM STAFFING INC" u="1"/>
        <s v="CENVEO CORPORATION" u="1"/>
        <s v="EN POINTE TECHNOLOGIES SALES LLC" u="1"/>
        <s v="DEJANA INDUSTRIES INC" u="1"/>
        <s v="CENTENNIAL SECURITY INTEGRATION INC" u="1"/>
        <s v="GOVDELIVERY LLC" u="1"/>
        <s v="GROUP FOUR FURNITURE INC" u="1"/>
        <s v="BIOMETRICS4ALL INC" u="1"/>
        <s v="CIENA COMMUNICATIONS INTERNATIONAL LLC" u="1"/>
        <s v="GCOM SOFTWARE INC" u="1"/>
        <s v="NEW COMPUTECH INC" u="1"/>
        <s v="UNITED RADIO INC" u="1"/>
        <s v="STANLEY CONVERGENT SECURITY SOLUTIONS" u="1"/>
        <s v="LUCK BROTHERS INC" u="1"/>
        <s v="MRV COMMUNICATIONS INC" u="1"/>
        <s v="ALTURA COMMUNICATIONS SOLUTIONS LLC" u="1"/>
        <s v="GIOIA P AMBRETTE INC" u="1"/>
        <s v="ALCATEL LUCENT ENTERPRISE USA INC" u="1"/>
        <s v="CORPORATE COMPUTER SOLUTIONS INC" u="1"/>
        <s v="IMMIX GROUP INC" u="1"/>
        <s v="DELANEY CRUSHED STONE PRODUCTS INC" u="1"/>
        <s v="GYM SOURCE USA LLC" u="1"/>
        <s v="MAXIM HEALTHCARE SERVICES INC" u="1"/>
        <s v="ALLIANCE BUS GROUP" u="1"/>
        <s v="HERMAN MILLER INC" u="1"/>
        <s v="HEALTH CARE EQ PARTS" u="1"/>
        <s v="CREATIVE CABLING SOLUTIONS INC" u="1"/>
        <s v="SUPERIOR TELEPHONE SYSTEMS" u="1"/>
        <s v="IRWIN SEATING CO" u="1"/>
        <s v="UNITED AUTO SUPPLY" u="1"/>
        <s v="BCI BURKE COMPANY LLC" u="1"/>
        <s v="CABLEVISION LIGHTPATH INC" u="1"/>
        <s v="ENNIS PAINT INC" u="1"/>
        <s v="DIRTT ENVIRONMENTAL SOLUTIONS INC" u="1"/>
        <s v="MOHAWK RESOURCES LTD" u="1"/>
        <s v="INTERIOR RESOURCES INC" u="1"/>
        <s v="VITALE READY-MIX CONCRETE INC" u="1"/>
        <s v="MERU NETWORKS INC" u="1"/>
        <s v="T-MOBILE" u="1"/>
        <s v="FUTURE TECH ENTERPRISE INC" u="1"/>
        <s v="LD ALLEN COMMUNICATIONS INC" u="1"/>
        <s v="HAMPDEN ENGINEERING CORP" u="1"/>
        <s v="STAND ENERGY CORP" u="1"/>
        <s v="VANTAGE EQUIPMENT LLC" u="1"/>
        <s v="SIRIUS COMPUTER SOLUTIONS INC" u="1"/>
        <s v="CHEMUNG SUPPLY CORP" u="1"/>
        <s v="RICHARD O EMMONS" u="1"/>
        <s v="BMC SOFTWARE INC" u="1"/>
        <s v="MATRIX ACQUISITION GROUP LLC" u="1"/>
        <s v="MAYLINE COMPANY LLC" u="1"/>
        <s v="TRITECH COMMUNICATIONS INC" u="1"/>
        <s v="UNI-SELECT USA INC" u="1"/>
        <s v="FORMAX" u="1"/>
        <s v="PLAZA MOTORS OF BROOKLYN INC" u="1"/>
        <s v="FOLLETT SCHOOL SOLUTIONS INC" u="1"/>
        <s v="PEXCO LLC" u="1"/>
        <s v="DAVID EDWARD COMPANY" u="1"/>
        <s v="OKI DATA AMERICAS INC" u="1"/>
        <s v="MAGIC SEAL LLC" u="1"/>
        <s v="HARDEN FURNITURE LLC" u="1"/>
        <s v="RANDSTAD NORTH AMERICA LP" u="1"/>
        <s v="F5 NETWORKS INC" u="1"/>
        <s v="BYRNE DAIRY INC" u="1"/>
        <s v="ON-LINE COMPUTER PRODUCTS INC" u="1"/>
        <s v="ROSENS DEPARTMENT STORE INC" u="1"/>
        <s v="TRIPP MANUFACTURING COMPANY" u="1"/>
        <s v="SMC NETWORKS INC" u="1"/>
        <s v="MOVEWAY TRANSFER &amp; STORAGE INC" u="1"/>
        <s v="VWR INTERNATIONAL LLC" u="1"/>
        <s v="MOHAWK CARPET DISTRIBUTION INC" u="1"/>
        <s v="LT BEGNAL MOTOR CO" u="1"/>
        <s v="RED HAWK FIRE &amp; SECURITY NY LLC" u="1"/>
        <s v="BRODART COMPANY" u="1"/>
        <s v="BRETFORD" u="1"/>
        <s v="TIME WARNER CABLE" u="1"/>
        <s v="VANDIS INC" u="1"/>
        <s v="INTERFACE CABLE ASSEMBLIES AND SERVICES CORP" u="1"/>
        <s v="HUMANWARE INC" u="1"/>
        <s v="BEST WEB" u="1"/>
        <s v="NEW ENGLAND SYSTEMS &amp; SOFTWARE INC" u="1"/>
        <s v="KRONOS" u="1"/>
        <s v="STAPLES CONTRACTS &amp; COMMERCIAL INC" u="1"/>
        <s v="BETHANY TECHNOLOGIC COMPANY LLC" u="1"/>
        <s v="UNITED PARCEL SERVICE INC" u="1"/>
        <s v="FASTENAL CO" u="1"/>
        <s v="MCAFEE INC" u="1"/>
        <s v="AMERICAN MESSAGING" u="1"/>
        <s v="LAKESHORE LEARNING MATERIALS" u="1"/>
        <s v="KENTUCKIANA FOAM INC" u="1"/>
        <s v="PLYMOUTH ROCK ENERGY LLC" u="1"/>
        <s v="IDENTIFICATION DATA AND IMAGING LLC" u="1"/>
        <s v="NISTEL LLC" u="1"/>
        <s v="HEMISPHERE COMMUNICATIONS" u="1"/>
        <s v="LANGUAGE LINE SERVICES LLC" u="1"/>
        <s v="GOOD AND FAIR CARTING AND MOVING INC" u="1"/>
        <s v="KIMBALL OFFICE INC" u="1"/>
        <s v="PLAZA OLDSMOBILE LTD" u="1"/>
        <s v="BEYER OF MORRISTOWN LLC" u="1"/>
        <s v="NUCRAFT FURNITURE" u="1"/>
        <s v="CORPORATE FLOORS USA INC" u="1"/>
        <s v="LG-ERICSSON USA INC" u="1"/>
        <s v="SOUTHWORTH-MILTON INC" u="1"/>
        <s v="ALAMO GROUP TX INC" u="1"/>
        <s v="LINDENMEYR MUNROE INC" u="1"/>
        <s v="MIDWEST FOLDING PRODUCTS CORP" u="1"/>
        <s v="UNIFY INC" u="1"/>
        <s v="LAFARGE NORTH AMERICA INC" u="1"/>
        <s v="PISOS CONTRACTING INC" u="1"/>
        <s v="SUBSCRIPTION SERVICES OF AMERICA INC" u="1"/>
        <s v="BUSINESS RELOCATION SERVICES INC" u="1"/>
        <s v="SYNERGY GLOBAL SOLUTIONS" u="1"/>
        <s v="HARBOR PHARMACY LLC" u="1"/>
        <s v="LOGIC TECHNOLOGY INC" u="1"/>
        <s v="CKEPUSA  LLC" u="1"/>
        <s v="TEXTRON INC" u="1"/>
        <s v="SILVER STREET INC" u="1"/>
        <s v="ENTERPRISE HOLDINGS INC" u="1"/>
        <s v="OAK SECURITY GROUP LLC" u="1"/>
        <s v="HIGHMARK SMART RELIABLE SEATING INC" u="1"/>
        <s v="DUTCHESS QUARRY &amp; SUPPLY CO INC" u="1"/>
        <s v="MAXON FURNITURE INC" u="1"/>
        <s v="WARWICK VALLEY TELEPHONE CO" u="1"/>
        <s v="NATIONAL OFFICE FURNITURE INC" u="1"/>
        <s v="ROBERT LEVINE" u="1"/>
        <s v="HALLAGAN MFG CO INC" u="1"/>
        <s v="WORKSTREAM INC" u="1"/>
        <s v="STARCOM COMMUNITIONS SERVICES INC" u="1"/>
        <s v="FERRELLGAS" u="1"/>
        <s v="VIRCO INC" u="1"/>
        <s v="NATIONAL SOUND INDUSTRIES INC" u="1"/>
        <s v="AVAYA INC" u="1"/>
        <s v="VIRTUIT SYSTEMS INC" u="1"/>
        <s v="HANN MANUFACTURING INC" u="1"/>
        <s v="SOCRATA INC" u="1"/>
        <s v="EASTMAN KODAK COMPANY" u="1"/>
        <s v="CBS TECHNOLOGIES" u="1"/>
        <s v="ADIRONDACK ENERGY PRODUCTS INC" u="1"/>
        <s v="STELTER PARTNERS" u="1"/>
        <s v="ECOLOGIC INDUSTRIES LLC" u="1"/>
        <s v="DATA PATH INC" u="1"/>
        <s v="LITTLE LISA INC" u="1"/>
        <s v="LION APPAREL INC" u="1"/>
        <s v="NATIONAL FUEL RESOURCES INC" u="1"/>
        <s v="TELE DATA COM INC" u="1"/>
        <s v="INTEGRATED SYSTEMS COMMUNICATIONS INC" u="1"/>
        <s v="ALCATEL-LUCENT USA INC" u="1"/>
        <s v="SP CONTROLS INC" u="1"/>
        <s v="SOPHOS INC" u="1"/>
        <s v="ADVANCED EDUCATIONAL PRODUCTS INC" u="1"/>
        <s v="FOX HOLLOW MOVERS LLC" u="1"/>
        <s v="R&amp;D CARPET &amp; TILE INSTALLATION CORPORATION" u="1"/>
        <s v="G-SYSTEMS INC" u="1"/>
        <s v="ULTRA POWER CORP" u="1"/>
        <s v="BORROUGHS CORPORATION" u="1"/>
        <s v="VERTEX STANDARD USA INC" u="1"/>
        <s v="TRIMBLE NAVIGATION LTD" u="1"/>
        <s v="NEMSCHOFF CHAIRS INC" u="1"/>
        <s v="TENCO INDUSTRIES INC" u="1"/>
        <s v="CHROMATE INDUSTRIAL CORP" u="1"/>
        <s v="BUILDING CONTROLS &amp; SERVICES INC" u="1"/>
        <s v="TESSCO INCORPORATED" u="1"/>
        <s v="PAOLI LLC" u="1"/>
        <s v="GRAYMONT MATERIALS NY INC" u="1"/>
        <s v="STAFF TODAY INC" u="1"/>
        <s v="HIGHWAY REHAB CORP" u="1"/>
        <s v="CAROUSEL INDUSTRIES OF NORTH AMERICA INC" u="1"/>
        <s v="NASSAU COUNTRY VALUE INC" u="1"/>
        <s v="FIREEYE INC" u="1"/>
        <s v="ICS TELECOM INC" u="1"/>
      </sharedItems>
    </cacheField>
    <cacheField name="CONTRACT_x000a_NUMBER" numFmtId="0">
      <sharedItems containsBlank="1" count="2941">
        <s v="PM69686"/>
        <s v="PT68744"/>
        <s v="PB200AA"/>
        <s v="PS69601"/>
        <s v="PB156AA"/>
        <s v="PM69687"/>
        <s v="PM68467"/>
        <s v="PC69509"/>
        <s v="PC69275"/>
        <s v="PC69340"/>
        <s v="PC69976"/>
        <s v="PM69688"/>
        <s v="PT68745"/>
        <s v="PC69884"/>
        <s v="PS68676"/>
        <s v="PC68274"/>
        <s v="PC70152"/>
        <s v="PS904AA"/>
        <s v="PC69006"/>
        <s v="PC70314"/>
        <s v="PB110AA"/>
        <s v="PM69824"/>
        <s v="PC69885"/>
        <s v="PS69099"/>
        <s v="PS69100"/>
        <s v="PT68746"/>
        <s v="PS69746"/>
        <s v="PB050AA"/>
        <s v="PM67316"/>
        <s v="PT68747"/>
        <s v="PM68115"/>
        <s v="PB076AA"/>
        <s v="PS905AA"/>
        <s v="PM69825"/>
        <s v="PM69689"/>
        <s v="PT68839"/>
        <s v="PM69867"/>
        <s v="PC68285"/>
        <s v="PT68748"/>
        <s v="PC69332"/>
        <s v="PS69602"/>
        <s v="PS69101"/>
        <s v="PM69691"/>
        <s v="PT68848"/>
        <s v="PC69053"/>
        <s v="PC67241"/>
        <s v="PC67848"/>
        <s v="PT69502"/>
        <s v="PB051AA"/>
        <s v="PB052AA"/>
        <s v="PC68957"/>
        <s v="PT68749"/>
        <s v="PC68275"/>
        <s v="PC70153"/>
        <s v="PC68276"/>
        <s v="PC70154"/>
        <s v="PC68277"/>
        <s v="PC70155"/>
        <s v="PM67992"/>
        <s v="PC67240"/>
        <s v="PT68750"/>
        <s v="PC69837"/>
        <s v="PT68751"/>
        <s v="PT68752"/>
        <s v="PC68921"/>
        <s v="PM69692"/>
        <s v="PC68682"/>
        <s v="PC67238"/>
        <s v="PM20770"/>
        <s v="PC69008"/>
        <s v="PC69531"/>
        <s v="PC69264"/>
        <s v="PC69963"/>
        <s v="PC70156"/>
        <s v="PC69179"/>
        <s v="PC68278"/>
        <s v="PC70157"/>
        <s v="PC68660"/>
        <s v="PC68279"/>
        <s v="PT68754"/>
        <s v="PC69887"/>
        <s v="PC67948"/>
        <s v="PS68677"/>
        <s v="PS69330"/>
        <s v="PC70313"/>
        <s v="PC73013"/>
        <s v="PC69438"/>
        <s v="PC68280"/>
        <s v="PC70159"/>
        <s v="PM69693"/>
        <s v="PC68281"/>
        <s v="PC68729"/>
        <s v="PS69510"/>
        <s v="PS69501"/>
        <s v="PS68688"/>
        <s v="PM69694"/>
        <s v="PC69888"/>
        <s v="PC68227"/>
        <s v="PC68889"/>
        <s v="PC69182"/>
        <s v="PC69472"/>
        <s v="PC69815"/>
        <s v="PC70128"/>
        <s v="PS69759"/>
        <s v="PC69439"/>
        <s v="PC68109"/>
        <s v="PC70026"/>
        <s v="PC68958"/>
        <s v="PC68282"/>
        <s v="PC70161"/>
        <s v="PC67849"/>
        <s v="PT68757"/>
        <s v="PC70044"/>
        <s v="PS69603"/>
        <s v="PC68228"/>
        <s v="PC68890"/>
        <s v="PC69183"/>
        <s v="PC69473"/>
        <s v="PC69816"/>
        <s v="PC70129"/>
        <s v="PC68529"/>
        <s v="PB001AA"/>
        <s v="PC68730"/>
        <s v="PC69423"/>
        <s v="PS68219"/>
        <s v="PC69010"/>
        <s v="PC68283"/>
        <s v="PC70163"/>
        <s v="PT68758"/>
        <s v="PC68284"/>
        <s v="PC70164"/>
        <s v="PB111AA"/>
        <s v="PC69414"/>
        <s v="PM21040"/>
        <s v="PM69695"/>
        <s v="PM69696"/>
        <s v="PT68759"/>
        <s v="PS68471"/>
        <s v="PC68286"/>
        <s v="PC70165"/>
        <s v="PB053AA"/>
        <s v="PC68287"/>
        <s v="PC70166"/>
        <s v="PM67997"/>
        <s v="PC69265"/>
        <s v="PC69964"/>
        <s v="PC68288"/>
        <s v="PC70167"/>
        <s v="PM20780"/>
        <s v="PC69857"/>
        <s v="PM67299"/>
        <s v="PS68689"/>
        <s v="PC69011"/>
        <s v="PC68229"/>
        <s v="PC68891"/>
        <s v="PC69184"/>
        <s v="PC69474"/>
        <s v="PC70130"/>
        <s v="PC68731"/>
        <s v="PB054AA"/>
        <s v="PC67652"/>
        <s v="PM69697"/>
        <s v="PC69440"/>
        <s v="PC68289"/>
        <s v="PC70168"/>
        <s v="PM67988"/>
        <s v="PS69147"/>
        <s v="PC69441"/>
        <s v="PS69760"/>
        <s v="PM20790"/>
        <s v="PH68911"/>
        <s v="PM68126"/>
        <s v="PC69424"/>
        <s v="PM69698"/>
        <s v="PS69605"/>
        <s v="PC68656"/>
        <s v="PS69761"/>
        <s v="PC69889"/>
        <s v="PC69890"/>
        <s v="PC69126"/>
        <s v="PC69266"/>
        <s v="PC69333"/>
        <s v="PC69965"/>
        <s v="PC69127"/>
        <s v="PC69267"/>
        <s v="PC69334"/>
        <s v="PC69966"/>
        <s v="PC70027"/>
        <s v="PC70114"/>
        <s v="PS68678"/>
        <s v="PC69891"/>
        <s v="PC68290"/>
        <s v="PS69762"/>
        <s v="PC68922"/>
        <s v="PT68710"/>
        <s v="PS69606"/>
        <s v="PC67242"/>
        <s v="PC69892"/>
        <s v="PC70135"/>
        <s v="PC67333"/>
        <s v="PC69893"/>
        <s v="PC70054"/>
        <s v="PC67430"/>
        <s v="PC69407"/>
        <s v="PT68761"/>
        <s v="PS68690"/>
        <s v="PT68870"/>
        <s v="PC69013"/>
        <s v="PS69763"/>
        <s v="PC68488"/>
        <s v="PC68291"/>
        <s v="PC70170"/>
        <s v="PC69442"/>
        <s v="PS70069"/>
        <s v="PH68604"/>
        <s v="PC69260"/>
        <s v="PC69261"/>
        <s v="PT68711"/>
        <s v="PC69443"/>
        <s v="PC69268"/>
        <s v="PC69967"/>
        <s v="PM69700"/>
        <s v="PC68292"/>
        <s v="PC70171"/>
        <s v="PC68959"/>
        <s v="PM70108"/>
        <s v="PC70311"/>
        <s v="PC73011"/>
        <s v="PC69335"/>
        <s v="PC69532"/>
        <s v="PC70045"/>
        <s v="PC69894"/>
        <s v="PC67432"/>
        <s v="PT68762"/>
        <s v="PH68605"/>
        <s v="PC68293"/>
        <s v="PC69895"/>
        <s v="PC69269"/>
        <s v="PC69968"/>
        <s v="PC69270"/>
        <s v="PC69969"/>
        <s v="PC67850"/>
        <s v="PC69444"/>
        <s v="PC68097"/>
        <s v="PC69479"/>
        <s v="PC69515"/>
        <s v="PC69851"/>
        <s v="PC70145"/>
        <s v="PC70300"/>
        <s v="PM67382"/>
        <s v="PC68294"/>
        <s v="PC70174"/>
        <s v="PB003AA"/>
        <s v="PC68987"/>
        <s v="PC69970"/>
        <s v="PC68991"/>
        <s v="PS69102"/>
        <s v="PC69590"/>
        <s v="PS68691"/>
        <s v="PC68925"/>
        <s v="PC69128"/>
        <s v="PC69271"/>
        <s v="PC69336"/>
        <s v="PC69533"/>
        <s v="PC69971"/>
        <s v="PC70028"/>
        <s v="PC69272"/>
        <s v="PC69972"/>
        <s v="PC69445"/>
        <s v="PC69387"/>
        <s v="PT68763"/>
        <s v="PC67957"/>
        <s v="PM68151"/>
        <s v="PC68926"/>
        <s v="PB142AA"/>
        <s v="PM68178"/>
        <s v="PC68919"/>
        <s v="PT68764"/>
        <s v="PM69702"/>
        <s v="PS69877"/>
        <s v="PS69607"/>
        <s v="PC69455"/>
        <s v="PC68463"/>
        <s v="PC67950"/>
        <s v="PC68230"/>
        <s v="PC68892"/>
        <s v="PC69185"/>
        <s v="PC69817"/>
        <s v="PC70131"/>
        <s v="PC69446"/>
        <s v="PT68765"/>
        <s v="PT68766"/>
        <s v="PM69703"/>
        <s v="PC69337"/>
        <s v="PC67552"/>
        <s v="PC68296"/>
        <s v="PC70175"/>
        <s v="PS68220"/>
        <s v="PC69406"/>
        <s v="PC69896"/>
        <s v="PB167AA"/>
        <s v="PC69897"/>
        <s v="PC68491"/>
        <s v="PC70176"/>
        <s v="PC70330"/>
        <s v="PB078AA"/>
        <s v="PS69608"/>
        <s v="PC69015"/>
        <s v="PS69609"/>
        <s v="PS68692"/>
        <s v="PC69898"/>
        <s v="PC68661"/>
        <s v="PS69764"/>
        <s v="PC68927"/>
        <s v="PT68768"/>
        <s v="PC69425"/>
        <s v="PC68516"/>
        <s v="PC69899"/>
        <s v="PM68119"/>
        <s v="PS68679"/>
        <s v="PM67343"/>
        <s v="PS68693"/>
        <s v="PC68259"/>
        <s v="PC70105"/>
        <s v="PM69704"/>
        <s v="PT68769"/>
        <s v="PC69129"/>
        <s v="PC69338"/>
        <s v="PB056AA"/>
        <s v="PM68023"/>
        <s v="PM69705"/>
        <s v="PT68770"/>
        <s v="PS68472"/>
        <s v="PC68985"/>
        <s v="PC68451"/>
        <s v="PC70331"/>
        <s v="PC67554"/>
        <s v="PM21070"/>
        <s v="PC69273"/>
        <s v="PC69973"/>
        <s v="PB057AA"/>
        <s v="PM69706"/>
        <s v="PC69905"/>
        <s v="PS69765"/>
        <s v="PM69707"/>
        <s v="PM20800"/>
        <s v="PS66495"/>
        <s v="PM20810"/>
        <s v="PC69974"/>
        <s v="PC69046"/>
        <s v="PC68928"/>
        <s v="PC68956"/>
        <s v="PC69204"/>
        <s v="PC69393"/>
        <s v="PC69396"/>
        <s v="PS69766"/>
        <s v="PC67610"/>
        <s v="PC69384"/>
        <s v="PC67435"/>
        <s v="PT68771"/>
        <s v="PS69610"/>
        <s v="PC68732"/>
        <s v="PC68683"/>
        <s v="PB133AA"/>
        <s v="PC68929"/>
        <s v="PC69377"/>
        <s v="PC69383"/>
        <s v="PC69530"/>
        <s v="PC69016"/>
        <s v="PM69708"/>
        <s v="PC69130"/>
        <s v="PC69274"/>
        <s v="PC69339"/>
        <s v="PC69534"/>
        <s v="PC69975"/>
        <s v="PC70029"/>
        <s v="PC70115"/>
        <s v="PS69611"/>
        <s v="PB004AA"/>
        <s v="PB117AA"/>
        <s v="PT69503"/>
        <s v="PC69276"/>
        <s v="PC69977"/>
        <s v="PC69753"/>
        <s v="PC69588"/>
        <s v="PC70177"/>
        <s v="PB174AA"/>
        <s v="PT68772"/>
        <s v="PC68733"/>
        <s v="PT68773"/>
        <s v="PC68300"/>
        <s v="PC69017"/>
        <s v="PC69591"/>
        <s v="PC69486"/>
        <s v="PC68301"/>
        <s v="PC69187"/>
        <s v="PC70132"/>
        <s v="PC69906"/>
        <s v="PM67301"/>
        <s v="PB005AA"/>
        <s v="PB134AA"/>
        <s v="PC68303"/>
        <s v="PB081AA"/>
        <s v="PH68606"/>
        <s v="PT68712"/>
        <s v="PT68774"/>
        <s v="PC68321"/>
        <s v="PC68662"/>
        <s v="PC70030"/>
        <s v="PC70116"/>
        <s v="PC69471"/>
        <s v="PS69612"/>
        <s v="PC69054"/>
        <s v="PS69103"/>
        <s v="PT68776"/>
        <s v="PT68777"/>
        <s v="PS906AA"/>
        <s v="PB179AA"/>
        <s v="PM68470"/>
        <s v="PT68778"/>
        <s v="PB168AA"/>
        <s v="PC70057"/>
        <s v="PC70181"/>
        <s v="PS69768"/>
        <s v="PC69592"/>
        <s v="PS70099"/>
        <s v="PC69921"/>
        <s v="PC69341"/>
        <s v="PC69131"/>
        <s v="PC69277"/>
        <s v="PC69342"/>
        <s v="PC69978"/>
        <s v="PS907AA"/>
        <s v="PC69910"/>
        <s v="PM69710"/>
        <s v="PC69535"/>
        <s v="PS69104"/>
        <s v="PC69343"/>
        <s v="PC69434"/>
        <s v="PC67436"/>
        <s v="PM69711"/>
        <s v="PH68607"/>
        <s v="PM68183"/>
        <s v="PM69712"/>
        <s v="PS68694"/>
        <s v="PB007AA"/>
        <s v="PT68779"/>
        <s v="PB083AA"/>
        <s v="PT68862"/>
        <s v="PB084AA"/>
        <s v="PH68608"/>
        <s v="PM67302"/>
        <s v="PC69278"/>
        <s v="PC69344"/>
        <s v="PC69979"/>
        <s v="PT68780"/>
        <s v="PC70182"/>
        <s v="PC68930"/>
        <s v="PS69613"/>
        <s v="PS69614"/>
        <s v="PC69189"/>
        <s v="PC69279"/>
        <s v="PC70031"/>
        <s v="PC70117"/>
        <s v="PC68306"/>
        <s v="PC70183"/>
        <s v="PC69818"/>
        <s v="PC69280"/>
        <s v="PC69345"/>
        <s v="PC69980"/>
        <s v="PC70032"/>
        <s v="PC70118"/>
        <s v="PC69346"/>
        <s v="PC68307"/>
        <s v="PC70184"/>
        <s v="PM67977"/>
        <s v="PS69615"/>
        <s v="PC68308"/>
        <s v="PC70185"/>
        <s v="PT68782"/>
        <s v="PT68783"/>
        <s v="PS70070"/>
        <s v="PS921AA"/>
        <s v="PC68310"/>
        <s v="PC69876"/>
        <s v="PC69378"/>
        <s v="PC69683"/>
        <s v="PS69105"/>
        <s v="PC68931"/>
        <s v="PC68978"/>
        <s v="PC69911"/>
        <s v="PD67644"/>
        <s v="PM20820"/>
        <s v="PS68202"/>
        <s v="PB085AA"/>
        <s v="PS69511"/>
        <s v="PC67553"/>
        <s v="PC68313"/>
        <s v="PC69048"/>
        <s v="PS69616"/>
        <s v="PC69234"/>
        <s v="PC69145"/>
        <s v="PB086AA"/>
        <s v="PT68784"/>
        <s v="PS68695"/>
        <s v="PC69840"/>
        <s v="PC69180"/>
        <s v="PC69447"/>
        <s v="PC67546"/>
        <s v="PT68786"/>
        <s v="PT68787"/>
        <s v="PS68473"/>
        <s v="PB010AA"/>
        <s v="PM67303"/>
        <s v="PC68314"/>
        <s v="PC70188"/>
        <s v="PC69018"/>
        <s v="PC68315"/>
        <s v="PC70189"/>
        <s v="PB011AA"/>
        <s v="PM69713"/>
        <s v="PC69593"/>
        <s v="PB012AA"/>
        <s v="PM68140"/>
        <s v="PC69132"/>
        <s v="PC69281"/>
        <s v="PC69347"/>
        <s v="PC69981"/>
        <s v="PC70033"/>
        <s v="PS69617"/>
        <s v="PC69385"/>
        <s v="PC68932"/>
        <s v="PS908AA"/>
        <s v="PB013AA"/>
        <s v="PS69618"/>
        <s v="PS68474"/>
        <s v="PT68788"/>
        <s v="PC68684"/>
        <s v="PC68530"/>
        <s v="PS68261"/>
        <s v="PC68316"/>
        <s v="PC70190"/>
        <s v="PS922AA"/>
        <s v="PC68979"/>
        <s v="PC68980"/>
        <s v="PT68789"/>
        <s v="PC69819"/>
        <s v="PB104AA"/>
        <s v="PM70058"/>
        <s v="PM69714"/>
        <s v="PC69348"/>
        <s v="PC68981"/>
        <s v="PC69349"/>
        <s v="PC68734"/>
        <s v="PM69715"/>
        <s v="PC67555"/>
        <s v="PS67839"/>
        <s v="PC69282"/>
        <s v="PC69982"/>
        <s v="PC69236"/>
        <s v="PT68714"/>
        <s v="PT68790"/>
        <s v="PC69283"/>
        <s v="PC69350"/>
        <s v="PC69983"/>
        <s v="PC69494"/>
        <s v="PS67840"/>
        <s v="PC69912"/>
        <s v="PB105AA"/>
        <s v="PM68136"/>
        <s v="PT68791"/>
        <s v="PM69716"/>
        <s v="PM69717"/>
        <s v="PC68171"/>
        <s v="PT68713"/>
        <s v="PS69620"/>
        <s v="PC70192"/>
        <s v="PT68792"/>
        <s v="PM69718"/>
        <s v="PS68475"/>
        <s v="PC69495"/>
        <s v="PC69386"/>
        <s v="PT68715"/>
        <s v="PT68793"/>
        <s v="PS70071"/>
        <s v="PC70140"/>
        <s v="PC69284"/>
        <s v="PC69984"/>
        <s v="PC70034"/>
        <s v="PC70119"/>
        <s v="PC67438"/>
        <s v="PS68982"/>
        <s v="PC69960"/>
        <s v="PM20830"/>
        <s v="PB157AA"/>
        <s v="PC68319"/>
        <s v="PC70193"/>
        <s v="PC68933"/>
        <s v="PC70326"/>
        <s v="PC69755"/>
        <s v="PC70307"/>
        <s v="PC69285"/>
        <s v="PC69985"/>
        <s v="PM70082"/>
        <s v="PC69913"/>
        <s v="PC69756"/>
        <s v="PC70055"/>
        <s v="PC69550"/>
        <s v="PB021AA"/>
        <s v="PM69719"/>
        <s v="PC68322"/>
        <s v="PC70194"/>
        <s v="PB014AA"/>
        <s v="PM67345"/>
        <s v="PM69720"/>
        <s v="PS68221"/>
        <s v="PM70052"/>
        <s v="PC67547"/>
        <s v="PM69871"/>
        <s v="PC68323"/>
        <s v="PC68324"/>
        <s v="PC68325"/>
        <s v="PC68326"/>
        <s v="PC70195"/>
        <s v="PS69769"/>
        <s v="PB175AA"/>
        <s v="PB143AA"/>
        <s v="PS69621"/>
        <s v="PS69622"/>
        <s v="PS69623"/>
        <s v="PC68327"/>
        <s v="PC69600"/>
        <s v="PC68328"/>
        <s v="PB089AA"/>
        <s v="PM68020"/>
        <s v="PT69504"/>
        <s v="PC69880"/>
        <s v="PC68329"/>
        <s v="PC70197"/>
        <s v="PC70043"/>
        <s v="PM68258"/>
        <s v="PC69858"/>
        <s v="PC70308"/>
        <s v="PC68330"/>
        <s v="PC70196"/>
        <s v="PC68466"/>
        <s v="PC68974"/>
        <s v="PC70062"/>
        <s v="PS68680"/>
        <s v="PC69020"/>
        <s v="PS69557"/>
        <s v="PC69232"/>
        <s v="PC68332"/>
        <s v="PC68934"/>
        <s v="PC69000"/>
        <s v="PC69846"/>
        <s v="PC68110"/>
        <s v="PC70085"/>
        <s v="PT68794"/>
        <s v="PC69051"/>
        <s v="PC69163"/>
        <s v="PS909AA"/>
        <s v="PC69594"/>
        <s v="PT68796"/>
        <s v="PT68795"/>
        <s v="PC67934"/>
        <s v="PB115AA"/>
        <s v="PS68915"/>
        <s v="PC70079"/>
        <s v="PS68696"/>
        <s v="PC68663"/>
        <s v="PC69225"/>
        <s v="PS69106"/>
        <s v="PC68935"/>
        <s v="PC68333"/>
        <s v="PC70199"/>
        <s v="PS69625"/>
        <s v="PC70333"/>
        <s v="PC68601"/>
        <s v="PC69914"/>
        <s v="PC69915"/>
        <s v="PC70200"/>
        <s v="PC68960"/>
        <s v="PC67334"/>
        <s v="PM70059"/>
        <s v="PC69872"/>
        <s v="PM68095"/>
        <s v="PS69770"/>
        <s v="PC69149"/>
        <s v="PS68697"/>
        <s v="PT68797"/>
        <s v="PC69589"/>
        <s v="PC68335"/>
        <s v="PC70202"/>
        <s v="PS69626"/>
        <s v="PC67951"/>
        <s v="PC68111"/>
        <s v="PC70113"/>
        <s v="PC67440"/>
        <s v="PC69382"/>
        <s v="PC68936"/>
        <s v="PM69869"/>
        <s v="PC69021"/>
        <s v="PC69916"/>
        <s v="PS70100"/>
        <s v="PB016AA"/>
        <s v="PS69627"/>
        <s v="PC69918"/>
        <s v="PB017AA"/>
        <s v="PS66085"/>
        <s v="PB090AA"/>
        <s v="PH68609"/>
        <s v="PT69263"/>
        <s v="PC69449"/>
        <s v="PM68450"/>
        <s v="PB060AA"/>
        <s v="PH68610"/>
        <s v="PS69628"/>
        <s v="PS69771"/>
        <s v="PB091AA"/>
        <s v="PS69107"/>
        <s v="PM69721"/>
        <s v="PC69286"/>
        <s v="PC69351"/>
        <s v="PC69986"/>
        <s v="PM68148"/>
        <s v="PC69426"/>
        <s v="PC69919"/>
        <s v="PS69772"/>
        <s v="PC67464"/>
        <s v="PC70137"/>
        <s v="PC68336"/>
        <s v="PC70203"/>
        <s v="PC69480"/>
        <s v="PC69516"/>
        <s v="PC69852"/>
        <s v="PC70301"/>
        <s v="PT68800"/>
        <s v="PC67935"/>
        <s v="PT68801"/>
        <s v="PC69481"/>
        <s v="PC69517"/>
        <s v="PC69451"/>
        <s v="PC68168"/>
        <s v="PM67982"/>
        <s v="PC69287"/>
        <s v="PC69536"/>
        <s v="PC69820"/>
        <s v="PC69987"/>
        <s v="PC70046"/>
        <s v="PC70109"/>
        <s v="PM69842"/>
        <s v="PC69150"/>
        <s v="PC70335"/>
        <s v="PC67557"/>
        <s v="PC68337"/>
        <s v="PM67305"/>
        <s v="PS68698"/>
        <s v="PB019AA"/>
        <s v="PT68803"/>
        <s v="PT68804"/>
        <s v="PT69525"/>
        <s v="PT68805"/>
        <s v="PS68476"/>
        <s v="PB113AA"/>
        <s v="PC69959"/>
        <s v="PC69920"/>
        <s v="PH68912"/>
        <s v="PC68340"/>
        <s v="PB185AA"/>
        <s v="PB178AA"/>
        <s v="PS69630"/>
        <s v="PC68685"/>
        <s v="PC69156"/>
        <s v="PC67243"/>
        <s v="PC70317"/>
        <s v="PC67936"/>
        <s v="PC68342"/>
        <s v="PC67558"/>
        <s v="PC69381"/>
        <s v="PC67933"/>
        <s v="PC70143"/>
        <s v="PC68344"/>
        <s v="PC70206"/>
        <s v="PC68345"/>
        <s v="PC69452"/>
        <s v="PC69421"/>
        <s v="PS69961"/>
        <s v="PC68665"/>
        <s v="PC67017"/>
        <s v="PC69487"/>
        <s v="PC69133"/>
        <s v="PC69288"/>
        <s v="PC69352"/>
        <s v="PC69988"/>
        <s v="PC70035"/>
        <s v="PC70120"/>
        <s v="PT68717"/>
        <s v="PT68806"/>
        <s v="PC68939"/>
        <s v="PC68940"/>
        <s v="PC69052"/>
        <s v="PS69631"/>
        <s v="PS69108"/>
        <s v="PC68348"/>
        <s v="PC70208"/>
        <s v="PC69922"/>
        <s v="PM20850"/>
        <s v="PC69289"/>
        <s v="PC69989"/>
        <s v="PC70209"/>
        <s v="PC68349"/>
        <s v="PC68350"/>
        <s v="PC70210"/>
        <s v="PC69537"/>
        <s v="PC70047"/>
        <s v="PC70110"/>
        <s v="PS69109"/>
        <s v="PC69595"/>
        <s v="PS68222"/>
        <s v="PC70042"/>
        <s v="PC67441"/>
        <s v="PM69224"/>
        <s v="PC69022"/>
        <s v="PC69221"/>
        <s v="PC69859"/>
        <s v="PC68351"/>
        <s v="PB020AA"/>
        <s v="PC69310"/>
        <s v="PC69363"/>
        <s v="PC69990"/>
        <s v="PC69849"/>
        <s v="PC68666"/>
        <s v="PT68807"/>
        <s v="PC68743"/>
        <s v="PC70302"/>
        <s v="PS69632"/>
        <s v="PC68993"/>
        <s v="PC68941"/>
        <s v="PM20860"/>
        <s v="PT64431"/>
        <s v="PC69125"/>
        <s v="PC69435"/>
        <s v="PS68699"/>
        <s v="PC68352"/>
        <s v="PC70329"/>
        <s v="PC69513"/>
        <s v="PC69923"/>
        <s v="PT68718"/>
        <s v="PT68809"/>
        <s v="PT68810"/>
        <s v="PM69866"/>
        <s v="PC68469"/>
        <s v="PC69418"/>
        <s v="PC68524"/>
        <s v="PB022AA"/>
        <s v="PS69634"/>
        <s v="PT68808"/>
        <s v="PB149AA"/>
        <s v="PH68611"/>
        <s v="PB092AA"/>
        <s v="PM68127"/>
        <s v="PC68353"/>
        <s v="PC69496"/>
        <s v="PC68354"/>
        <s v="PC70214"/>
        <s v="PS69773"/>
        <s v="PS69635"/>
        <s v="PC69039"/>
        <s v="PM69722"/>
        <s v="PM67995"/>
        <s v="PC69924"/>
        <s v="PM70065"/>
        <s v="PC67442"/>
        <s v="PS69636"/>
        <s v="PB135AA"/>
        <s v="PB061AA"/>
        <s v="PB093AA"/>
        <s v="PB094AA"/>
        <s v="PB114AA"/>
        <s v="PC70056"/>
        <s v="PS69637"/>
        <s v="PC69925"/>
        <s v="PB024AA"/>
        <s v="PC67937"/>
        <s v="PC69821"/>
        <s v="PS69638"/>
        <s v="PS69639"/>
        <s v="PC68355"/>
        <s v="PD67645"/>
        <s v="PC69926"/>
        <s v="PC68356"/>
        <s v="PC70215"/>
        <s v="PS69640"/>
        <s v="PC69453"/>
        <s v="PT68811"/>
        <s v="PC69454"/>
        <s v="PC69408"/>
        <s v="PC68357"/>
        <s v="PM69870"/>
        <s v="PB112AA"/>
        <s v="PM20890"/>
        <s v="PS69774"/>
        <s v="PB025AA"/>
        <s v="PS910AA"/>
        <s v="PT68812"/>
        <s v="PC68686"/>
        <s v="PT68813"/>
        <s v="PB026AA"/>
        <s v="PC70218"/>
        <s v="PS69641"/>
        <s v="PB027AA"/>
        <s v="PM69841"/>
        <s v="PC69055"/>
        <s v="PB158AA"/>
        <s v="PS70072"/>
        <s v="PC67559"/>
        <s v="PT68719"/>
        <s v="PS68263"/>
        <s v="PB159AA"/>
        <s v="PT68814"/>
        <s v="PM69797"/>
        <s v="PS69110"/>
        <s v="PC68962"/>
        <s v="PT68815"/>
        <s v="PC69860"/>
        <s v="PC70309"/>
        <s v="PC67465"/>
        <s v="PC69290"/>
        <s v="PC69353"/>
        <s v="PC69991"/>
        <s v="PB028AA"/>
        <s v="PC68358"/>
        <s v="PC70219"/>
        <s v="PC69235"/>
        <s v="PC69992"/>
        <s v="PS69642"/>
        <s v="PC68975"/>
        <s v="PC69847"/>
        <s v="PC69928"/>
        <s v="PC70220"/>
        <s v="PC69354"/>
        <s v="PC69291"/>
        <s v="PC69993"/>
        <s v="PC68942"/>
        <s v="PS69111"/>
        <s v="PC69403"/>
        <s v="PC70139"/>
        <s v="PS69112"/>
        <s v="PC68359"/>
        <s v="PC68976"/>
        <s v="PC69929"/>
        <s v="PT68816"/>
        <s v="PT68817"/>
        <s v="PT68818"/>
        <s v="PC69355"/>
        <s v="PC69292"/>
        <s v="PC69356"/>
        <s v="PC69994"/>
        <s v="PC70036"/>
        <s v="PC68360"/>
        <s v="PS69527"/>
        <s v="PS69776"/>
        <s v="PH68612"/>
        <s v="PC69538"/>
        <s v="PM68161"/>
        <s v="PC68735"/>
        <s v="PC67560"/>
        <s v="PC68361"/>
        <s v="PC70223"/>
        <s v="PS69643"/>
        <s v="PC70121"/>
        <s v="PC68362"/>
        <s v="PC70224"/>
        <s v="PT68819"/>
        <s v="PS69644"/>
        <s v="PC68943"/>
        <s v="PC68971"/>
        <s v="PS68917"/>
        <s v="PS68914"/>
        <s v="PC67466"/>
        <s v="PC68363"/>
        <s v="PC70225"/>
        <s v="PC68364"/>
        <s v="PC69192"/>
        <s v="PC69293"/>
        <s v="PC69995"/>
        <s v="PC68944"/>
        <s v="PM68108"/>
        <s v="PT68820"/>
        <s v="PS68897"/>
        <s v="PS69259"/>
        <s v="PC68365"/>
        <s v="PS68741"/>
        <s v="PB030AA"/>
        <s v="PH68613"/>
        <s v="PS69645"/>
        <s v="PC68366"/>
        <s v="PM69828"/>
        <s v="PS70073"/>
        <s v="PS901AA"/>
        <s v="PM68149"/>
        <s v="PM68128"/>
        <s v="PB031AA"/>
        <s v="PC68667"/>
        <s v="PC68367"/>
        <s v="PC70228"/>
        <s v="PC68368"/>
        <s v="PC70229"/>
        <s v="PC69404"/>
        <s v="PC67561"/>
        <s v="PC68531"/>
        <s v="PM69798"/>
        <s v="PM68141"/>
        <s v="PT68716"/>
        <s v="PC68668"/>
        <s v="PC69456"/>
        <s v="PC68669"/>
        <s v="PC69023"/>
        <s v="PC70037"/>
        <s v="PC68369"/>
        <s v="PC69795"/>
        <s v="PC69930"/>
        <s v="PC70122"/>
        <s v="PH68614"/>
        <s v="PS69646"/>
        <s v="PC67467"/>
        <s v="PC67833"/>
        <s v="PC69056"/>
        <s v="PS69777"/>
        <s v="PS69778"/>
        <s v="PC68532"/>
        <s v="PC69024"/>
        <s v="PC70327"/>
        <s v="PM68255"/>
        <s v="PC69931"/>
        <s v="PC69524"/>
        <s v="PC70231"/>
        <s v="PC69226"/>
        <s v="PB136AA"/>
        <s v="PC68372"/>
        <s v="PM68203"/>
        <s v="PM21120"/>
        <s v="PC69861"/>
        <s v="PC69932"/>
        <s v="PC68373"/>
        <s v="PS68700"/>
        <s v="PC69933"/>
        <s v="PM68133"/>
        <s v="PC70323"/>
        <s v="PC68374"/>
        <s v="PS68477"/>
        <s v="PS69780"/>
        <s v="PC68375"/>
        <s v="PC67444"/>
        <s v="PC69934"/>
        <s v="PC68954"/>
        <s v="PT68824"/>
        <s v="PC67244"/>
        <s v="PC70318"/>
        <s v="PC69415"/>
        <s v="PC67445"/>
        <s v="PS68478"/>
        <s v="PS69781"/>
        <s v="PT68825"/>
        <s v="PC67938"/>
        <s v="PS69782"/>
        <s v="PB177AA"/>
        <s v="PC68945"/>
        <s v="PC70332"/>
        <s v="PS69783"/>
        <s v="PM68253"/>
        <s v="PT68826"/>
        <s v="PB032AA"/>
        <s v="PS938AA"/>
        <s v="PC69222"/>
        <s v="PB096AA"/>
        <s v="PT68827"/>
        <s v="PC69047"/>
        <s v="PM68152"/>
        <s v="PC69294"/>
        <s v="PC69996"/>
        <s v="PC69757"/>
        <s v="PC69935"/>
        <s v="PC68972"/>
        <s v="PC68973"/>
        <s v="PT69004"/>
        <s v="PC68099"/>
        <s v="PC69482"/>
        <s v="PC69518"/>
        <s v="PC69936"/>
        <s v="PC68658"/>
        <s v="PC69193"/>
        <s v="PC69091"/>
        <s v="PM20840"/>
        <s v="PC68994"/>
        <s v="PS68702"/>
        <s v="PC69409"/>
        <s v="PC67245"/>
        <s v="PT68830"/>
        <s v="PC69001"/>
        <s v="PC69862"/>
        <s v="PB160AA"/>
        <s v="PT69505"/>
        <s v="PS69647"/>
        <s v="PC69539"/>
        <s v="PS68479"/>
        <s v="PC70319"/>
        <s v="PC69202"/>
        <s v="PB130AA"/>
        <s v="PS68701"/>
        <s v="PC70134"/>
        <s v="PC67018"/>
        <s v="PC68670"/>
        <s v="PC67953"/>
        <s v="PC69457"/>
        <s v="PC68378"/>
        <s v="PB033AA"/>
        <s v="PC68379"/>
        <s v="PC70237"/>
        <s v="PB063AA"/>
        <s v="PM70066"/>
        <s v="PC68988"/>
        <s v="PS68480"/>
        <s v="PT68831"/>
        <s v="PC69154"/>
        <s v="PC68968"/>
        <s v="PS69779"/>
        <s v="PM67351"/>
        <s v="PM69723"/>
        <s v="PS67930"/>
        <s v="PS67984"/>
        <s v="PT68721"/>
        <s v="PC69540"/>
        <s v="PC69937"/>
        <s v="PC69938"/>
        <s v="PC68381"/>
        <s v="PC69422"/>
        <s v="PS69784"/>
        <s v="PS68898"/>
        <s v="PC68347"/>
        <s v="PC68172"/>
        <s v="PH68615"/>
        <s v="PS69648"/>
        <s v="PT69233"/>
        <s v="PC68100"/>
        <s v="PC68112"/>
        <s v="PC69483"/>
        <s v="PC69519"/>
        <s v="PC69853"/>
        <s v="PC70086"/>
        <s v="PC70146"/>
        <s v="PC70303"/>
        <s v="PH69405"/>
        <s v="PB034AA"/>
        <s v="PC68382"/>
        <s v="PC69134"/>
        <s v="PC69357"/>
        <s v="PM21140"/>
        <s v="PC68383"/>
        <s v="PT68832"/>
        <s v="PC68384"/>
        <s v="PC69529"/>
        <s v="PS913AA"/>
        <s v="PC68385"/>
        <s v="PC69194"/>
        <s v="PC69410"/>
        <s v="PC69416"/>
        <s v="PS69785"/>
        <s v="PS69114"/>
        <s v="PH68616"/>
        <s v="PC68386"/>
        <s v="PC69295"/>
        <s v="PC69997"/>
        <s v="PC69681"/>
        <s v="PC68101"/>
        <s v="PC69296"/>
        <s v="PC69998"/>
        <s v="PC67939"/>
        <s v="PC69188"/>
        <s v="PC69477"/>
        <s v="PC69822"/>
        <s v="PC70133"/>
        <s v="PM69799"/>
        <s v="PT68722"/>
        <s v="PT68833"/>
        <s v="PS68481"/>
        <s v="PS69649"/>
        <s v="PC68533"/>
        <s v="PC67834"/>
        <s v="PS69650"/>
        <s v="PC69939"/>
        <s v="PC69026"/>
        <s v="PC69227"/>
        <s v="PM67324"/>
        <s v="PT68723"/>
        <s v="PB137AA"/>
        <s v="PH68617"/>
        <s v="PC69520"/>
        <s v="PC69854"/>
        <s v="PC70087"/>
        <s v="PC70147"/>
        <s v="PB138AA"/>
        <s v="PB186AA"/>
        <s v="PB118AA"/>
        <s v="PS68482"/>
        <s v="PS69651"/>
        <s v="PT68835"/>
        <s v="PC68453"/>
        <s v="PC68946"/>
        <s v="PT68836"/>
        <s v="PC69027"/>
        <s v="PM20910"/>
        <s v="PC69863"/>
        <s v="PS69115"/>
        <s v="PC68671"/>
        <s v="PM20920"/>
        <s v="PB107AA"/>
        <s v="PB119AA"/>
        <s v="PT68837"/>
        <s v="PC68388"/>
        <s v="PC69298"/>
        <s v="PC69999"/>
        <s v="PC70038"/>
        <s v="PC69541"/>
        <s v="PT68838"/>
        <s v="PC68389"/>
        <s v="PC70246"/>
        <s v="PC69299"/>
        <s v="PC69358"/>
        <s v="PC70000"/>
        <s v="PS69652"/>
        <s v="PC69864"/>
        <s v="PB037AA"/>
        <s v="PN69178"/>
        <s v="PM69800"/>
        <s v="PC68961"/>
        <s v="PC69596"/>
        <s v="PS69653"/>
        <s v="PB088AA"/>
        <s v="PS69116"/>
        <s v="PM68145"/>
        <s v="PM67350"/>
        <s v="PC69556"/>
        <s v="PC69586"/>
        <s v="PC69843"/>
        <s v="PC70081"/>
        <s v="PC69848"/>
        <s v="PC68391"/>
        <s v="PC70248"/>
        <s v="PC69484"/>
        <s v="PC69521"/>
        <s v="PC69542"/>
        <s v="PC70039"/>
        <s v="PC70123"/>
        <s v="PM67989"/>
        <s v="PS69654"/>
        <s v="PC68392"/>
        <s v="PC69143"/>
        <s v="PC69300"/>
        <s v="PC70001"/>
        <s v="PM69726"/>
        <s v="PC68394"/>
        <s v="PC68395"/>
        <s v="PC69754"/>
        <s v="PB181AA"/>
        <s v="PB038AA"/>
        <s v="PM67385"/>
        <s v="PS69655"/>
        <s v="PM69801"/>
        <s v="PM70063"/>
        <s v="PC69297"/>
        <s v="PC70002"/>
        <s v="PC68947"/>
        <s v="PC67653"/>
        <s v="PS918AA"/>
        <s v="PB098AA"/>
        <s v="PS68899"/>
        <s v="PC68396"/>
        <s v="PC68397"/>
        <s v="PM68157"/>
        <s v="PB144AA"/>
        <s v="PC69830"/>
        <s v="PM69728"/>
        <s v="PS68900"/>
        <s v="PT68841"/>
        <s v="PT68842"/>
        <s v="PT70149"/>
        <s v="PM67987"/>
        <s v="PB161AA"/>
        <s v="PB039AA"/>
        <s v="PM20940"/>
        <s v="PM69829"/>
        <s v="PH68619"/>
        <s v="PS70074"/>
        <s v="PS924AA"/>
        <s v="PC68969"/>
        <s v="PC69940"/>
        <s v="PC69551"/>
        <s v="PC69526"/>
        <s v="PC69301"/>
        <s v="PC69302"/>
        <s v="PC69359"/>
        <s v="PC70003"/>
        <s v="PC68399"/>
        <s v="PC68402"/>
        <s v="PC70258"/>
        <s v="PC68400"/>
        <s v="PM21270"/>
        <s v="PC67447"/>
        <s v="PM68162"/>
        <s v="PH68620"/>
        <s v="PS915AA"/>
        <s v="PM69729"/>
        <s v="PM69730"/>
        <s v="PC68113"/>
        <s v="PC70089"/>
        <s v="PC70256"/>
        <s v="PC68401"/>
        <s v="PC69597"/>
        <s v="PS69786"/>
        <s v="PC68948"/>
        <s v="PC68525"/>
        <s v="PC69195"/>
        <s v="PS69117"/>
        <s v="PM69831"/>
        <s v="PC69135"/>
        <s v="PC69303"/>
        <s v="PC69360"/>
        <s v="PC69543"/>
        <s v="PC69823"/>
        <s v="PC70004"/>
        <s v="PC69544"/>
        <s v="PC70040"/>
        <s v="PC70111"/>
        <s v="PS69656"/>
        <s v="PS69787"/>
        <s v="PS66640"/>
        <s v="PC69941"/>
        <s v="PM70051"/>
        <s v="PT69506"/>
        <s v="PC69488"/>
        <s v="PT68724"/>
        <s v="PC67955"/>
        <s v="PB121AA"/>
        <s v="PC69304"/>
        <s v="PS69657"/>
        <s v="PC69196"/>
        <s v="PC67337"/>
        <s v="PM69875"/>
        <s v="PC69228"/>
        <s v="PM69839"/>
        <s v="PB064AA"/>
        <s v="PB162AA"/>
        <s v="PC69231"/>
        <s v="PC67836"/>
        <s v="PT68847"/>
        <s v="PC68736"/>
        <s v="PC69427"/>
        <s v="PC69361"/>
        <s v="PC69306"/>
        <s v="PC70006"/>
        <s v="PC69305"/>
        <s v="PC70005"/>
        <s v="PC69552"/>
        <s v="PT68725"/>
        <s v="PC70049"/>
        <s v="PC69458"/>
        <s v="PM69514"/>
        <s v="PS69658"/>
        <s v="PC69942"/>
        <s v="PS70064"/>
        <s v="PS70075"/>
        <s v="PT68844"/>
        <s v="PC69459"/>
        <s v="PC69307"/>
        <s v="PC70007"/>
        <s v="PC67296"/>
        <s v="PM69811"/>
        <s v="PS69788"/>
        <s v="PC69943"/>
        <s v="PS69660"/>
        <s v="PB041AA"/>
        <s v="PC67835"/>
        <s v="PB042AA"/>
        <s v="PH68621"/>
        <s v="PB065AA"/>
        <s v="PM68107"/>
        <s v="PC69362"/>
        <s v="PB066AA"/>
        <s v="PM69832"/>
        <s v="PC67940"/>
        <s v="PB150AA"/>
        <s v="PC69161"/>
        <s v="PC68949"/>
        <s v="PC68403"/>
        <s v="PC70261"/>
        <s v="PC69947"/>
        <s v="PB023AA"/>
        <s v="PS69661"/>
        <s v="PC69029"/>
        <s v="PC68404"/>
        <s v="PC69308"/>
        <s v="PC70008"/>
        <s v="PC68405"/>
        <s v="PC70260"/>
        <s v="PC69309"/>
        <s v="PC70009"/>
        <s v="PB145AA"/>
        <s v="PC69460"/>
        <s v="PC67632"/>
        <s v="PC67941"/>
        <s v="PC69328"/>
        <s v="PC69945"/>
        <s v="PS69662"/>
        <s v="PC69155"/>
        <s v="PC70136"/>
        <s v="PT68849"/>
        <s v="PC67247"/>
        <s v="PC69428"/>
        <s v="PC67450"/>
        <s v="PM21150"/>
        <s v="PC69364"/>
        <s v="PS70076"/>
        <s v="PS925AA"/>
        <s v="PC67942"/>
        <s v="PM68134"/>
        <s v="PC68986"/>
        <s v="PM68236"/>
        <s v="PH68622"/>
        <s v="PS69663"/>
        <s v="PC69461"/>
        <s v="PC68970"/>
        <s v="PS69118"/>
        <s v="PS68893"/>
        <s v="PC69197"/>
        <s v="PC70324"/>
        <s v="PT68850"/>
        <s v="PS69664"/>
        <s v="PS69665"/>
        <s v="PM69732"/>
        <s v="PM21280"/>
        <s v="PM69833"/>
        <s v="PC68406"/>
        <s v="PC67565"/>
        <s v="PC67564"/>
        <s v="PC67805"/>
        <s v="PC68737"/>
        <s v="PC69429"/>
        <s v="PC68407"/>
        <s v="PT68852"/>
        <s v="PC69030"/>
        <s v="PC69462"/>
        <s v="PT68853"/>
        <s v="PC67943"/>
        <s v="PC69946"/>
        <s v="PM68198"/>
        <s v="PB006AA"/>
        <s v="PS69666"/>
        <s v="PM69845"/>
        <s v="PC67452"/>
        <s v="PM21160"/>
        <s v="PC70262"/>
        <s v="PB043AA"/>
        <s v="PC69465"/>
        <s v="PC69850"/>
        <s v="PS69587"/>
        <s v="PM69813"/>
        <s v="PT68854"/>
        <s v="PB155AA"/>
        <s v="PM67387"/>
        <s v="PC66893"/>
        <s v="PC68408"/>
        <s v="PC70263"/>
        <s v="PM69802"/>
        <s v="PC69491"/>
        <s v="PT69507"/>
        <s v="PT68855"/>
        <s v="PC69311"/>
        <s v="PC70010"/>
        <s v="PS68484"/>
        <s v="PC69136"/>
        <s v="PS70077"/>
        <s v="PT68856"/>
        <s v="PM69844"/>
        <s v="PM68234"/>
        <s v="PC68409"/>
        <s v="PC69948"/>
        <s v="PC67453"/>
        <s v="PC68411"/>
        <s v="PC70265"/>
        <s v="PC69379"/>
        <s v="PC69380"/>
        <s v="PC69389"/>
        <s v="PC69390"/>
        <s v="PC69148"/>
        <s v="PM70061"/>
        <s v="PC69492"/>
        <s v="PC69545"/>
        <s v="PC69546"/>
        <s v="PC68412"/>
        <s v="PC70267"/>
        <s v="PC68659"/>
        <s v="PM67388"/>
        <s v="PC69031"/>
        <s v="PT68857"/>
        <s v="PT68858"/>
        <s v="PS68264"/>
        <s v="PT68863"/>
        <s v="PC68738"/>
        <s v="PT68859"/>
        <s v="PS68265"/>
        <s v="PM70106"/>
        <s v="PM68199"/>
        <s v="PC68414"/>
        <s v="PS68223"/>
        <s v="PC69032"/>
        <s v="PC68415"/>
        <s v="PC69137"/>
        <s v="PC69312"/>
        <s v="PC69365"/>
        <s v="PC70011"/>
        <s v="PC70041"/>
        <s v="PC70124"/>
        <s v="PC66897"/>
        <s v="PM69881"/>
        <s v="PB044AA"/>
        <s v="PH68623"/>
        <s v="PC67454"/>
        <s v="PM68232"/>
        <s v="PC67446"/>
        <s v="PC69411"/>
        <s v="PC69138"/>
        <s v="PC69313"/>
        <s v="PC69366"/>
        <s v="PC70012"/>
        <s v="PC68950"/>
        <s v="PC69554"/>
        <s v="PD67647"/>
        <s v="PC68672"/>
        <s v="PC67248"/>
        <s v="PC70320"/>
        <s v="PC68416"/>
        <s v="PC70271"/>
        <s v="PC69878"/>
        <s v="PT68860"/>
        <s v="PC67956"/>
        <s v="PS69789"/>
        <s v="PS68266"/>
        <s v="PB109AA"/>
        <s v="PM69803"/>
        <s v="PM68468"/>
        <s v="PS68267"/>
        <s v="PM70084"/>
        <s v="PM70127"/>
        <s v="PC68297"/>
        <s v="PM67996"/>
        <s v="PM70067"/>
        <s v="PS70078"/>
        <s v="PS903AA"/>
        <s v="PH68624"/>
        <s v="PS68485"/>
        <s v="PC67455"/>
        <s v="PB171AA"/>
        <s v="PC68418"/>
        <s v="PC69033"/>
        <s v="PS68983"/>
        <s v="PM69805"/>
        <s v="PB165AA"/>
        <s v="PH68625"/>
        <s v="PC68454"/>
        <s v="PC67456"/>
        <s v="PC67457"/>
        <s v="PC68419"/>
        <s v="PM68125"/>
        <s v="PT68775"/>
        <s v="PC69144"/>
        <s v="PC69034"/>
        <s v="PC68965"/>
        <s v="PS69512"/>
        <s v="PC70275"/>
        <s v="PC68420"/>
        <s v="PC70276"/>
        <s v="PC69314"/>
        <s v="PC69367"/>
        <s v="PC70013"/>
        <s v="PM69882"/>
        <s v="PC68421"/>
        <s v="PC70277"/>
        <s v="PS69667"/>
        <s v="PC68422"/>
        <s v="PC70278"/>
        <s v="PC70068"/>
        <s v="PS68703"/>
        <s v="PC67459"/>
        <s v="PC68423"/>
        <s v="PC70279"/>
        <s v="PM69834"/>
        <s v="PS68706"/>
        <s v="PB151AA"/>
        <s v="PM69806"/>
        <s v="PC69198"/>
        <s v="PM67326"/>
        <s v="PS68704"/>
        <s v="PC68104"/>
        <s v="PC69485"/>
        <s v="PC69522"/>
        <s v="PC69855"/>
        <s v="PC70304"/>
        <s v="PS68705"/>
        <s v="PB045AA"/>
        <s v="PH68626"/>
        <s v="PC69035"/>
        <s v="PC70325"/>
        <s v="PC68424"/>
        <s v="PC68425"/>
        <s v="PC70281"/>
        <s v="PB124AA"/>
        <s v="PS69119"/>
        <s v="PC67567"/>
        <s v="PC69419"/>
        <s v="PB125AA"/>
        <s v="PM20970"/>
        <s v="PC69037"/>
        <s v="PT68864"/>
        <s v="PC69038"/>
        <s v="PS68268"/>
        <s v="PC69463"/>
        <s v="PC68426"/>
        <s v="PT68865"/>
        <s v="PC69315"/>
        <s v="PC69368"/>
        <s v="PC69547"/>
        <s v="PC70014"/>
        <s v="PC70048"/>
        <s v="PC70112"/>
        <s v="PC70125"/>
        <s v="PM69734"/>
        <s v="PC69523"/>
        <s v="PC70148"/>
        <s v="PC70305"/>
        <s v="PS68486"/>
        <s v="PC67837"/>
        <s v="PC69329"/>
        <s v="PC68114"/>
        <s v="PC70090"/>
        <s v="PC69949"/>
        <s v="PC69464"/>
        <s v="PC69430"/>
        <s v="PC69950"/>
        <s v="PB067AA"/>
        <s v="PH68627"/>
        <s v="PC68427"/>
        <s v="PC70283"/>
        <s v="PM69807"/>
        <s v="PT68866"/>
        <s v="PC69157"/>
        <s v="PC69158"/>
        <s v="PC69159"/>
        <s v="PB099AA"/>
        <s v="PH68628"/>
        <s v="PB172AA"/>
        <s v="PC69497"/>
        <s v="PC69316"/>
        <s v="PC69369"/>
        <s v="PC70016"/>
        <s v="PC68428"/>
        <s v="PC70310"/>
        <s v="PS69669"/>
        <s v="PT64304"/>
        <s v="PC69489"/>
        <s v="PC69412"/>
        <s v="PB180AA"/>
        <s v="PC69040"/>
        <s v="PC70284"/>
        <s v="PC68673"/>
        <s v="PM68239"/>
        <s v="PT68867"/>
        <s v="PB046AA"/>
        <s v="PH68629"/>
        <s v="PT68868"/>
        <s v="PT68869"/>
        <s v="PB139AA"/>
        <s v="PM68116"/>
        <s v="PS69670"/>
        <s v="PC68429"/>
        <s v="PH68630"/>
        <s v="PC69951"/>
        <s v="PB128AA"/>
        <s v="PS69671"/>
        <s v="PS68742"/>
        <s v="PC69200"/>
        <s v="PM67354"/>
        <s v="PM68201"/>
        <s v="PC68433"/>
        <s v="PC68430"/>
        <s v="PC69317"/>
        <s v="PC70015"/>
        <s v="PC69952"/>
        <s v="PC69139"/>
        <s v="PC69318"/>
        <s v="PC69370"/>
        <s v="PC70017"/>
        <s v="PM68093"/>
        <s v="PC68739"/>
        <s v="PC68490"/>
        <s v="PC69162"/>
        <s v="PB070AA"/>
        <s v="PC68431"/>
        <s v="PS68908"/>
        <s v="PC68432"/>
        <s v="PC70286"/>
        <s v="PB071AA"/>
        <s v="PC69953"/>
        <s v="PS69214"/>
        <s v="PC69954"/>
        <s v="PC69682"/>
        <s v="PC67249"/>
        <s v="PC69042"/>
        <s v="PC69856"/>
        <s v="PC69548"/>
        <s v="PC70287"/>
        <s v="PM69737"/>
        <s v="PC69319"/>
        <s v="PC70018"/>
        <s v="PS902AA"/>
        <s v="PC68434"/>
        <s v="PC68464"/>
        <s v="PC70288"/>
        <s v="PS68707"/>
        <s v="PT68904"/>
        <s v="PC68435"/>
        <s v="PT68871"/>
        <s v="PC69598"/>
        <s v="PM69738"/>
        <s v="PM68135"/>
        <s v="PC70312"/>
        <s v="PC69216"/>
        <s v="PC68966"/>
        <s v="PS69120"/>
        <s v="PT68872"/>
        <s v="PC69498"/>
        <s v="PC68687"/>
        <s v="PT68873"/>
        <s v="PC68436"/>
        <s v="PT68727"/>
        <s v="PT68874"/>
        <s v="PS69792"/>
        <s v="PC69499"/>
        <s v="PM69808"/>
        <s v="PC68438"/>
        <s v="PC69320"/>
        <s v="PC69371"/>
        <s v="PC70019"/>
        <s v="PB047AA"/>
        <s v="PH68631"/>
        <s v="PM69835"/>
        <s v="PC68439"/>
        <s v="PC70291"/>
        <s v="PM20990"/>
        <s v="PC68440"/>
        <s v="PC70292"/>
        <s v="PT68875"/>
        <s v="PM69740"/>
        <s v="PC68995"/>
        <s v="PB146AA"/>
        <s v="PT68876"/>
        <s v="PC69140"/>
        <s v="PC69321"/>
        <s v="PC69372"/>
        <s v="PC70020"/>
        <s v="PB048AA"/>
        <s v="PS69672"/>
        <s v="PC69962"/>
        <s v="PM69684"/>
        <s v="PT69752"/>
        <s v="PB153AA"/>
        <s v="PM69741"/>
        <s v="PM68156"/>
        <s v="PC68740"/>
        <s v="PB072AA"/>
        <s v="PH68632"/>
        <s v="PC69322"/>
        <s v="PC70021"/>
        <s v="PB073AA"/>
        <s v="PM21000"/>
        <s v="PC68523"/>
        <s v="PS69793"/>
        <s v="PC68106"/>
        <s v="PC70306"/>
        <s v="PS69121"/>
        <s v="PC69431"/>
        <s v="PC67568"/>
        <s v="PC68441"/>
        <s v="PC69044"/>
        <s v="PB049AA"/>
        <s v="PM68143"/>
        <s v="PS68270"/>
        <s v="PT68879"/>
        <s v="PC69436"/>
        <s v="PC69490"/>
        <s v="PC69323"/>
        <s v="PC69373"/>
        <s v="PC70022"/>
        <s v="PC69466"/>
        <s v="PC69433"/>
        <s v="PS69674"/>
        <s v="PC69467"/>
        <s v="PD67649"/>
        <s v="PC69388"/>
        <s v="PB129AA"/>
        <s v="PH68633"/>
        <s v="PC68951"/>
        <s v="PC68952"/>
        <s v="PC68953"/>
        <s v="PS69794"/>
        <s v="PB102AA"/>
        <s v="PM67394"/>
        <s v="PS69675"/>
        <s v="PC69432"/>
        <s v="PB154AA"/>
        <s v="PM69743"/>
        <s v="PM67317"/>
        <s v="PM69744"/>
        <s v="PC69324"/>
        <s v="PC69549"/>
        <s v="PC70023"/>
        <s v="PB141AA"/>
        <s v="PC70293"/>
        <s v="PC69374"/>
        <s v="PC68176"/>
        <s v="PC70126"/>
        <s v="PT68881"/>
        <s v="PT69508"/>
        <s v="PB147AA"/>
        <s v="PC69468"/>
        <s v="PM67310"/>
        <s v="PC69437"/>
        <s v="PC68444"/>
        <s v="PC70294"/>
        <s v="PC67569"/>
        <s v="PC69469"/>
        <s v="PC69599"/>
        <s v="PC69879"/>
        <s v="PS68901"/>
        <s v="PS69676"/>
        <s v="PT68883"/>
        <s v="PS937AA"/>
        <s v="PM21090"/>
        <s v="PC67250"/>
        <s v="PC70322"/>
        <s v="PC68445"/>
        <s v="PC70295"/>
        <s v="PM68117"/>
        <s v="PC68967"/>
        <s v="PC68996"/>
        <s v="PC70297"/>
        <s v="PC68170"/>
        <s v="PC69955"/>
        <s v="PS917AA"/>
        <s v="PS69123"/>
        <s v="PM69745"/>
        <s v="PS68708"/>
        <s v="PS67946"/>
        <s v="PS69677"/>
        <s v="PS69678"/>
        <s v="PC70050"/>
        <s v="PC69160"/>
        <s v="PC69956"/>
        <s v="PM68217"/>
        <s v="PC69141"/>
        <s v="PC69325"/>
        <s v="PC69375"/>
        <s v="PC70024"/>
        <s v="PC69957"/>
        <s v="PB103AA"/>
        <s v="PM69809"/>
        <s v="PM69747"/>
        <s v="PS68709"/>
        <s v="PC69142"/>
        <s v="PC69376"/>
        <s v="PS69679"/>
        <s v="PS919AA"/>
        <s v="PC70091"/>
        <s v="PB166AA"/>
        <s v="PC68984"/>
        <s v="PC69865"/>
        <s v="PC69199"/>
        <s v="PM69748"/>
        <s v="PC68446"/>
        <s v="PC70298"/>
        <s v="PS68916"/>
        <s v="PS69680"/>
        <s v="PC68447"/>
        <s v="PM67534"/>
        <s v="PM69749"/>
        <s v="PC68448"/>
        <s v="PS68487"/>
        <s v="PM68155"/>
        <s v="PT68728"/>
        <s v="PC69470"/>
        <s v="PM69750"/>
        <s v="PM69836"/>
        <m u="1"/>
        <s v="PT65557" u="1"/>
        <s v="PT65558" u="1"/>
        <s v="PT66599" u="1"/>
        <s v="PT66571" u="1"/>
        <s v="PT65559" u="1"/>
        <s v="PT67038" u="1"/>
        <s v="PT66219" u="1"/>
        <s v="PH65770" u="1"/>
        <s v="PH65771" u="1"/>
        <s v="PH65772" u="1"/>
        <s v="PH65773" u="1"/>
        <s v="PM21170" u="1"/>
        <s v="PT66754" u="1"/>
        <s v="PH65774" u="1"/>
        <s v="PH65775" u="1"/>
        <s v="PH65776" u="1"/>
        <s v="PH65777" u="1"/>
        <s v="PH65778" u="1"/>
        <s v="PT65959" u="1"/>
        <s v="PT66610" u="1"/>
        <s v="PT66612" u="1"/>
        <s v="PT66613" u="1"/>
        <s v="PT66614" u="1"/>
        <s v="PT67414" u="1"/>
        <s v="PT66615" u="1"/>
        <s v="PT66616" u="1"/>
        <s v="PT66979" u="1"/>
        <s v="PT65819" u="1"/>
        <s v="PH65950" u="1"/>
        <s v="PH65951" u="1"/>
        <s v="PM21110" u="1"/>
        <s v="PS63069" u="1"/>
        <s v="PT66910" u="1"/>
        <s v="PS62488" u="1"/>
        <s v="PS60624" u="1"/>
        <s v="PS21640" u="1"/>
        <s v="PS64284" u="1"/>
        <s v="PS21620" u="1"/>
        <s v="PS63100" u="1"/>
        <s v="PS63101" u="1"/>
        <s v="PM20950" u="1"/>
        <s v="PM20930" u="1"/>
        <s v="PS21700" u="1"/>
        <s v="PS62500" u="1"/>
        <s v="PS63782" u="1"/>
        <s v="PS63306" u="1"/>
        <s v="PS63764" u="1"/>
        <s v="PS63765" u="1"/>
        <s v="PS63766" u="1"/>
        <s v="PS64205" u="1"/>
        <s v="PS66167" u="1"/>
        <s v="PS65207" u="1"/>
        <s v="PS64720" u="1"/>
        <s v="PS65669" u="1"/>
        <s v="PS64721" u="1"/>
        <s v="PC66280" u="1"/>
        <s v="PC65240" u="1"/>
        <s v="PS64722" u="1"/>
        <s v="PS64723" u="1"/>
        <s v="PC66282" u="1"/>
        <s v="PC65242" u="1"/>
        <s v="PC66283" u="1"/>
        <s v="PC65243" u="1"/>
        <s v="PC66284" u="1"/>
        <s v="PS64726" u="1"/>
        <s v="PC66285" u="1"/>
        <s v="PS64727" u="1"/>
        <s v="PS64728" u="1"/>
        <s v="PC66287" u="1"/>
        <s v="PS66689" u="1"/>
        <s v="PC67087" u="1"/>
        <s v="PS64729" u="1"/>
        <s v="PS66328" u="1"/>
        <s v="PC66288" u="1"/>
        <s v="PC66260" u="1"/>
        <s v="PC67088" u="1"/>
        <s v="PN205AA" u="1"/>
        <s v="PC66020" u="1"/>
        <s v="PC66261" u="1"/>
        <s v="PC66262" u="1"/>
        <s v="PC66264" u="1"/>
        <s v="PC66265" u="1"/>
        <s v="PS65506" u="1"/>
        <s v="PC66266" u="1"/>
        <s v="PS65507" u="1"/>
        <s v="PC66026" u="1"/>
        <s v="PC66267" u="1"/>
        <s v="PM67378" u="1"/>
        <s v="PC66480" u="1"/>
        <s v="PC67280" u="1"/>
        <s v="PC66268" u="1"/>
        <s v="PC66481" u="1"/>
        <s v="PS65722" u="1"/>
        <s v="PS65963" u="1"/>
        <s v="PC66269" u="1"/>
        <s v="PC66241" u="1"/>
        <s v="PC66482" u="1"/>
        <s v="PS65723" u="1"/>
        <s v="PC67282" u="1"/>
        <s v="PC66242" u="1"/>
        <s v="PM67353" u="1"/>
        <s v="PS65724" u="1"/>
        <s v="PC67283" u="1"/>
        <s v="PC65323" u="1"/>
        <s v="PC66243" u="1"/>
        <s v="PC66484" u="1"/>
        <s v="PC67163" u="1"/>
        <s v="PS65725" u="1"/>
        <s v="PC67284" u="1"/>
        <s v="PC65324" u="1"/>
        <s v="PC66244" u="1"/>
        <s v="PC67285" u="1"/>
        <s v="PC65325" u="1"/>
        <s v="PC66245" u="1"/>
        <s v="PC66486" u="1"/>
        <s v="PM67356" u="1"/>
        <s v="PS65940" u="1"/>
        <s v="PC66246" u="1"/>
        <s v="PC66487" u="1"/>
        <s v="PC66247" u="1"/>
        <s v="PC66460" u="1"/>
        <s v="PS65942" u="1"/>
        <s v="PC66581" u="1"/>
        <s v="PC65328" u="1"/>
        <s v="PC66248" u="1"/>
        <s v="PC67168" u="1"/>
        <s v="PC66461" u="1"/>
        <s v="PC67140" u="1"/>
        <s v="PC66582" u="1"/>
        <s v="PC67020" u="1"/>
        <s v="PC65329" u="1"/>
        <s v="PC66249" u="1"/>
        <s v="PC66221" u="1"/>
        <s v="PC66462" u="1"/>
        <s v="PC67141" u="1"/>
        <s v="PC67021" u="1"/>
        <s v="PC67262" u="1"/>
        <s v="PS65824" u="1"/>
        <s v="PC66222" u="1"/>
        <s v="PC66463" u="1"/>
        <s v="PC67142" u="1"/>
        <s v="PC66584" u="1"/>
        <s v="PC67022" u="1"/>
        <s v="PC66223" u="1"/>
        <s v="PC66464" u="1"/>
        <s v="PC67143" u="1"/>
        <s v="PC66585" u="1"/>
        <s v="PS66746" u="1"/>
        <s v="PC66224" u="1"/>
        <s v="PC66465" u="1"/>
        <s v="PC67144" u="1"/>
        <s v="PC66586" u="1"/>
        <s v="PC67024" u="1"/>
        <s v="PC67265" u="1"/>
        <s v="PC66225" u="1"/>
        <s v="PC66466" u="1"/>
        <s v="PS65920" u="1"/>
        <s v="PC67025" u="1"/>
        <s v="PC66226" u="1"/>
        <s v="PC66680" u="1"/>
        <s v="PS65921" u="1"/>
        <s v="PC66588" u="1"/>
        <s v="PC67026" u="1"/>
        <s v="PC66227" u="1"/>
        <s v="PC66468" u="1"/>
        <s v="PC67147" u="1"/>
        <s v="PC66440" u="1"/>
        <s v="PC66681" u="1"/>
        <s v="PS65922" u="1"/>
        <s v="PC66589" u="1"/>
        <s v="PC67027" u="1"/>
        <s v="PC66320" u="1"/>
        <s v="PC67481" u="1"/>
        <s v="PS65802" u="1"/>
        <s v="PC66228" u="1"/>
        <s v="PC67148" u="1"/>
        <s v="PC66200" u="1"/>
        <s v="PC66682" u="1"/>
        <s v="PC67361" u="1"/>
        <s v="PS65923" u="1"/>
        <s v="PC67000" u="1"/>
        <s v="PC66229" u="1"/>
        <s v="PC67149" u="1"/>
        <s v="PC66201" u="1"/>
        <s v="PC66683" u="1"/>
        <s v="PC67362" u="1"/>
        <s v="PS65924" u="1"/>
        <s v="PC66322" u="1"/>
        <s v="PC66563" u="1"/>
        <s v="PC66202" u="1"/>
        <s v="PC67363" u="1"/>
        <s v="PS65925" u="1"/>
        <s v="PC66323" u="1"/>
        <s v="PC66564" u="1"/>
        <s v="PC67484" u="1"/>
        <s v="PC66203" u="1"/>
        <s v="PC66685" u="1"/>
        <s v="PC67364" u="1"/>
        <s v="PC66324" u="1"/>
        <s v="PC66565" u="1"/>
        <s v="PC67003" u="1"/>
        <s v="PC67485" u="1"/>
        <s v="PC66204" u="1"/>
        <s v="PC66445" u="1"/>
        <s v="PC66686" u="1"/>
        <s v="PC67365" u="1"/>
        <s v="PC66325" u="1"/>
        <s v="PC67004" u="1"/>
        <s v="PC66205" u="1"/>
        <s v="PC66687" u="1"/>
        <s v="PS65928" u="1"/>
        <s v="PC65980" u="1"/>
        <s v="PC66326" u="1"/>
        <s v="PC67246" u="1"/>
        <s v="PC66206" u="1"/>
        <s v="PC66447" u="1"/>
        <s v="PC66688" u="1"/>
        <s v="PS65929" u="1"/>
        <s v="PC66327" u="1"/>
        <s v="PC67006" u="1"/>
        <s v="PC66540" u="1"/>
        <s v="PC66781" u="1"/>
        <s v="PC67460" u="1"/>
        <s v="PC66207" u="1"/>
        <s v="PC67368" u="1"/>
        <s v="PC65982" u="1"/>
        <s v="PC67007" u="1"/>
        <s v="PC66300" u="1"/>
        <s v="PC67220" u="1"/>
        <s v="PC66208" u="1"/>
        <s v="PC67369" u="1"/>
        <s v="PC65501" u="1"/>
        <s v="PC65983" u="1"/>
        <s v="PC66662" u="1"/>
        <s v="PC67341" u="1"/>
        <s v="PC66329" u="1"/>
        <s v="PC67008" u="1"/>
        <s v="PC66542" u="1"/>
        <s v="PC66783" u="1"/>
        <s v="PC67221" u="1"/>
        <s v="PC66663" u="1"/>
        <s v="PS65904" u="1"/>
        <s v="PC67009" u="1"/>
        <s v="PC65623" u="1"/>
        <s v="PC66302" u="1"/>
        <s v="PC66543" u="1"/>
        <s v="PC66784" u="1"/>
        <s v="PC67222" u="1"/>
        <s v="PC65503" u="1"/>
        <s v="PS65905" u="1"/>
        <s v="PC66303" u="1"/>
        <s v="PC66544" u="1"/>
        <s v="PC67223" u="1"/>
        <s v="PC65504" u="1"/>
        <s v="PC66665" u="1"/>
        <s v="PC66304" u="1"/>
        <s v="PC66786" u="1"/>
        <s v="PC67224" u="1"/>
        <s v="PC66666" u="1"/>
        <s v="PS65907" u="1"/>
        <s v="PC65626" u="1"/>
        <s v="PC66546" u="1"/>
        <s v="PC66787" u="1"/>
        <s v="PC67225" u="1"/>
        <s v="PS65908" u="1"/>
        <s v="PC66880" u="1"/>
        <s v="PC65627" u="1"/>
        <s v="PC66306" u="1"/>
        <s v="PC66788" u="1"/>
        <s v="PC67226" u="1"/>
        <s v="PC66760" u="1"/>
        <s v="PC66668" u="1"/>
        <s v="PS65909" u="1"/>
        <s v="PC66881" u="1"/>
        <s v="PC66548" u="1"/>
        <s v="PC67227" u="1"/>
        <s v="PC66520" u="1"/>
        <s v="PC66761" u="1"/>
        <s v="PC66669" u="1"/>
        <s v="PC66400" u="1"/>
        <s v="PC65629" u="1"/>
        <s v="PC66308" u="1"/>
        <s v="PC66549" u="1"/>
        <s v="PC67228" u="1"/>
        <s v="PC66521" u="1"/>
        <s v="PC67200" u="1"/>
        <s v="PC66401" u="1"/>
        <s v="PC66883" u="1"/>
        <s v="PC67562" u="1"/>
        <s v="PC66309" u="1"/>
        <s v="PC67229" u="1"/>
        <s v="PC66522" u="1"/>
        <s v="PC67201" u="1"/>
        <s v="PC66884" u="1"/>
        <s v="PC66523" u="1"/>
        <s v="PC67202" u="1"/>
        <s v="PC65965" u="1"/>
        <s v="PC66403" u="1"/>
        <s v="PT64060" u="1"/>
        <s v="PC66404" u="1"/>
        <s v="PC66886" u="1"/>
        <s v="PT64061" u="1"/>
        <s v="PC66525" u="1"/>
        <s v="PC67204" u="1"/>
        <s v="PC67686" u="1"/>
        <s v="PC66887" u="1"/>
        <s v="PC67566" u="1"/>
        <s v="PT64062" u="1"/>
        <s v="PC65606" u="1"/>
        <s v="PC66526" u="1"/>
        <s v="PC67205" u="1"/>
        <s v="PC66980" u="1"/>
        <s v="PC66406" u="1"/>
        <s v="PC66888" u="1"/>
        <s v="PC66860" u="1"/>
        <s v="PT64063" u="1"/>
        <s v="PC65607" u="1"/>
        <s v="PC66740" u="1"/>
        <s v="PC67660" u="1"/>
        <s v="PB008AA" u="1"/>
        <s v="PC66889" u="1"/>
        <s v="PC66861" u="1"/>
        <s v="PC65608" u="1"/>
        <s v="PC66528" u="1"/>
        <s v="PC67207" u="1"/>
        <s v="PC66500" u="1"/>
        <s v="PC66741" u="1"/>
        <s v="PC67661" u="1"/>
        <s v="PC65729" u="1"/>
        <s v="PC66408" u="1"/>
        <s v="PC66862" u="1"/>
        <s v="PC65609" u="1"/>
        <s v="PC66529" u="1"/>
        <s v="PC67208" u="1"/>
        <s v="PC66742" u="1"/>
        <s v="PC66983" u="1"/>
        <s v="PC67662" u="1"/>
        <s v="PC66863" u="1"/>
        <s v="PC67209" u="1"/>
        <s v="PC66984" u="1"/>
        <s v="PC66864" u="1"/>
        <s v="PC66744" u="1"/>
        <s v="PC66985" u="1"/>
        <s v="PC67423" u="1"/>
        <s v="PT64160" u="1"/>
        <s v="PC66624" u="1"/>
        <s v="PC66865" u="1"/>
        <s v="PC66745" u="1"/>
        <s v="PC66866" u="1"/>
        <s v="PS67706" u="1"/>
        <s v="PC66987" u="1"/>
        <s v="PC67425" u="1"/>
        <s v="PT64162" u="1"/>
        <s v="PT65082" u="1"/>
        <s v="PC66867" u="1"/>
        <s v="PC66747" u="1"/>
        <s v="PC66988" u="1"/>
        <s v="PC66960" u="1"/>
        <s v="PT64163" u="1"/>
        <s v="PC66868" u="1"/>
        <s v="PC66840" u="1"/>
        <s v="PC66507" u="1"/>
        <s v="PC66748" u="1"/>
        <s v="PC66989" u="1"/>
        <s v="PC67668" u="1"/>
        <s v="PC66720" u="1"/>
        <s v="PC66961" u="1"/>
        <s v="PT65084" u="1"/>
        <s v="PC66869" u="1"/>
        <s v="PC67548" u="1"/>
        <s v="PC67520" u="1"/>
        <s v="PT64285" u="1"/>
        <s v="PC66508" u="1"/>
        <s v="PC66749" u="1"/>
        <s v="PC67428" u="1"/>
        <s v="PC65801" u="1"/>
        <s v="PC66721" u="1"/>
        <s v="PC66962" u="1"/>
        <s v="PC67400" u="1"/>
        <s v="PC67641" u="1"/>
        <s v="PT65085" u="1"/>
        <s v="PC66842" u="1"/>
        <s v="PC67521" u="1"/>
        <s v="PC67429" u="1"/>
        <s v="PC66722" u="1"/>
        <s v="PC67401" u="1"/>
        <s v="PC66843" u="1"/>
        <s v="PC67522" u="1"/>
        <s v="PT64287" u="1"/>
        <s v="PC66723" u="1"/>
        <s v="PC66964" u="1"/>
        <s v="PT65087" u="1"/>
        <s v="PC66844" u="1"/>
        <s v="PC67523" u="1"/>
        <s v="PT64288" u="1"/>
        <s v="PT64260" u="1"/>
        <s v="PC66724" u="1"/>
        <s v="PC66845" u="1"/>
        <s v="PC67524" u="1"/>
        <s v="PT64289" u="1"/>
        <s v="PC66966" u="1"/>
        <s v="PC66846" u="1"/>
        <s v="PC67525" u="1"/>
        <s v="PC66726" u="1"/>
        <s v="PC66967" u="1"/>
        <s v="PC66847" u="1"/>
        <s v="PC67526" u="1"/>
        <s v="PT64263" u="1"/>
        <s v="PC66727" u="1"/>
        <s v="PC66848" u="1"/>
        <s v="PC67527" u="1"/>
        <s v="PC66820" u="1"/>
        <s v="PT63103" u="1"/>
        <s v="PT64264" u="1"/>
        <s v="PC66728" u="1"/>
        <s v="PC67648" u="1"/>
        <s v="PC66700" u="1"/>
        <s v="PC67528" u="1"/>
        <s v="PT63104" u="1"/>
        <s v="PT64265" u="1"/>
        <s v="PB126AA" u="1"/>
        <s v="PC66729" u="1"/>
        <s v="PC66701" u="1"/>
        <s v="PC67529" u="1"/>
        <s v="PC66822" u="1"/>
        <s v="PT63105" u="1"/>
        <s v="PC66702" u="1"/>
        <s v="PC66823" u="1"/>
        <s v="PC67502" u="1"/>
        <s v="PT63106" u="1"/>
        <s v="PT64267" u="1"/>
        <s v="PC66703" u="1"/>
        <s v="PC66824" u="1"/>
        <s v="PT63107" u="1"/>
        <s v="PT64268" u="1"/>
        <s v="PC66704" u="1"/>
        <s v="PC67624" u="1"/>
        <s v="PT63200" u="1"/>
        <s v="PC67504" u="1"/>
        <s v="PT63108" u="1"/>
        <s v="PT64269" u="1"/>
        <s v="PT64000" u="1"/>
        <s v="PC66705" u="1"/>
        <s v="PC67625" u="1"/>
        <s v="PT63201" u="1"/>
        <s v="PT63202" u="1"/>
        <s v="PC67506" u="1"/>
        <s v="PC66707" u="1"/>
        <s v="PC67627" u="1"/>
        <s v="PC66828" u="1"/>
        <s v="PC66800" u="1"/>
        <s v="PC66708" u="1"/>
        <s v="PC67508" u="1"/>
        <s v="PC66709" u="1"/>
        <s v="PC67629" u="1"/>
        <s v="PC67509" u="1"/>
        <s v="PC66802" u="1"/>
        <s v="PT65380" u="1"/>
        <s v="PC66804" u="1"/>
        <s v="PT64248" u="1"/>
        <s v="PT65381" u="1"/>
        <s v="PT64249" u="1"/>
        <s v="PT63301" u="1"/>
        <s v="PT65382" u="1"/>
        <s v="PT64342" u="1"/>
        <s v="PC66806" u="1"/>
        <s v="PT63302" u="1"/>
        <s v="PC66807" u="1"/>
        <s v="PT65384" u="1"/>
        <s v="PT63304" u="1"/>
        <s v="PT65385" u="1"/>
        <s v="PC67608" u="1"/>
        <s v="PT64345" u="1"/>
        <s v="PC66809" u="1"/>
        <s v="PT63305" u="1"/>
        <s v="PT64466" u="1"/>
        <s v="PT65386" u="1"/>
        <s v="PT65388" u="1"/>
        <s v="PT64440" u="1"/>
        <s v="PT65360" u="1"/>
        <s v="PT65389" u="1"/>
        <s v="PT64441" u="1"/>
        <s v="PT65361" u="1"/>
        <s v="PC66906" u="1"/>
        <s v="PT64443" u="1"/>
        <s v="PT65363" u="1"/>
        <s v="PT65123" u="1"/>
        <s v="PT63645" u="1"/>
        <s v="PT64446" u="1"/>
        <s v="PT64447" u="1"/>
        <s v="PT64448" u="1"/>
        <s v="PT65489" u="1"/>
        <s v="PT64300" u="1"/>
        <s v="PT64449" u="1"/>
        <s v="PT65100" u="1"/>
        <s v="PT64301" u="1"/>
        <s v="PT65101" u="1"/>
        <s v="PT64302" u="1"/>
        <s v="PT65102" u="1"/>
        <s v="PT65343" u="1"/>
        <s v="PT64303" u="1"/>
        <s v="PT65103" u="1"/>
        <s v="PT65344" u="1"/>
        <s v="PT65345" u="1"/>
        <s v="PT64306" u="1"/>
        <s v="PT65106" u="1"/>
        <s v="PT65347" u="1"/>
        <s v="PT65560" u="1"/>
        <s v="PT64307" u="1"/>
        <s v="PT63600" u="1"/>
        <s v="PT65348" u="1"/>
        <s v="PT64308" u="1"/>
        <s v="PT65349" u="1"/>
        <s v="PT64309" u="1"/>
        <s v="PT67069" u="1"/>
        <s v="PT65109" u="1"/>
        <s v="PT65684" u="1"/>
        <s v="PT64524" u="1"/>
        <s v="PT64525" u="1"/>
        <s v="PT64405" u="1"/>
        <s v="PT64526" u="1"/>
        <s v="PT64406" u="1"/>
        <s v="PT64527" u="1"/>
        <s v="PT64408" u="1"/>
        <s v="PT66220" u="1"/>
        <s v="PT64529" u="1"/>
        <s v="PT64409" u="1"/>
        <s v="PT65664" u="1"/>
        <s v="PT65668" u="1"/>
        <s v="PT65649" u="1"/>
        <s v="PT63907" u="1"/>
        <s v="PT65960" u="1"/>
        <s v="PH65780" u="1"/>
        <s v="PH65781" u="1"/>
        <s v="PH65782" u="1"/>
        <s v="PH65783" u="1"/>
        <s v="PH65785" u="1"/>
        <s v="PH65786" u="1"/>
        <s v="PH65787" u="1"/>
        <s v="PH65788" u="1"/>
        <s v="PT65821" u="1"/>
        <s v="PH65789" u="1"/>
        <s v="PT65822" u="1"/>
        <s v="PT67542" u="1"/>
        <s v="PT65823" u="1"/>
        <s v="PT66623" u="1"/>
        <s v="PH65765" u="1"/>
        <s v="PH65766" u="1"/>
        <s v="PH65767" u="1"/>
        <s v="PH65768" u="1"/>
        <s v="PT66600" u="1"/>
        <s v="PH65769" u="1"/>
        <s v="PT66602" u="1"/>
        <s v="PT66603" u="1"/>
        <s v="PM21020" u="1"/>
        <s v="PT66604" u="1"/>
        <s v="PS63070" u="1"/>
        <s v="PT66605" u="1"/>
        <s v="PT67405" u="1"/>
        <s v="PS63071" u="1"/>
        <s v="PT66606" u="1"/>
        <s v="PS63072" u="1"/>
        <s v="PT66607" u="1"/>
        <s v="PT66608" u="1"/>
        <s v="PT66609" u="1"/>
        <s v="PS62490" u="1"/>
        <s v="PT66945" u="1"/>
        <s v="PS62492" u="1"/>
        <s v="PT66920" u="1"/>
        <s v="PS62494" u="1"/>
        <s v="PS62496" u="1"/>
        <s v="PT66924" u="1"/>
        <s v="PS62498" u="1"/>
        <s v="PM21100" u="1"/>
        <s v="PT66926" u="1"/>
        <s v="PD67646" u="1"/>
        <s v="PS63596" u="1"/>
        <s v="PS66091" u="1"/>
        <s v="PS66032" u="1"/>
        <s v="PS66396" u="1"/>
        <s v="PS63637" u="1"/>
        <s v="PS63853" u="1"/>
        <s v="PC66092" u="1"/>
        <s v="PS63855" u="1"/>
        <s v="PC66093" u="1"/>
        <s v="PS66134" u="1"/>
        <s v="PS66375" u="1"/>
        <s v="PC66095" u="1"/>
        <s v="PS65671" u="1"/>
        <s v="PS65792" u="1"/>
        <s v="PS65677" u="1"/>
        <s v="PC66196" u="1"/>
        <s v="PC66197" u="1"/>
        <s v="PC66290" u="1"/>
        <s v="PC66198" u="1"/>
        <s v="PC66291" u="1"/>
        <s v="PC66199" u="1"/>
        <s v="PS66119" u="1"/>
        <s v="PC66292" u="1"/>
        <s v="PC64694" u="1"/>
        <s v="PC66293" u="1"/>
        <s v="PC66294" u="1"/>
        <s v="PC65495" u="1"/>
        <s v="PC66295" u="1"/>
        <s v="PC66296" u="1"/>
        <s v="PC65497" u="1"/>
        <s v="PC65498" u="1"/>
        <s v="PC66298" u="1"/>
        <s v="PC66270" u="1"/>
        <s v="PM67381" u="1"/>
        <s v="PC65499" u="1"/>
        <s v="PC66391" u="1"/>
        <s v="PC66299" u="1"/>
        <s v="PC66271" u="1"/>
        <s v="PC66392" u="1"/>
        <s v="PC66031" u="1"/>
        <s v="PC66272" u="1"/>
        <s v="PC66393" u="1"/>
        <s v="PC67072" u="1"/>
        <s v="PC66273" u="1"/>
        <s v="PC65233" u="1"/>
        <s v="PC67073" u="1"/>
        <s v="PS64715" u="1"/>
        <s v="PC67194" u="1"/>
        <s v="PC66154" u="1"/>
        <s v="PS64716" u="1"/>
        <s v="PC66275" u="1"/>
        <s v="PC67195" u="1"/>
        <s v="PC65235" u="1"/>
        <s v="PC66155" u="1"/>
        <s v="PC67075" u="1"/>
        <s v="PC65236" u="1"/>
        <s v="PS64718" u="1"/>
        <s v="PC66277" u="1"/>
        <s v="PC67197" u="1"/>
        <s v="PC66490" u="1"/>
        <s v="PC65237" u="1"/>
        <s v="PC65450" u="1"/>
        <s v="PC67290" u="1"/>
        <s v="PC66278" u="1"/>
        <s v="PC67198" u="1"/>
        <s v="PC66250" u="1"/>
        <s v="PC66491" u="1"/>
        <s v="PC65238" u="1"/>
        <s v="PC66399" u="1"/>
        <s v="PC66279" u="1"/>
        <s v="PC66251" u="1"/>
        <s v="PC66492" u="1"/>
        <s v="PC65239" u="1"/>
        <s v="PC67292" u="1"/>
        <s v="PC66493" u="1"/>
        <s v="PC66253" u="1"/>
        <s v="PC65334" u="1"/>
        <s v="PC67295" u="1"/>
        <s v="PC66255" u="1"/>
        <s v="PC66496" u="1"/>
        <s v="PC66256" u="1"/>
        <s v="PC65790" u="1"/>
        <s v="PC66590" u="1"/>
        <s v="PC66257" u="1"/>
        <s v="PC66498" u="1"/>
        <s v="PC65791" u="1"/>
        <s v="PC66470" u="1"/>
        <s v="PC67298" u="1"/>
        <s v="PC66591" u="1"/>
        <s v="PC67270" u="1"/>
        <s v="PC65338" u="1"/>
        <s v="PC66258" u="1"/>
        <s v="PC66230" u="1"/>
        <s v="PC67271" u="1"/>
        <s v="PC65339" u="1"/>
        <s v="PC66259" u="1"/>
        <s v="PC65793" u="1"/>
        <s v="PC66231" u="1"/>
        <s v="PS65954" u="1"/>
        <s v="PC67272" u="1"/>
        <s v="PC66232" u="1"/>
        <s v="PC67273" u="1"/>
        <s v="PC65795" u="1"/>
        <s v="PC66233" u="1"/>
        <s v="PC66474" u="1"/>
        <s v="PC66595" u="1"/>
        <s v="PC65796" u="1"/>
        <s v="PC66234" u="1"/>
        <s v="PC66475" u="1"/>
        <s v="PC67395" u="1"/>
        <s v="PC66596" u="1"/>
        <s v="PC65797" u="1"/>
        <s v="PC66235" u="1"/>
        <s v="PC66476" u="1"/>
        <s v="PC67396" u="1"/>
        <s v="PS65930" u="1"/>
        <s v="PS67650" u="1"/>
        <s v="PC65798" u="1"/>
        <s v="PC66236" u="1"/>
        <s v="PC67397" u="1"/>
        <s v="PC66690" u="1"/>
        <s v="PS65931" u="1"/>
        <s v="PC67490" u="1"/>
        <s v="PC65799" u="1"/>
        <s v="PC66237" u="1"/>
        <s v="PC66478" u="1"/>
        <s v="PC67398" u="1"/>
        <s v="PC66691" u="1"/>
        <s v="PC67370" u="1"/>
        <s v="PS65932" u="1"/>
        <s v="PC67491" u="1"/>
        <s v="PC66238" u="1"/>
        <s v="PC67399" u="1"/>
        <s v="PS67319" u="1"/>
        <s v="PC66210" u="1"/>
        <s v="PC66692" u="1"/>
        <s v="PC67371" u="1"/>
        <s v="PC67279" u="1"/>
        <s v="PC66331" u="1"/>
        <s v="PC67010" u="1"/>
        <s v="PC66239" u="1"/>
        <s v="PC66211" u="1"/>
        <s v="PC66693" u="1"/>
        <s v="PS65934" u="1"/>
        <s v="PC65653" u="1"/>
        <s v="PC66332" u="1"/>
        <s v="PC67011" u="1"/>
        <s v="PC67493" u="1"/>
        <s v="PC66453" u="1"/>
        <s v="PC66694" u="1"/>
        <s v="PM67323" u="1"/>
        <s v="PS65935" u="1"/>
        <s v="PC65654" u="1"/>
        <s v="PC67012" u="1"/>
        <s v="PC67253" u="1"/>
        <s v="PC67494" u="1"/>
        <s v="PC66454" u="1"/>
        <s v="PC66695" u="1"/>
        <s v="PC67374" u="1"/>
        <s v="PS65936" u="1"/>
        <s v="PC65655" u="1"/>
        <s v="PC66334" u="1"/>
        <s v="PC67013" u="1"/>
        <s v="PC67254" u="1"/>
        <s v="PC66455" u="1"/>
        <s v="PC66696" u="1"/>
        <s v="PS65937" u="1"/>
        <s v="PC65656" u="1"/>
        <s v="PC66335" u="1"/>
        <s v="PC67014" u="1"/>
        <s v="PC66456" u="1"/>
        <s v="PC66697" u="1"/>
        <s v="PS65938" u="1"/>
        <s v="PS65910" u="1"/>
        <s v="PC66336" u="1"/>
        <s v="PC66577" u="1"/>
        <s v="PC67015" u="1"/>
        <s v="PC66790" u="1"/>
        <s v="PT63073" u="1"/>
        <s v="PC66698" u="1"/>
        <s v="PC67377" u="1"/>
        <s v="PS65939" u="1"/>
        <s v="PC66670" u="1"/>
        <s v="PS65911" u="1"/>
        <s v="PC66337" u="1"/>
        <s v="PC66578" u="1"/>
        <s v="PC67016" u="1"/>
        <s v="PC67498" u="1"/>
        <s v="PC65630" u="1"/>
        <s v="PC66550" u="1"/>
        <s v="PC67470" u="1"/>
        <s v="PC66699" u="1"/>
        <s v="PS65912" u="1"/>
        <s v="PC67258" u="1"/>
        <s v="PC67499" u="1"/>
        <s v="PC66310" u="1"/>
        <s v="PC66792" u="1"/>
        <s v="PC67230" u="1"/>
        <s v="PC67471" u="1"/>
        <s v="PC66459" u="1"/>
        <s v="PC66672" u="1"/>
        <s v="PS65913" u="1"/>
        <s v="PC67231" u="1"/>
        <s v="PC67472" u="1"/>
        <s v="PC67139" u="1"/>
        <s v="PC66673" u="1"/>
        <s v="PS65914" u="1"/>
        <s v="PC67019" u="1"/>
        <s v="PC66312" u="1"/>
        <s v="PC67232" u="1"/>
        <s v="PC67473" u="1"/>
        <s v="PC65513" u="1"/>
        <s v="PS65915" u="1"/>
        <s v="PC66313" u="1"/>
        <s v="PC66554" u="1"/>
        <s v="PC66795" u="1"/>
        <s v="PC67233" u="1"/>
        <s v="PC67474" u="1"/>
        <s v="PC66434" u="1"/>
        <s v="PC66675" u="1"/>
        <s v="PC67595" u="1"/>
        <s v="PS65916" u="1"/>
        <s v="PC66314" u="1"/>
        <s v="PC67234" u="1"/>
        <s v="PC65515" u="1"/>
        <s v="PC66435" u="1"/>
        <s v="PC66676" u="1"/>
        <s v="PC66797" u="1"/>
        <s v="PC67235" u="1"/>
        <s v="PC66677" u="1"/>
        <s v="PS65918" u="1"/>
        <s v="PC66890" u="1"/>
        <s v="PC66557" u="1"/>
        <s v="PC67236" u="1"/>
        <s v="PC67477" u="1"/>
        <s v="PC66437" u="1"/>
        <s v="PC66678" u="1"/>
        <s v="PS65919" u="1"/>
        <s v="PC66891" u="1"/>
        <s v="PC66317" u="1"/>
        <s v="PC67237" u="1"/>
        <s v="PC65610" u="1"/>
        <s v="PC65851" u="1"/>
        <s v="PC66438" u="1"/>
        <s v="PC66318" u="1"/>
        <s v="PC67479" u="1"/>
        <s v="PC65852" u="1"/>
        <s v="PC66439" u="1"/>
        <s v="PC65732" u="1"/>
        <s v="PC66319" u="1"/>
        <s v="PC65612" u="1"/>
        <s v="PC67211" u="1"/>
        <s v="PT63297" u="1"/>
        <s v="PC65733" u="1"/>
        <s v="PC66894" u="1"/>
        <s v="PC66774" u="1"/>
        <s v="PT63298" u="1"/>
        <s v="PC67213" u="1"/>
        <s v="PT63299" u="1"/>
        <s v="PC66414" u="1"/>
        <s v="PC65615" u="1"/>
        <s v="PC67214" u="1"/>
        <s v="PC66415" u="1"/>
        <s v="PC66536" u="1"/>
        <s v="PC66777" u="1"/>
        <s v="PC67215" u="1"/>
        <s v="PC66990" u="1"/>
        <s v="PC66416" u="1"/>
        <s v="PC66657" u="1"/>
        <s v="PC66898" u="1"/>
        <s v="PC67336" u="1"/>
        <s v="PC67216" u="1"/>
        <s v="PC66750" u="1"/>
        <s v="PC66658" u="1"/>
        <s v="PC66630" u="1"/>
        <s v="PC66871" u="1"/>
        <s v="PC66538" u="1"/>
        <s v="PC66779" u="1"/>
        <s v="PC67217" u="1"/>
        <s v="PC67458" u="1"/>
        <s v="PC66510" u="1"/>
        <s v="PC66751" u="1"/>
        <s v="PC66631" u="1"/>
        <s v="PC66872" u="1"/>
        <s v="PC67551" u="1"/>
        <s v="PC67218" u="1"/>
        <s v="PC66873" u="1"/>
        <s v="PC67311" u="1"/>
        <s v="PC67219" u="1"/>
        <s v="PC66512" u="1"/>
        <s v="PC66874" u="1"/>
        <s v="PC67312" u="1"/>
        <s v="PT64290" u="1"/>
        <s v="PC66513" u="1"/>
        <s v="PC66995" u="1"/>
        <s v="PT65090" u="1"/>
        <s v="PC66634" u="1"/>
        <s v="PC66875" u="1"/>
        <s v="PC67313" u="1"/>
        <s v="PT64291" u="1"/>
        <s v="PC66755" u="1"/>
        <s v="PC66996" u="1"/>
        <s v="PT65091" u="1"/>
        <s v="PC67314" u="1"/>
        <s v="PT64292" u="1"/>
        <s v="PC66515" u="1"/>
        <s v="PC66756" u="1"/>
        <s v="PC66997" u="1"/>
        <s v="PT65092" u="1"/>
        <s v="PC66877" u="1"/>
        <s v="PC66516" u="1"/>
        <s v="PC66998" u="1"/>
        <s v="PT65093" u="1"/>
        <s v="PC66637" u="1"/>
        <s v="PC66878" u="1"/>
        <s v="PC66850" u="1"/>
        <s v="PC66517" u="1"/>
        <s v="PC66758" u="1"/>
        <s v="PC66999" u="1"/>
        <s v="PC66879" u="1"/>
        <s v="PC66851" u="1"/>
        <s v="PT64295" u="1"/>
        <s v="PC66518" u="1"/>
        <s v="PC66759" u="1"/>
        <s v="PC67679" u="1"/>
        <s v="PC66731" u="1"/>
        <s v="PC67318" u="1"/>
        <s v="PC67531" u="1"/>
        <s v="PC66519" u="1"/>
        <s v="PC66732" u="1"/>
        <s v="PT65096" u="1"/>
        <s v="PN20500" u="1"/>
        <s v="PC66853" u="1"/>
        <s v="PC67532" u="1"/>
        <s v="PT64297" u="1"/>
        <s v="PC66854" u="1"/>
        <s v="PC67533" u="1"/>
        <s v="PT64298" u="1"/>
        <s v="PT64270" u="1"/>
        <s v="PC66734" u="1"/>
        <s v="PT65070" u="1"/>
        <s v="PC66855" u="1"/>
        <s v="PT64058" u="1"/>
        <s v="PT64299" u="1"/>
        <s v="PT64271" u="1"/>
        <s v="PT65191" u="1"/>
        <s v="PC66735" u="1"/>
        <s v="PT65099" u="1"/>
        <s v="PT65071" u="1"/>
        <s v="PC66856" u="1"/>
        <s v="PT64059" u="1"/>
        <s v="PT64272" u="1"/>
        <s v="PC66736" u="1"/>
        <s v="PT63019" u="1"/>
        <s v="PT65072" u="1"/>
        <s v="PC66857" u="1"/>
        <s v="PT65193" u="1"/>
        <s v="PC66738" u="1"/>
        <s v="pc67630" u="1"/>
        <s v="PT62796" u="1"/>
        <s v="PT65074" u="1"/>
        <s v="PC66859" u="1"/>
        <s v="PC66739" u="1"/>
        <s v="PC67659" u="1"/>
        <s v="PT64155" u="1"/>
        <s v="PC66712" u="1"/>
        <s v="PT64156" u="1"/>
        <s v="PC66713" u="1"/>
        <s v="PC66954" u="1"/>
        <s v="PT65077" u="1"/>
        <s v="PT64250" u="1"/>
        <s v="PC66714" u="1"/>
        <s v="PC66955" u="1"/>
        <s v="PC66835" u="1"/>
        <s v="PT64251" u="1"/>
        <s v="PC66715" u="1"/>
        <s v="PC66956" u="1"/>
        <s v="PT64159" u="1"/>
        <s v="PT65079" u="1"/>
        <s v="PC66836" u="1"/>
        <s v="PT64252" u="1"/>
        <s v="PC66716" u="1"/>
        <s v="PC66837" u="1"/>
        <s v="PT64253" u="1"/>
        <s v="PC66717" u="1"/>
        <s v="PC66958" u="1"/>
        <s v="PC66838" u="1"/>
        <s v="PC67517" u="1"/>
        <s v="PT64254" u="1"/>
        <s v="PC66718" u="1"/>
        <s v="PC66811" u="1"/>
        <s v="PT64255" u="1"/>
        <s v="PC66719" u="1"/>
        <s v="PC67639" u="1"/>
        <s v="PC67519" u="1"/>
        <s v="PC66812" u="1"/>
        <s v="PT64256" u="1"/>
        <s v="PC66813" u="1"/>
        <s v="PT64257" u="1"/>
        <s v="PT65390" u="1"/>
        <s v="PC66814" u="1"/>
        <s v="PT64258" u="1"/>
        <s v="PC66815" u="1"/>
        <s v="PT64259" u="1"/>
        <s v="PC66816" u="1"/>
        <s v="PT65393" u="1"/>
        <s v="PC66817" u="1"/>
        <s v="PC66818" u="1"/>
        <s v="PT64450" u="1"/>
        <s v="PT65491" u="1"/>
        <s v="PT64451" u="1"/>
        <s v="PT65492" u="1"/>
        <s v="PT65494" u="1"/>
        <s v="PT63535" u="1"/>
        <s v="PT63990" u="1"/>
        <s v="PT63537" u="1"/>
        <s v="PT63538" u="1"/>
        <s v="PT64310" u="1"/>
        <s v="PT67070" u="1"/>
        <s v="PT62619" u="1"/>
        <s v="PT63539" u="1"/>
        <s v="PT65110" u="1"/>
        <s v="PT64311" u="1"/>
        <s v="PT63994" u="1"/>
        <s v="PT64432" u="1"/>
        <s v="PT64433" u="1"/>
        <s v="PT65353" u="1"/>
        <s v="PT64434" u="1"/>
        <s v="PT64435" u="1"/>
        <s v="PT65355" u="1"/>
        <s v="PT64436" u="1"/>
        <s v="PT64316" u="1"/>
        <s v="PT64437" u="1"/>
        <s v="PT65357" u="1"/>
        <s v="PT64317" u="1"/>
        <s v="PT64530" u="1"/>
        <s v="PT64438" u="1"/>
        <s v="PT65358" u="1"/>
        <s v="PT64531" u="1"/>
        <s v="PT64773" u="1"/>
        <s v="PT64533" u="1"/>
        <s v="PT64774" u="1"/>
        <s v="PT67052" u="1"/>
        <s v="PT64534" u="1"/>
        <s v="PT64775" u="1"/>
        <s v="PT64535" u="1"/>
        <s v="PT64776" u="1"/>
        <s v="PT64536" u="1"/>
        <s v="PT64537" u="1"/>
        <s v="PT64538" u="1"/>
        <s v="PT65551" u="1"/>
        <s v="PT64539" u="1"/>
        <s v="PT67058" u="1"/>
        <s v="PT67059" u="1"/>
        <s v="PT67152" u="1"/>
        <s v="PT65433" u="1"/>
        <s v="PT65434" u="1"/>
        <s v="PT65555" u="1"/>
        <s v="PT65435" u="1"/>
        <s v="PT65676" u="1"/>
        <s v="PT65436" u="1"/>
      </sharedItems>
    </cacheField>
    <cacheField name="PURCHASING BUSINESS UNIT NAME" numFmtId="0">
      <sharedItems/>
    </cacheField>
    <cacheField name="FISCAL YEAR_x000a_EXPENDITURES" numFmtId="164">
      <sharedItems containsSemiMixedTypes="0" containsString="0" containsNumber="1" minValue="-3102.1" maxValue="163286599"/>
    </cacheField>
    <cacheField name="LIFE-TO-DATE_x000a_EXPENDITURES" numFmtId="164">
      <sharedItems containsSemiMixedTypes="0" containsString="0" containsNumber="1" minValue="-26033.27" maxValue="896236735.16999996"/>
    </cacheField>
    <cacheField name="CONTRACT_ID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65">
  <r>
    <x v="0"/>
    <x v="0"/>
    <s v="GENERAL SERVICES, OFFICE OF"/>
    <n v="0"/>
    <n v="0"/>
    <s v="0000000000000000000111964"/>
  </r>
  <r>
    <x v="1"/>
    <x v="1"/>
    <s v="UNIFIED COURT SYSTEM - OFFICE OF COURT ADMINISTRATION"/>
    <n v="0"/>
    <n v="37315"/>
    <s v="0000000000000000000075482"/>
  </r>
  <r>
    <x v="2"/>
    <x v="2"/>
    <s v="ATTORNEY GENERAL, OFFICE OF THE"/>
    <n v="0"/>
    <n v="37400"/>
    <s v="0000000000000000000003597"/>
  </r>
  <r>
    <x v="2"/>
    <x v="3"/>
    <s v="HUMAN RIGHTS, DIVISION OF"/>
    <n v="10783.69"/>
    <n v="10783.69"/>
    <s v="0000000000000000000106464"/>
  </r>
  <r>
    <x v="2"/>
    <x v="3"/>
    <s v="ATTORNEY GENERAL, OFFICE OF THE"/>
    <n v="41391.129999999997"/>
    <n v="41391.129999999997"/>
    <s v="0000000000000000000106464"/>
  </r>
  <r>
    <x v="2"/>
    <x v="3"/>
    <s v="MENTAL HEALTH, OFFICE OF"/>
    <n v="99708.51"/>
    <n v="106848.53"/>
    <s v="0000000000000000000106464"/>
  </r>
  <r>
    <x v="2"/>
    <x v="3"/>
    <s v="FINANCIAL SERVICES, DEPARTMENT OF"/>
    <n v="90011.26"/>
    <n v="90011.26"/>
    <s v="0000000000000000000106464"/>
  </r>
  <r>
    <x v="2"/>
    <x v="3"/>
    <s v="PEOPLE WITH DEVELOPMENTAL DISABILITIES, OFFICE FOR"/>
    <n v="939041.85"/>
    <n v="939041.85"/>
    <s v="0000000000000000000106464"/>
  </r>
  <r>
    <x v="2"/>
    <x v="3"/>
    <s v="EDUCATION DEPARTMENT, STATE"/>
    <n v="14757.75"/>
    <n v="14757.75"/>
    <s v="0000000000000000000106464"/>
  </r>
  <r>
    <x v="2"/>
    <x v="3"/>
    <s v="STATEWIDE FINANCIAL SYSTEM"/>
    <n v="12710.81"/>
    <n v="12710.81"/>
    <s v="0000000000000000000106464"/>
  </r>
  <r>
    <x v="2"/>
    <x v="3"/>
    <s v="GENERAL SERVICES, OFFICE OF"/>
    <n v="3278046.09"/>
    <n v="3278046.09"/>
    <s v="0000000000000000000106464"/>
  </r>
  <r>
    <x v="2"/>
    <x v="3"/>
    <s v="CHILDREN AND FAMILY SERVICES, OFFICE OF"/>
    <n v="4375"/>
    <n v="4375"/>
    <s v="0000000000000000000106464"/>
  </r>
  <r>
    <x v="2"/>
    <x v="3"/>
    <s v="STATE, DEPARTMENT OF"/>
    <n v="435290.57"/>
    <n v="435290.57"/>
    <s v="0000000000000000000106464"/>
  </r>
  <r>
    <x v="2"/>
    <x v="3"/>
    <s v="ADDICTION SERVICES AND SUPPORTS, OFFICE OF"/>
    <n v="710044.72"/>
    <n v="710044.72"/>
    <s v="0000000000000000000106464"/>
  </r>
  <r>
    <x v="3"/>
    <x v="4"/>
    <s v="GENERAL SERVICES, OFFICE OF"/>
    <n v="0"/>
    <n v="0"/>
    <s v="0000000000000000000018724"/>
  </r>
  <r>
    <x v="3"/>
    <x v="5"/>
    <s v="GENERAL SERVICES, OFFICE OF"/>
    <n v="0"/>
    <n v="0"/>
    <s v="0000000000000000000111965"/>
  </r>
  <r>
    <x v="4"/>
    <x v="6"/>
    <s v="GENERAL SERVICES, OFFICE OF"/>
    <n v="0"/>
    <n v="0"/>
    <s v="0000000000000000000055022"/>
  </r>
  <r>
    <x v="5"/>
    <x v="7"/>
    <s v="PEOPLE WITH DEVELOPMENTAL DISABILITIES, OFFICE FOR"/>
    <n v="98584.08"/>
    <n v="104155.92"/>
    <s v="0000000000000000000095984"/>
  </r>
  <r>
    <x v="5"/>
    <x v="7"/>
    <s v="PARKS, RECREATION AND HISTORIC PRESERVATION, OFFICE OF"/>
    <n v="1383.36"/>
    <n v="1383.36"/>
    <s v="0000000000000000000095984"/>
  </r>
  <r>
    <x v="5"/>
    <x v="7"/>
    <s v="LEGISLATURE - ASSEMBLY"/>
    <n v="4034.34"/>
    <n v="4034.34"/>
    <s v="0000000000000000000095984"/>
  </r>
  <r>
    <x v="5"/>
    <x v="7"/>
    <s v="UNIFIED COURT SYSTEM - OFFICE OF COURT ADMINISTRATION"/>
    <n v="0"/>
    <n v="10645.71"/>
    <s v="0000000000000000000095984"/>
  </r>
  <r>
    <x v="5"/>
    <x v="7"/>
    <s v="ALCOHOLIC BEVERAGE CONTROL, DIVISION OF"/>
    <n v="0"/>
    <n v="8932.26"/>
    <s v="0000000000000000000095984"/>
  </r>
  <r>
    <x v="5"/>
    <x v="7"/>
    <s v="STATE UNIVERSITY OF NEW YORK"/>
    <n v="41745.43"/>
    <n v="92667.77"/>
    <s v="0000000000000000000095984"/>
  </r>
  <r>
    <x v="6"/>
    <x v="8"/>
    <s v="ENVIRONMENTAL CONSERVATION,  DEPARTMENT OF"/>
    <n v="0"/>
    <n v="51128"/>
    <s v="0000000000000000000084776"/>
  </r>
  <r>
    <x v="6"/>
    <x v="8"/>
    <s v="TRANSPORTATION, DEPARTMENT OF"/>
    <n v="2879.19"/>
    <n v="2498783.4300000002"/>
    <s v="0000000000000000000084776"/>
  </r>
  <r>
    <x v="6"/>
    <x v="9"/>
    <s v="TRANSPORTATION, DEPARTMENT OF"/>
    <n v="0"/>
    <n v="56880.01"/>
    <s v="0000000000000000000084871"/>
  </r>
  <r>
    <x v="6"/>
    <x v="9"/>
    <s v="ENVIRONMENTAL CONSERVATION,  DEPARTMENT OF"/>
    <n v="0"/>
    <n v="443.4"/>
    <s v="0000000000000000000084871"/>
  </r>
  <r>
    <x v="6"/>
    <x v="10"/>
    <s v="TRANSPORTATION, DEPARTMENT OF"/>
    <n v="882269.55"/>
    <n v="882269.55"/>
    <s v="0000000000000000000118214"/>
  </r>
  <r>
    <x v="6"/>
    <x v="10"/>
    <s v="CORRECTIONS AND COMMUNITY SUPERVISION, DEPARTMENT OF"/>
    <n v="473264.67"/>
    <n v="473264.67"/>
    <s v="0000000000000000000118214"/>
  </r>
  <r>
    <x v="7"/>
    <x v="11"/>
    <s v="GENERAL SERVICES, OFFICE OF"/>
    <n v="0"/>
    <n v="0"/>
    <s v="0000000000000000000112053"/>
  </r>
  <r>
    <x v="8"/>
    <x v="12"/>
    <s v="UNIFIED COURT SYSTEM - OFFICE OF COURT ADMINISTRATION"/>
    <n v="264914.65999999997"/>
    <n v="445929.36"/>
    <s v="0000000000000000000064823"/>
  </r>
  <r>
    <x v="8"/>
    <x v="12"/>
    <s v="UNIFIED COURT SYSTEM - APPELLATE"/>
    <n v="14640.76"/>
    <n v="19745.12"/>
    <s v="0000000000000000000064823"/>
  </r>
  <r>
    <x v="8"/>
    <x v="12"/>
    <s v="JUSTICE CENTER FOR THE PROTECTION OF PEOPLE WITH SPECIAL NEEDS"/>
    <n v="0"/>
    <n v="567"/>
    <s v="0000000000000000000064823"/>
  </r>
  <r>
    <x v="8"/>
    <x v="12"/>
    <s v="CITY UNIVERSITY OF NEW YORK"/>
    <n v="65477.87"/>
    <n v="568819.73"/>
    <s v="0000000000000000000064823"/>
  </r>
  <r>
    <x v="8"/>
    <x v="12"/>
    <s v="STATE UNIVERSITY OF NEW YORK"/>
    <n v="685941.29"/>
    <n v="1355710.01"/>
    <s v="0000000000000000000064823"/>
  </r>
  <r>
    <x v="8"/>
    <x v="12"/>
    <s v="HOMELAND SECURITY AND EMERGENCY SERVICES, OFFICE OF"/>
    <n v="0"/>
    <n v="13719.56"/>
    <s v="0000000000000000000064823"/>
  </r>
  <r>
    <x v="8"/>
    <x v="12"/>
    <s v="UNIFIED COURTS SYSTEM - COURTS OF ORIGINAL JURISDICTION"/>
    <n v="23712"/>
    <n v="36212.400000000001"/>
    <s v="0000000000000000000064823"/>
  </r>
  <r>
    <x v="8"/>
    <x v="12"/>
    <s v="TRANSPORTATION, DEPARTMENT OF"/>
    <n v="0"/>
    <n v="2835.3"/>
    <s v="0000000000000000000064823"/>
  </r>
  <r>
    <x v="9"/>
    <x v="13"/>
    <s v="GENERAL SERVICES, OFFICE OF"/>
    <n v="0"/>
    <n v="0"/>
    <s v="0000000000000000000116317"/>
  </r>
  <r>
    <x v="10"/>
    <x v="14"/>
    <s v="CHILDREN AND FAMILY SERVICES, OFFICE OF"/>
    <n v="11138.2"/>
    <n v="15010.69"/>
    <s v="0000000000000000000063682"/>
  </r>
  <r>
    <x v="10"/>
    <x v="14"/>
    <s v="MENTAL HEALTH, OFFICE OF"/>
    <n v="1500385.02"/>
    <n v="4102325.69"/>
    <s v="0000000000000000000063682"/>
  </r>
  <r>
    <x v="10"/>
    <x v="14"/>
    <s v="STATE UNIVERSITY OF NEW YORK"/>
    <n v="4133469.87"/>
    <n v="17137225.34"/>
    <s v="0000000000000000000063682"/>
  </r>
  <r>
    <x v="10"/>
    <x v="14"/>
    <s v="HEALTH, DEPARTMENT OF"/>
    <n v="591588.77"/>
    <n v="1679364"/>
    <s v="0000000000000000000063682"/>
  </r>
  <r>
    <x v="10"/>
    <x v="14"/>
    <s v="PEOPLE WITH DEVELOPMENTAL DISABILITIES, OFFICE FOR"/>
    <n v="21565.4"/>
    <n v="21565.4"/>
    <s v="0000000000000000000063682"/>
  </r>
  <r>
    <x v="11"/>
    <x v="15"/>
    <s v="MENTAL HEALTH, OFFICE OF"/>
    <n v="0"/>
    <n v="211.93"/>
    <s v="0000000000000000000060075"/>
  </r>
  <r>
    <x v="11"/>
    <x v="15"/>
    <s v="GENERAL SERVICES, OFFICE OF"/>
    <n v="0"/>
    <n v="238.2"/>
    <s v="0000000000000000000060075"/>
  </r>
  <r>
    <x v="11"/>
    <x v="16"/>
    <s v="GENERAL SERVICES, OFFICE OF"/>
    <n v="0"/>
    <n v="0"/>
    <s v="0000000000000000000139419"/>
  </r>
  <r>
    <x v="12"/>
    <x v="17"/>
    <s v="GENERAL SERVICES, OFFICE OF"/>
    <n v="0"/>
    <n v="0"/>
    <s v="0000000000000000000014062"/>
  </r>
  <r>
    <x v="13"/>
    <x v="18"/>
    <s v="HOMELAND SECURITY AND EMERGENCY SERVICES, OFFICE OF"/>
    <n v="29741.439999999999"/>
    <n v="68295.64"/>
    <s v="0000000000000000000075318"/>
  </r>
  <r>
    <x v="13"/>
    <x v="18"/>
    <s v="HEALTH, DEPARTMENT OF"/>
    <n v="3283.92"/>
    <n v="3283.92"/>
    <s v="0000000000000000000075318"/>
  </r>
  <r>
    <x v="13"/>
    <x v="18"/>
    <s v="TRANSPORTATION, DEPARTMENT OF"/>
    <n v="0"/>
    <n v="3267.2"/>
    <s v="0000000000000000000075318"/>
  </r>
  <r>
    <x v="14"/>
    <x v="19"/>
    <s v="GENERAL SERVICES, OFFICE OF"/>
    <n v="0"/>
    <n v="0"/>
    <s v="0000000000000000000140856"/>
  </r>
  <r>
    <x v="15"/>
    <x v="20"/>
    <s v="ATTORNEY GENERAL, OFFICE OF THE"/>
    <n v="0"/>
    <n v="3187053"/>
    <s v="0000000000000000000006565"/>
  </r>
  <r>
    <x v="16"/>
    <x v="21"/>
    <s v="GENERAL SERVICES, OFFICE OF"/>
    <n v="0"/>
    <n v="0"/>
    <s v="0000000000000000000112054"/>
  </r>
  <r>
    <x v="17"/>
    <x v="22"/>
    <s v="GENERAL SERVICES, OFFICE OF"/>
    <n v="0"/>
    <n v="0"/>
    <s v="0000000000000000000116321"/>
  </r>
  <r>
    <x v="18"/>
    <x v="23"/>
    <s v="STATE UNIVERSITY OF NEW YORK"/>
    <n v="3500"/>
    <n v="33873.75"/>
    <s v="0000000000000000000079767"/>
  </r>
  <r>
    <x v="18"/>
    <x v="23"/>
    <s v="TRANSPORTATION, DEPARTMENT OF"/>
    <n v="0"/>
    <n v="38455"/>
    <s v="0000000000000000000079767"/>
  </r>
  <r>
    <x v="18"/>
    <x v="23"/>
    <s v="ENVIRONMENTAL CONSERVATION,  DEPARTMENT OF"/>
    <n v="8565"/>
    <n v="39076.78"/>
    <s v="0000000000000000000079767"/>
  </r>
  <r>
    <x v="19"/>
    <x v="24"/>
    <s v="PARKS, RECREATION AND HISTORIC PRESERVATION, OFFICE OF"/>
    <n v="0"/>
    <n v="16900"/>
    <s v="0000000000000000000079768"/>
  </r>
  <r>
    <x v="20"/>
    <x v="25"/>
    <s v="STATE UNIVERSITY OF NEW YORK"/>
    <n v="864"/>
    <n v="864"/>
    <s v="0000000000000000000063876"/>
  </r>
  <r>
    <x v="20"/>
    <x v="25"/>
    <s v="WORKERS' COMPENSATION BOARD"/>
    <n v="18097.900000000001"/>
    <n v="18097.900000000001"/>
    <s v="0000000000000000000063876"/>
  </r>
  <r>
    <x v="21"/>
    <x v="26"/>
    <s v="EDUCATION DEPARTMENT, STATE"/>
    <n v="594"/>
    <n v="733.8"/>
    <s v="0000000000000000000108062"/>
  </r>
  <r>
    <x v="21"/>
    <x v="26"/>
    <s v="ATTORNEY GENERAL, OFFICE OF THE"/>
    <n v="975"/>
    <n v="975"/>
    <s v="0000000000000000000108062"/>
  </r>
  <r>
    <x v="22"/>
    <x v="27"/>
    <s v="GENERAL SERVICES, OFFICE OF"/>
    <n v="0"/>
    <n v="0"/>
    <s v="0000000000000000000003598"/>
  </r>
  <r>
    <x v="22"/>
    <x v="28"/>
    <s v="STATE UNIVERSITY OF NEW YORK"/>
    <n v="97822.29"/>
    <n v="376383.51"/>
    <s v="0000000000000000000005495"/>
  </r>
  <r>
    <x v="22"/>
    <x v="28"/>
    <s v="CITY UNIVERSITY OF NEW YORK"/>
    <n v="0"/>
    <n v="1376.39"/>
    <s v="0000000000000000000005495"/>
  </r>
  <r>
    <x v="23"/>
    <x v="29"/>
    <s v="STATE UNIVERSITY OF NEW YORK"/>
    <n v="0"/>
    <n v="9430.56"/>
    <s v="0000000000000000000073877"/>
  </r>
  <r>
    <x v="24"/>
    <x v="30"/>
    <s v="GENERAL SERVICES, OFFICE OF"/>
    <n v="767112.92"/>
    <n v="767112.92"/>
    <s v="0000000000000000000044390"/>
  </r>
  <r>
    <x v="24"/>
    <x v="30"/>
    <s v="UNIFIED COURT SYSTEM - OFFICE OF COURT ADMINISTRATION"/>
    <n v="115773.79"/>
    <n v="550481.5"/>
    <s v="0000000000000000000044390"/>
  </r>
  <r>
    <x v="24"/>
    <x v="30"/>
    <s v="EDUCATION DEPARTMENT, STATE"/>
    <n v="128375.08"/>
    <n v="884078.71"/>
    <s v="0000000000000000000044390"/>
  </r>
  <r>
    <x v="24"/>
    <x v="30"/>
    <s v="INFORMATION TECHNOLOGY SERVICES, OFFICE OF"/>
    <n v="3191765.41"/>
    <n v="14350107.960000001"/>
    <s v="0000000000000000000044390"/>
  </r>
  <r>
    <x v="24"/>
    <x v="30"/>
    <s v="STATE COMPTROLLER, OFFICE OF THE"/>
    <n v="152468.28"/>
    <n v="1008436.78"/>
    <s v="0000000000000000000044390"/>
  </r>
  <r>
    <x v="24"/>
    <x v="30"/>
    <s v="STATE UNIVERSITY OF NEW YORK"/>
    <n v="68541.84"/>
    <n v="452262.8"/>
    <s v="0000000000000000000044390"/>
  </r>
  <r>
    <x v="24"/>
    <x v="30"/>
    <s v="MOTOR VEHICLES, DEPARTMENT OF"/>
    <n v="344914.83"/>
    <n v="344914.83"/>
    <s v="0000000000000000000044390"/>
  </r>
  <r>
    <x v="25"/>
    <x v="31"/>
    <s v="GENERAL SERVICES, OFFICE OF"/>
    <n v="0"/>
    <n v="0"/>
    <s v="0000000000000000000003642"/>
  </r>
  <r>
    <x v="26"/>
    <x v="32"/>
    <s v="GENERAL SERVICES, OFFICE OF"/>
    <n v="0"/>
    <n v="0"/>
    <s v="0000000000000000000014063"/>
  </r>
  <r>
    <x v="27"/>
    <x v="33"/>
    <s v="GENERAL SERVICES, OFFICE OF"/>
    <n v="0"/>
    <n v="0"/>
    <s v="0000000000000000000112056"/>
  </r>
  <r>
    <x v="28"/>
    <x v="34"/>
    <s v="GENERAL SERVICES, OFFICE OF"/>
    <n v="0"/>
    <n v="0"/>
    <s v="0000000000000000000112068"/>
  </r>
  <r>
    <x v="28"/>
    <x v="35"/>
    <s v="STATE UNIVERSITY OF NEW YORK"/>
    <n v="11540.67"/>
    <n v="53806.87"/>
    <s v="0000000000000000000065643"/>
  </r>
  <r>
    <x v="29"/>
    <x v="36"/>
    <s v="INFORMATION TECHNOLOGY SERVICES, OFFICE OF"/>
    <n v="295664.7"/>
    <n v="295664.7"/>
    <s v="0000000000000000000118919"/>
  </r>
  <r>
    <x v="30"/>
    <x v="37"/>
    <s v="UNIFIED COURT SYSTEM - APPELLATE"/>
    <n v="0"/>
    <n v="357.5"/>
    <s v="0000000000000000000061605"/>
  </r>
  <r>
    <x v="30"/>
    <x v="37"/>
    <s v="STATE UNIVERSITY OF NEW YORK"/>
    <n v="0"/>
    <n v="10642"/>
    <s v="0000000000000000000061605"/>
  </r>
  <r>
    <x v="31"/>
    <x v="38"/>
    <s v="FINANCIAL SERVICES, DEPARTMENT OF"/>
    <n v="8613.3799999999992"/>
    <n v="14286.38"/>
    <s v="0000000000000000000063859"/>
  </r>
  <r>
    <x v="31"/>
    <x v="38"/>
    <s v="HEALTH, DEPARTMENT OF"/>
    <n v="357153"/>
    <n v="887337.27"/>
    <s v="0000000000000000000063859"/>
  </r>
  <r>
    <x v="31"/>
    <x v="38"/>
    <s v="EDUCATION DEPARTMENT, STATE"/>
    <n v="33907.5"/>
    <n v="103282"/>
    <s v="0000000000000000000063859"/>
  </r>
  <r>
    <x v="31"/>
    <x v="38"/>
    <s v="STATE UNIVERSITY OF NEW YORK"/>
    <n v="205838.5"/>
    <n v="318383.11"/>
    <s v="0000000000000000000063859"/>
  </r>
  <r>
    <x v="31"/>
    <x v="38"/>
    <s v="UNIFIED COURTS SYSTEM - COURTS OF ORIGINAL JURISDICTION"/>
    <n v="0"/>
    <n v="28968.42"/>
    <s v="0000000000000000000063859"/>
  </r>
  <r>
    <x v="31"/>
    <x v="38"/>
    <s v="CORRECTIONS AND COMMUNITY SUPERVISION, DEPARTMENT OF"/>
    <n v="0"/>
    <n v="5045"/>
    <s v="0000000000000000000063859"/>
  </r>
  <r>
    <x v="31"/>
    <x v="38"/>
    <s v="TRANSPORTATION, DEPARTMENT OF"/>
    <n v="89429"/>
    <n v="407444.45"/>
    <s v="0000000000000000000063859"/>
  </r>
  <r>
    <x v="32"/>
    <x v="39"/>
    <s v="GENERAL SERVICES, OFFICE OF"/>
    <n v="0"/>
    <n v="0"/>
    <s v="0000000000000000000084861"/>
  </r>
  <r>
    <x v="33"/>
    <x v="40"/>
    <s v="GENERAL SERVICES, OFFICE OF"/>
    <n v="0"/>
    <n v="0"/>
    <s v="0000000000000000000106465"/>
  </r>
  <r>
    <x v="34"/>
    <x v="41"/>
    <s v="STATE UNIVERSITY OF NEW YORK"/>
    <n v="473447.75"/>
    <n v="1238220.46"/>
    <s v="0000000000000000000079746"/>
  </r>
  <r>
    <x v="34"/>
    <x v="41"/>
    <s v="CORRECTIONS AND COMMUNITY SUPERVISION, DEPARTMENT OF"/>
    <n v="22462"/>
    <n v="27962"/>
    <s v="0000000000000000000079746"/>
  </r>
  <r>
    <x v="34"/>
    <x v="41"/>
    <s v="PARKS, RECREATION AND HISTORIC PRESERVATION, OFFICE OF"/>
    <n v="0"/>
    <n v="21265"/>
    <s v="0000000000000000000079746"/>
  </r>
  <r>
    <x v="34"/>
    <x v="41"/>
    <s v="TRANSPORTATION, DEPARTMENT OF"/>
    <n v="161663"/>
    <n v="368479.87"/>
    <s v="0000000000000000000079746"/>
  </r>
  <r>
    <x v="34"/>
    <x v="41"/>
    <s v="MILITARY AND NAVAL AFFAIRS, DIVISION OF"/>
    <n v="24938.99"/>
    <n v="40798.99"/>
    <s v="0000000000000000000079746"/>
  </r>
  <r>
    <x v="34"/>
    <x v="41"/>
    <s v="ENVIRONMENTAL CONSERVATION,  DEPARTMENT OF"/>
    <n v="17657.45"/>
    <n v="33389.25"/>
    <s v="0000000000000000000079746"/>
  </r>
  <r>
    <x v="34"/>
    <x v="41"/>
    <s v="GENERAL SERVICES, OFFICE OF"/>
    <n v="0"/>
    <n v="0"/>
    <s v="0000000000000000000079745"/>
  </r>
  <r>
    <x v="34"/>
    <x v="41"/>
    <s v="AGRICULTURE AND MARKETS, DEPARTMENT OF"/>
    <n v="13575"/>
    <n v="13575"/>
    <s v="0000000000000000000079746"/>
  </r>
  <r>
    <x v="35"/>
    <x v="42"/>
    <s v="STATE COMPTROLLER, OFFICE OF THE"/>
    <n v="200636.81"/>
    <n v="200636.81"/>
    <s v="0000000000000000000112782"/>
  </r>
  <r>
    <x v="35"/>
    <x v="42"/>
    <s v="LEGISLATURE - ASSEMBLY"/>
    <n v="81085.11"/>
    <n v="81085.11"/>
    <s v="0000000000000000000112782"/>
  </r>
  <r>
    <x v="35"/>
    <x v="42"/>
    <s v="STATE UNIVERSITY OF NEW YORK"/>
    <n v="1391949.83"/>
    <n v="1391949.83"/>
    <s v="0000000000000000000112782"/>
  </r>
  <r>
    <x v="35"/>
    <x v="42"/>
    <s v="INFORMATION TECHNOLOGY SERVICES, OFFICE OF"/>
    <n v="3013476.01"/>
    <n v="3013476.01"/>
    <s v="0000000000000000000112782"/>
  </r>
  <r>
    <x v="35"/>
    <x v="42"/>
    <s v="EDUCATION DEPARTMENT, STATE"/>
    <n v="39984"/>
    <n v="39984"/>
    <s v="0000000000000000000112782"/>
  </r>
  <r>
    <x v="35"/>
    <x v="42"/>
    <s v="CITY UNIVERSITY OF NEW YORK"/>
    <n v="1031094"/>
    <n v="1031094"/>
    <s v="0000000000000000000112782"/>
  </r>
  <r>
    <x v="36"/>
    <x v="43"/>
    <s v="HEALTH, DEPARTMENT OF"/>
    <n v="46002.82"/>
    <n v="101252.82"/>
    <s v="0000000000000000000090041"/>
  </r>
  <r>
    <x v="36"/>
    <x v="43"/>
    <s v="STATE UNIVERSITY OF NEW YORK"/>
    <n v="280596.44"/>
    <n v="583877.96"/>
    <s v="0000000000000000000090041"/>
  </r>
  <r>
    <x v="36"/>
    <x v="43"/>
    <s v="PEOPLE WITH DEVELOPMENTAL DISABILITIES, OFFICE FOR"/>
    <n v="156336.26999999999"/>
    <n v="484725.14"/>
    <s v="0000000000000000000090041"/>
  </r>
  <r>
    <x v="36"/>
    <x v="43"/>
    <s v="TRANSPORTATION, DEPARTMENT OF"/>
    <n v="2926.06"/>
    <n v="3553.09"/>
    <s v="0000000000000000000090041"/>
  </r>
  <r>
    <x v="36"/>
    <x v="43"/>
    <s v="CORRECTIONS AND COMMUNITY SUPERVISION, DEPARTMENT OF"/>
    <n v="41328.839999999997"/>
    <n v="127885.92"/>
    <s v="0000000000000000000090041"/>
  </r>
  <r>
    <x v="36"/>
    <x v="43"/>
    <s v="CITY UNIVERSITY OF NEW YORK"/>
    <n v="115105.96"/>
    <n v="206757.15"/>
    <s v="0000000000000000000090041"/>
  </r>
  <r>
    <x v="36"/>
    <x v="43"/>
    <s v="LEGISLATURE - ASSEMBLY"/>
    <n v="672"/>
    <n v="1662.53"/>
    <s v="0000000000000000000090041"/>
  </r>
  <r>
    <x v="36"/>
    <x v="43"/>
    <s v="TEMPORARY AND DISABILITY ASSISTANCE, OFFICE OF"/>
    <n v="0"/>
    <n v="122170.57"/>
    <s v="0000000000000000000090041"/>
  </r>
  <r>
    <x v="36"/>
    <x v="43"/>
    <s v="STATE POLICE, DIVISION OF"/>
    <n v="4599"/>
    <n v="4599"/>
    <s v="0000000000000000000090041"/>
  </r>
  <r>
    <x v="37"/>
    <x v="44"/>
    <s v="PARKS, RECREATION AND HISTORIC PRESERVATION, OFFICE OF"/>
    <n v="16304"/>
    <n v="21827.79"/>
    <s v="0000000000000000000073719"/>
  </r>
  <r>
    <x v="37"/>
    <x v="44"/>
    <s v="TRANSPORTATION, DEPARTMENT OF"/>
    <n v="237678.34"/>
    <n v="723663.96"/>
    <s v="0000000000000000000073719"/>
  </r>
  <r>
    <x v="37"/>
    <x v="44"/>
    <s v="ENVIRONMENTAL CONSERVATION,  DEPARTMENT OF"/>
    <n v="40569.46"/>
    <n v="216278.98"/>
    <s v="0000000000000000000073719"/>
  </r>
  <r>
    <x v="38"/>
    <x v="45"/>
    <s v="GENERAL SERVICES, OFFICE OF"/>
    <n v="0"/>
    <n v="0"/>
    <s v="0000000000000000000002267"/>
  </r>
  <r>
    <x v="39"/>
    <x v="46"/>
    <s v="CORRECTIONS AND COMMUNITY SUPERVISION, DEPARTMENT OF"/>
    <n v="10641.58"/>
    <n v="58570.04"/>
    <s v="0000000000000000000032066"/>
  </r>
  <r>
    <x v="39"/>
    <x v="46"/>
    <s v="CHILDREN AND FAMILY SERVICES, OFFICE OF"/>
    <n v="18732"/>
    <n v="20480.099999999999"/>
    <s v="0000000000000000000032066"/>
  </r>
  <r>
    <x v="39"/>
    <x v="46"/>
    <s v="PEOPLE WITH DEVELOPMENTAL DISABILITIES, OFFICE FOR"/>
    <n v="20214.5"/>
    <n v="20214.5"/>
    <s v="0000000000000000000032066"/>
  </r>
  <r>
    <x v="39"/>
    <x v="46"/>
    <s v="CITY UNIVERSITY OF NEW YORK"/>
    <n v="1129.5"/>
    <n v="58297.78"/>
    <s v="0000000000000000000032066"/>
  </r>
  <r>
    <x v="39"/>
    <x v="46"/>
    <s v="STATE UNIVERSITY OF NEW YORK"/>
    <n v="982145.69"/>
    <n v="2852650.38"/>
    <s v="0000000000000000000032066"/>
  </r>
  <r>
    <x v="39"/>
    <x v="46"/>
    <s v="MENTAL HEALTH, OFFICE OF"/>
    <n v="8622"/>
    <n v="28980.5"/>
    <s v="0000000000000000000032066"/>
  </r>
  <r>
    <x v="39"/>
    <x v="46"/>
    <s v="HOMELAND SECURITY AND EMERGENCY SERVICES, OFFICE OF"/>
    <n v="21932"/>
    <n v="21932"/>
    <s v="0000000000000000000032066"/>
  </r>
  <r>
    <x v="40"/>
    <x v="47"/>
    <s v="TEMPORARY AND DISABILITY ASSISTANCE, OFFICE OF"/>
    <n v="562.98"/>
    <n v="1156.73"/>
    <s v="0000000000000000000095343"/>
  </r>
  <r>
    <x v="40"/>
    <x v="47"/>
    <s v="CHILDREN AND FAMILY SERVICES, OFFICE OF"/>
    <n v="1061704.1299999999"/>
    <n v="2018313.02"/>
    <s v="0000000000000000000095343"/>
  </r>
  <r>
    <x v="41"/>
    <x v="48"/>
    <s v="GENERAL SERVICES, OFFICE OF"/>
    <n v="0"/>
    <n v="0"/>
    <s v="0000000000000000000004397"/>
  </r>
  <r>
    <x v="42"/>
    <x v="49"/>
    <s v="GENERAL SERVICES, OFFICE OF"/>
    <n v="0"/>
    <n v="0"/>
    <s v="0000000000000000000003599"/>
  </r>
  <r>
    <x v="43"/>
    <x v="50"/>
    <s v="GENERAL SERVICES, OFFICE OF"/>
    <n v="0"/>
    <n v="0"/>
    <s v="0000000000000000000070486"/>
  </r>
  <r>
    <x v="44"/>
    <x v="51"/>
    <s v="CITY UNIVERSITY OF NEW YORK"/>
    <n v="0"/>
    <n v="1485.43"/>
    <s v="0000000000000000000071564"/>
  </r>
  <r>
    <x v="44"/>
    <x v="51"/>
    <s v="MILITARY AND NAVAL AFFAIRS, DIVISION OF"/>
    <n v="0"/>
    <n v="16443"/>
    <s v="0000000000000000000071564"/>
  </r>
  <r>
    <x v="45"/>
    <x v="52"/>
    <s v="GENERAL SERVICES, OFFICE OF"/>
    <n v="0"/>
    <n v="0"/>
    <s v="0000000000000000000060073"/>
  </r>
  <r>
    <x v="45"/>
    <x v="52"/>
    <s v="GENERAL SERVICES, OFFICE OF"/>
    <n v="0"/>
    <n v="0"/>
    <s v="0000000000000000000060074"/>
  </r>
  <r>
    <x v="45"/>
    <x v="53"/>
    <s v="GENERAL SERVICES, OFFICE OF"/>
    <n v="0"/>
    <n v="0"/>
    <s v="0000000000000000000130816"/>
  </r>
  <r>
    <x v="46"/>
    <x v="54"/>
    <s v="HEALTH, DEPARTMENT OF"/>
    <n v="39038.99"/>
    <n v="39038.99"/>
    <s v="0000000000000000000060076"/>
  </r>
  <r>
    <x v="46"/>
    <x v="54"/>
    <s v="MENTAL HEALTH, OFFICE OF"/>
    <n v="83904.55"/>
    <n v="91179.98"/>
    <s v="0000000000000000000060076"/>
  </r>
  <r>
    <x v="46"/>
    <x v="54"/>
    <s v="LABOR, DEPARTMENT OF"/>
    <n v="0"/>
    <n v="56115.09"/>
    <s v="0000000000000000000060076"/>
  </r>
  <r>
    <x v="46"/>
    <x v="54"/>
    <s v="STATE, DEPARTMENT OF"/>
    <n v="6994.65"/>
    <n v="6994.65"/>
    <s v="0000000000000000000060076"/>
  </r>
  <r>
    <x v="46"/>
    <x v="54"/>
    <s v="EDUCATION DEPARTMENT, STATE"/>
    <n v="92022.38"/>
    <n v="648499.96"/>
    <s v="0000000000000000000060076"/>
  </r>
  <r>
    <x v="46"/>
    <x v="54"/>
    <s v="STATE UNIVERSITY OF NEW YORK"/>
    <n v="283560.21000000002"/>
    <n v="1836952.72"/>
    <s v="0000000000000000000060076"/>
  </r>
  <r>
    <x v="46"/>
    <x v="54"/>
    <s v="UNIFIED COURTS SYSTEM - COURTS OF ORIGINAL JURISDICTION"/>
    <n v="206619.78"/>
    <n v="361038.88"/>
    <s v="0000000000000000000060076"/>
  </r>
  <r>
    <x v="46"/>
    <x v="54"/>
    <s v="CHILDREN AND FAMILY SERVICES, OFFICE OF"/>
    <n v="12082.14"/>
    <n v="12082.14"/>
    <s v="0000000000000000000060076"/>
  </r>
  <r>
    <x v="46"/>
    <x v="54"/>
    <s v="CITY UNIVERSITY OF NEW YORK"/>
    <n v="0"/>
    <n v="3604.04"/>
    <s v="0000000000000000000060076"/>
  </r>
  <r>
    <x v="46"/>
    <x v="55"/>
    <s v="UNIFIED COURTS SYSTEM - COURTS OF ORIGINAL JURISDICTION"/>
    <n v="12230.31"/>
    <n v="12230.31"/>
    <s v="0000000000000000000130817"/>
  </r>
  <r>
    <x v="46"/>
    <x v="55"/>
    <s v="HEALTH, DEPARTMENT OF"/>
    <n v="22551.46"/>
    <n v="22551.46"/>
    <s v="0000000000000000000130817"/>
  </r>
  <r>
    <x v="46"/>
    <x v="55"/>
    <s v="MOTOR VEHICLES, DEPARTMENT OF"/>
    <n v="216647.63"/>
    <n v="216647.63"/>
    <s v="0000000000000000000130817"/>
  </r>
  <r>
    <x v="47"/>
    <x v="56"/>
    <s v="STATE UNIVERSITY OF NEW YORK"/>
    <n v="65625.81"/>
    <n v="65625.81"/>
    <s v="0000000000000000000054249"/>
  </r>
  <r>
    <x v="47"/>
    <x v="56"/>
    <s v="GENERAL SERVICES, OFFICE OF"/>
    <n v="0"/>
    <n v="13559.88"/>
    <s v="0000000000000000000054249"/>
  </r>
  <r>
    <x v="47"/>
    <x v="57"/>
    <s v="GENERAL SERVICES, OFFICE OF"/>
    <n v="0"/>
    <n v="0"/>
    <s v="0000000000000000000130819"/>
  </r>
  <r>
    <x v="48"/>
    <x v="58"/>
    <s v="GENERAL SERVICES, OFFICE OF"/>
    <n v="0"/>
    <n v="0"/>
    <s v="0000000000000000000042381"/>
  </r>
  <r>
    <x v="49"/>
    <x v="59"/>
    <s v="HEALTH, DEPARTMENT OF"/>
    <n v="468491.24"/>
    <n v="2456703.17"/>
    <s v="0000000000000000000002266"/>
  </r>
  <r>
    <x v="49"/>
    <x v="59"/>
    <s v="AGRICULTURE AND MARKETS, DEPARTMENT OF"/>
    <n v="0"/>
    <n v="389841.76"/>
    <s v="0000000000000000000002266"/>
  </r>
  <r>
    <x v="49"/>
    <x v="59"/>
    <s v="MENTAL HEALTH, OFFICE OF"/>
    <n v="2082.1999999999998"/>
    <n v="805519.53"/>
    <s v="0000000000000000000002266"/>
  </r>
  <r>
    <x v="49"/>
    <x v="59"/>
    <s v="PEOPLE WITH DEVELOPMENTAL DISABILITIES, OFFICE FOR"/>
    <n v="0"/>
    <n v="5277.6"/>
    <s v="0000000000000000000002266"/>
  </r>
  <r>
    <x v="49"/>
    <x v="59"/>
    <s v="ENVIRONMENTAL CONSERVATION,  DEPARTMENT OF"/>
    <n v="279604.40999999997"/>
    <n v="2057901.29"/>
    <s v="0000000000000000000002266"/>
  </r>
  <r>
    <x v="49"/>
    <x v="59"/>
    <s v="STATE POLICE, DIVISION OF"/>
    <n v="349049.2"/>
    <n v="2061152.73"/>
    <s v="0000000000000000000002266"/>
  </r>
  <r>
    <x v="49"/>
    <x v="59"/>
    <s v="CITY UNIVERSITY OF NEW YORK"/>
    <n v="20388.599999999999"/>
    <n v="281579.33"/>
    <s v="0000000000000000000002266"/>
  </r>
  <r>
    <x v="49"/>
    <x v="59"/>
    <s v="STATE UNIVERSITY OF NEW YORK"/>
    <n v="68211.22"/>
    <n v="2470348.02"/>
    <s v="0000000000000000000002266"/>
  </r>
  <r>
    <x v="50"/>
    <x v="60"/>
    <s v="STATE UNIVERSITY OF NEW YORK"/>
    <n v="3499.15"/>
    <n v="3499.15"/>
    <s v="0000000000000000000063872"/>
  </r>
  <r>
    <x v="51"/>
    <x v="61"/>
    <s v="ENVIRONMENTAL CONSERVATION,  DEPARTMENT OF"/>
    <n v="24271.4"/>
    <n v="24271.4"/>
    <s v="0000000000000000000111806"/>
  </r>
  <r>
    <x v="51"/>
    <x v="61"/>
    <s v="TRANSPORTATION, DEPARTMENT OF"/>
    <n v="564464.86"/>
    <n v="655960.71"/>
    <s v="0000000000000000000111806"/>
  </r>
  <r>
    <x v="51"/>
    <x v="61"/>
    <s v="PARKS, RECREATION AND HISTORIC PRESERVATION, OFFICE OF"/>
    <n v="173767.45"/>
    <n v="173767.45"/>
    <s v="0000000000000000000111806"/>
  </r>
  <r>
    <x v="52"/>
    <x v="62"/>
    <s v="MILITARY AND NAVAL AFFAIRS, DIVISION OF"/>
    <n v="0"/>
    <n v="10797.76"/>
    <s v="0000000000000000000063877"/>
  </r>
  <r>
    <x v="52"/>
    <x v="62"/>
    <s v="UNIFIED COURT SYSTEM - OFFICE OF COURT ADMINISTRATION"/>
    <n v="0"/>
    <n v="9945"/>
    <s v="0000000000000000000063877"/>
  </r>
  <r>
    <x v="52"/>
    <x v="62"/>
    <s v="PEOPLE WITH DEVELOPMENTAL DISABILITIES, OFFICE FOR"/>
    <n v="0"/>
    <n v="32898.26"/>
    <s v="0000000000000000000063877"/>
  </r>
  <r>
    <x v="52"/>
    <x v="62"/>
    <s v="EDUCATION DEPARTMENT, STATE"/>
    <n v="0"/>
    <n v="16980"/>
    <s v="0000000000000000000063877"/>
  </r>
  <r>
    <x v="52"/>
    <x v="62"/>
    <s v="STATE UNIVERSITY OF NEW YORK"/>
    <n v="139676.51999999999"/>
    <n v="169807.16"/>
    <s v="0000000000000000000063877"/>
  </r>
  <r>
    <x v="52"/>
    <x v="62"/>
    <s v="CORRECTIONS AND COMMUNITY SUPERVISION, DEPARTMENT OF"/>
    <n v="5642.8"/>
    <n v="81556.13"/>
    <s v="0000000000000000000063877"/>
  </r>
  <r>
    <x v="53"/>
    <x v="63"/>
    <s v="GENERAL SERVICES, OFFICE OF"/>
    <n v="0"/>
    <n v="0"/>
    <s v="0000000000000000000064824"/>
  </r>
  <r>
    <x v="54"/>
    <x v="64"/>
    <s v="HEALTH, DEPARTMENT OF"/>
    <n v="0"/>
    <n v="304236.98"/>
    <s v="0000000000000000000068557"/>
  </r>
  <r>
    <x v="54"/>
    <x v="64"/>
    <s v="UNIFIED COURT SYSTEM - APPELLATE"/>
    <n v="0"/>
    <n v="40366.199999999997"/>
    <s v="0000000000000000000068557"/>
  </r>
  <r>
    <x v="54"/>
    <x v="64"/>
    <s v="AGRICULTURE AND MARKETS, DEPARTMENT OF"/>
    <n v="227088.66"/>
    <n v="227088.66"/>
    <s v="0000000000000000000068557"/>
  </r>
  <r>
    <x v="54"/>
    <x v="64"/>
    <s v="BOARD OF ELECTIONS"/>
    <n v="0"/>
    <n v="88644.76"/>
    <s v="0000000000000000000068557"/>
  </r>
  <r>
    <x v="54"/>
    <x v="64"/>
    <s v="STATE POLICE, DIVISION OF"/>
    <n v="209145"/>
    <n v="209145"/>
    <s v="0000000000000000000068557"/>
  </r>
  <r>
    <x v="54"/>
    <x v="64"/>
    <s v="ATTORNEY GENERAL, OFFICE OF THE"/>
    <n v="161952.9"/>
    <n v="240681.3"/>
    <s v="0000000000000000000068557"/>
  </r>
  <r>
    <x v="54"/>
    <x v="64"/>
    <s v="PARKS, RECREATION AND HISTORIC PRESERVATION, OFFICE OF"/>
    <n v="283345.91999999998"/>
    <n v="283345.91999999998"/>
    <s v="0000000000000000000068557"/>
  </r>
  <r>
    <x v="54"/>
    <x v="64"/>
    <s v="STATE UNIVERSITY OF NEW YORK"/>
    <n v="27974.1"/>
    <n v="70489.440000000002"/>
    <s v="0000000000000000000068557"/>
  </r>
  <r>
    <x v="54"/>
    <x v="64"/>
    <s v="MENTAL HEALTH, OFFICE OF"/>
    <n v="683634.89"/>
    <n v="735211.95"/>
    <s v="0000000000000000000068557"/>
  </r>
  <r>
    <x v="54"/>
    <x v="64"/>
    <s v="ADDICTION SERVICES AND SUPPORTS, OFFICE OF"/>
    <n v="0"/>
    <n v="52714.48"/>
    <s v="0000000000000000000068557"/>
  </r>
  <r>
    <x v="54"/>
    <x v="64"/>
    <s v="MEDICAID INSPECTOR GENERAL, OFFICE OF"/>
    <n v="99780.51"/>
    <n v="126209.72"/>
    <s v="0000000000000000000068557"/>
  </r>
  <r>
    <x v="54"/>
    <x v="64"/>
    <s v="PUBLIC SERVICE, DEPARTMENT OF"/>
    <n v="0"/>
    <n v="435414.57"/>
    <s v="0000000000000000000068557"/>
  </r>
  <r>
    <x v="54"/>
    <x v="64"/>
    <s v="JUSTICE CENTER FOR THE PROTECTION OF PEOPLE WITH SPECIAL NEEDS"/>
    <n v="503344.16"/>
    <n v="503344.16"/>
    <s v="0000000000000000000068557"/>
  </r>
  <r>
    <x v="55"/>
    <x v="65"/>
    <s v="ALCOHOLIC BEVERAGE CONTROL, DIVISION OF"/>
    <n v="0"/>
    <n v="7500"/>
    <s v="0000000000000000000111916"/>
  </r>
  <r>
    <x v="55"/>
    <x v="65"/>
    <s v="INFORMATION TECHNOLOGY SERVICES, OFFICE OF"/>
    <n v="144434.04"/>
    <n v="254688.66"/>
    <s v="0000000000000000000111916"/>
  </r>
  <r>
    <x v="55"/>
    <x v="65"/>
    <s v="LABOR, DEPARTMENT OF"/>
    <n v="11910"/>
    <n v="11910"/>
    <s v="0000000000000000000111916"/>
  </r>
  <r>
    <x v="56"/>
    <x v="66"/>
    <s v="GENERAL SERVICES, OFFICE OF"/>
    <n v="0"/>
    <n v="0"/>
    <s v="0000000000000000000064208"/>
  </r>
  <r>
    <x v="57"/>
    <x v="67"/>
    <s v="CORRECTIONS AND COMMUNITY SUPERVISION, DEPARTMENT OF"/>
    <n v="76154"/>
    <n v="485776.83"/>
    <s v="0000000000000000000017537"/>
  </r>
  <r>
    <x v="57"/>
    <x v="67"/>
    <s v="UNIFIED COURTS SYSTEM - COURTS OF ORIGINAL JURISDICTION"/>
    <n v="594.15"/>
    <n v="1751.15"/>
    <s v="0000000000000000000017537"/>
  </r>
  <r>
    <x v="58"/>
    <x v="68"/>
    <s v="STATE UNIVERSITY OF NEW YORK"/>
    <n v="83730.960000000006"/>
    <n v="1283680.32"/>
    <s v="0000000000000000000004431"/>
  </r>
  <r>
    <x v="58"/>
    <x v="68"/>
    <s v="CITY UNIVERSITY OF NEW YORK"/>
    <n v="66570.600000000006"/>
    <n v="1035826.4"/>
    <s v="0000000000000000000004431"/>
  </r>
  <r>
    <x v="59"/>
    <x v="69"/>
    <s v="HOMELAND SECURITY AND EMERGENCY SERVICES, OFFICE OF"/>
    <n v="0"/>
    <n v="87209.919999999998"/>
    <s v="0000000000000000000075319"/>
  </r>
  <r>
    <x v="59"/>
    <x v="69"/>
    <s v="LABOR, DEPARTMENT OF"/>
    <n v="0"/>
    <n v="16767.39"/>
    <s v="0000000000000000000075319"/>
  </r>
  <r>
    <x v="60"/>
    <x v="70"/>
    <s v="GENERAL SERVICES, OFFICE OF"/>
    <n v="0"/>
    <n v="0"/>
    <s v="0000000000000000000099663"/>
  </r>
  <r>
    <x v="61"/>
    <x v="71"/>
    <s v="STATE UNIVERSITY OF NEW YORK"/>
    <n v="0"/>
    <n v="493026"/>
    <s v="0000000000000000000084757"/>
  </r>
  <r>
    <x v="61"/>
    <x v="71"/>
    <s v="TRANSPORTATION, DEPARTMENT OF"/>
    <n v="2281.33"/>
    <n v="66290.94"/>
    <s v="0000000000000000000084757"/>
  </r>
  <r>
    <x v="61"/>
    <x v="71"/>
    <s v="CORRECTIONS AND COMMUNITY SUPERVISION, DEPARTMENT OF"/>
    <n v="84533.13"/>
    <n v="309658.61"/>
    <s v="0000000000000000000084757"/>
  </r>
  <r>
    <x v="61"/>
    <x v="72"/>
    <s v="MENTAL HEALTH, OFFICE OF"/>
    <n v="118633.44"/>
    <n v="118633.44"/>
    <s v="0000000000000000000118138"/>
  </r>
  <r>
    <x v="61"/>
    <x v="72"/>
    <s v="TRANSPORTATION, DEPARTMENT OF"/>
    <n v="199271.55"/>
    <n v="199271.55"/>
    <s v="0000000000000000000118138"/>
  </r>
  <r>
    <x v="61"/>
    <x v="72"/>
    <s v="CORRECTIONS AND COMMUNITY SUPERVISION, DEPARTMENT OF"/>
    <n v="215381.74"/>
    <n v="215381.74"/>
    <s v="0000000000000000000118138"/>
  </r>
  <r>
    <x v="62"/>
    <x v="73"/>
    <s v="GENERAL SERVICES, OFFICE OF"/>
    <n v="0"/>
    <n v="0"/>
    <s v="0000000000000000000140960"/>
  </r>
  <r>
    <x v="63"/>
    <x v="74"/>
    <s v="CORRECTIONS AND COMMUNITY SUPERVISION, DEPARTMENT OF"/>
    <n v="359794.47"/>
    <n v="359794.47"/>
    <s v="0000000000000000000080956"/>
  </r>
  <r>
    <x v="64"/>
    <x v="75"/>
    <s v="JUSTICE CENTER FOR THE PROTECTION OF PEOPLE WITH SPECIAL NEEDS"/>
    <n v="0"/>
    <n v="5778"/>
    <s v="0000000000000000000051984"/>
  </r>
  <r>
    <x v="64"/>
    <x v="75"/>
    <s v="PEOPLE WITH DEVELOPMENTAL DISABILITIES, OFFICE FOR"/>
    <n v="0"/>
    <n v="13778"/>
    <s v="0000000000000000000051984"/>
  </r>
  <r>
    <x v="64"/>
    <x v="75"/>
    <s v="MENTAL HEALTH, OFFICE OF"/>
    <n v="39732"/>
    <n v="77622"/>
    <s v="0000000000000000000051984"/>
  </r>
  <r>
    <x v="64"/>
    <x v="75"/>
    <s v="UNIFIED COURTS SYSTEM - COURTS OF ORIGINAL JURISDICTION"/>
    <n v="9059.7999999999993"/>
    <n v="160345.04"/>
    <s v="0000000000000000000051984"/>
  </r>
  <r>
    <x v="64"/>
    <x v="75"/>
    <s v="STATE UNIVERSITY OF NEW YORK"/>
    <n v="18795.8"/>
    <n v="44942.2"/>
    <s v="0000000000000000000051984"/>
  </r>
  <r>
    <x v="64"/>
    <x v="76"/>
    <s v="GENERAL SERVICES, OFFICE OF"/>
    <n v="0"/>
    <n v="0"/>
    <s v="0000000000000000000139308"/>
  </r>
  <r>
    <x v="65"/>
    <x v="77"/>
    <s v="MENTAL HEALTH, OFFICE OF"/>
    <n v="0"/>
    <n v="391875"/>
    <s v="0000000000000000000070428"/>
  </r>
  <r>
    <x v="65"/>
    <x v="77"/>
    <s v="JUSTICE CENTER FOR THE PROTECTION OF PEOPLE WITH SPECIAL NEEDS"/>
    <n v="0"/>
    <n v="360"/>
    <s v="0000000000000000000070428"/>
  </r>
  <r>
    <x v="65"/>
    <x v="77"/>
    <s v="AGRICULTURE AND MARKETS, DEPARTMENT OF"/>
    <n v="0"/>
    <n v="3120"/>
    <s v="0000000000000000000070428"/>
  </r>
  <r>
    <x v="65"/>
    <x v="77"/>
    <s v="STATE UNIVERSITY OF NEW YORK"/>
    <n v="0"/>
    <n v="70298.89"/>
    <s v="0000000000000000000070428"/>
  </r>
  <r>
    <x v="65"/>
    <x v="77"/>
    <s v="CITY UNIVERSITY OF NEW YORK"/>
    <n v="0"/>
    <n v="66436.55"/>
    <s v="0000000000000000000070428"/>
  </r>
  <r>
    <x v="65"/>
    <x v="77"/>
    <s v="VETERANS' AFFAIRS, DIVISION OF"/>
    <n v="0"/>
    <n v="360"/>
    <s v="0000000000000000000070428"/>
  </r>
  <r>
    <x v="65"/>
    <x v="77"/>
    <s v="CHILDREN AND FAMILY SERVICES, OFFICE OF"/>
    <n v="8568"/>
    <n v="147598.25"/>
    <s v="0000000000000000000070428"/>
  </r>
  <r>
    <x v="65"/>
    <x v="77"/>
    <s v="HOMELAND SECURITY AND EMERGENCY SERVICES, OFFICE OF"/>
    <n v="0"/>
    <n v="847"/>
    <s v="0000000000000000000070428"/>
  </r>
  <r>
    <x v="65"/>
    <x v="77"/>
    <s v="MILITARY AND NAVAL AFFAIRS, DIVISION OF"/>
    <n v="463.5"/>
    <n v="463.5"/>
    <s v="0000000000000000000070428"/>
  </r>
  <r>
    <x v="65"/>
    <x v="77"/>
    <s v="CORRECTIONS AND COMMUNITY SUPERVISION, DEPARTMENT OF"/>
    <n v="38292"/>
    <n v="736559.2"/>
    <s v="0000000000000000000070428"/>
  </r>
  <r>
    <x v="65"/>
    <x v="77"/>
    <s v="HEALTH, DEPARTMENT OF"/>
    <n v="192"/>
    <n v="1719328.5"/>
    <s v="0000000000000000000070428"/>
  </r>
  <r>
    <x v="65"/>
    <x v="77"/>
    <s v="TEMPORARY AND DISABILITY ASSISTANCE, OFFICE OF"/>
    <n v="0"/>
    <n v="240"/>
    <s v="0000000000000000000070428"/>
  </r>
  <r>
    <x v="65"/>
    <x v="77"/>
    <s v="ADDICTION SERVICES AND SUPPORTS, OFFICE OF"/>
    <n v="223050"/>
    <n v="1094004"/>
    <s v="0000000000000000000070428"/>
  </r>
  <r>
    <x v="65"/>
    <x v="77"/>
    <s v="PEOPLE WITH DEVELOPMENTAL DISABILITIES, OFFICE FOR"/>
    <n v="0"/>
    <n v="486000"/>
    <s v="0000000000000000000070428"/>
  </r>
  <r>
    <x v="65"/>
    <x v="77"/>
    <s v="STATE COMPTROLLER, OFFICE OF THE"/>
    <n v="3683.9"/>
    <n v="3683.9"/>
    <s v="0000000000000000000070428"/>
  </r>
  <r>
    <x v="66"/>
    <x v="78"/>
    <s v="PARKS, RECREATION AND HISTORIC PRESERVATION, OFFICE OF"/>
    <n v="0"/>
    <n v="15416.2"/>
    <s v="0000000000000000000051985"/>
  </r>
  <r>
    <x v="66"/>
    <x v="78"/>
    <s v="UNIFIED COURTS SYSTEM - COURTS OF ORIGINAL JURISDICTION"/>
    <n v="2824.31"/>
    <n v="79253.75"/>
    <s v="0000000000000000000051985"/>
  </r>
  <r>
    <x v="66"/>
    <x v="78"/>
    <s v="UNIFIED COURT SYSTEM - OFFICE OF COURT ADMINISTRATION"/>
    <n v="127690.59"/>
    <n v="127690.59"/>
    <s v="0000000000000000000051985"/>
  </r>
  <r>
    <x v="66"/>
    <x v="78"/>
    <s v="TRANSPORTATION, DEPARTMENT OF"/>
    <n v="161267.79999999999"/>
    <n v="178552.16"/>
    <s v="0000000000000000000051985"/>
  </r>
  <r>
    <x v="66"/>
    <x v="78"/>
    <s v="MENTAL HEALTH, OFFICE OF"/>
    <n v="253841.8"/>
    <n v="575550.43000000005"/>
    <s v="0000000000000000000051985"/>
  </r>
  <r>
    <x v="66"/>
    <x v="78"/>
    <s v="AGRICULTURE AND MARKETS, DEPARTMENT OF"/>
    <n v="1523.33"/>
    <n v="22877.43"/>
    <s v="0000000000000000000051985"/>
  </r>
  <r>
    <x v="66"/>
    <x v="78"/>
    <s v="LEGISLATURE - ASSEMBLY"/>
    <n v="2649.31"/>
    <n v="8080.07"/>
    <s v="0000000000000000000051985"/>
  </r>
  <r>
    <x v="66"/>
    <x v="78"/>
    <s v="GENERAL SERVICES, OFFICE OF"/>
    <n v="0"/>
    <n v="30163.31"/>
    <s v="0000000000000000000051985"/>
  </r>
  <r>
    <x v="66"/>
    <x v="78"/>
    <s v="CITY UNIVERSITY OF NEW YORK"/>
    <n v="26768.68"/>
    <n v="31878.41"/>
    <s v="0000000000000000000051985"/>
  </r>
  <r>
    <x v="66"/>
    <x v="78"/>
    <s v="PEOPLE WITH DEVELOPMENTAL DISABILITIES, OFFICE FOR"/>
    <n v="21589.4"/>
    <n v="551135.84"/>
    <s v="0000000000000000000051985"/>
  </r>
  <r>
    <x v="66"/>
    <x v="78"/>
    <s v="STATE UNIVERSITY OF NEW YORK"/>
    <n v="293505.86"/>
    <n v="700161.74"/>
    <s v="0000000000000000000051985"/>
  </r>
  <r>
    <x v="67"/>
    <x v="79"/>
    <s v="PEOPLE WITH DEVELOPMENTAL DISABILITIES, OFFICE FOR"/>
    <n v="34693.839999999997"/>
    <n v="34693.839999999997"/>
    <s v="0000000000000000000065644"/>
  </r>
  <r>
    <x v="67"/>
    <x v="79"/>
    <s v="PARKS, RECREATION AND HISTORIC PRESERVATION, OFFICE OF"/>
    <n v="12817.51"/>
    <n v="12817.51"/>
    <s v="0000000000000000000065644"/>
  </r>
  <r>
    <x v="67"/>
    <x v="79"/>
    <s v="TRANSPORTATION, DEPARTMENT OF"/>
    <n v="53809.61"/>
    <n v="53809.61"/>
    <s v="0000000000000000000065644"/>
  </r>
  <r>
    <x v="68"/>
    <x v="80"/>
    <s v="GENERAL SERVICES, OFFICE OF"/>
    <n v="0"/>
    <n v="0"/>
    <s v="0000000000000000000116323"/>
  </r>
  <r>
    <x v="69"/>
    <x v="81"/>
    <s v="CITY UNIVERSITY OF NEW YORK"/>
    <n v="0"/>
    <n v="77632"/>
    <s v="0000000000000000000035526"/>
  </r>
  <r>
    <x v="69"/>
    <x v="81"/>
    <s v="CORRECTIONS AND COMMUNITY SUPERVISION, DEPARTMENT OF"/>
    <n v="0"/>
    <n v="3798.9"/>
    <s v="0000000000000000000035526"/>
  </r>
  <r>
    <x v="69"/>
    <x v="81"/>
    <s v="HEALTH, DEPARTMENT OF"/>
    <n v="212600"/>
    <n v="1835505"/>
    <s v="0000000000000000000035526"/>
  </r>
  <r>
    <x v="69"/>
    <x v="81"/>
    <s v="STATE UNIVERSITY OF NEW YORK"/>
    <n v="762003.4"/>
    <n v="2292684.2400000002"/>
    <s v="0000000000000000000035526"/>
  </r>
  <r>
    <x v="70"/>
    <x v="82"/>
    <s v="TRANSPORTATION, DEPARTMENT OF"/>
    <n v="0"/>
    <n v="166.25"/>
    <s v="0000000000000000000063683"/>
  </r>
  <r>
    <x v="71"/>
    <x v="83"/>
    <s v="AGRICULTURE AND MARKETS, DEPARTMENT OF"/>
    <n v="0"/>
    <n v="12019"/>
    <s v="0000000000000000000091613"/>
  </r>
  <r>
    <x v="71"/>
    <x v="83"/>
    <s v="TRANSPORTATION, DEPARTMENT OF"/>
    <n v="118734.58"/>
    <n v="266493.28000000003"/>
    <s v="0000000000000000000091613"/>
  </r>
  <r>
    <x v="71"/>
    <x v="83"/>
    <s v="STATE UNIVERSITY OF NEW YORK"/>
    <n v="220878.07"/>
    <n v="339678.07"/>
    <s v="0000000000000000000091613"/>
  </r>
  <r>
    <x v="72"/>
    <x v="84"/>
    <s v="CORRECTIONS AND COMMUNITY SUPERVISION, DEPARTMENT OF"/>
    <n v="245729.85"/>
    <n v="245729.85"/>
    <s v="0000000000000000000134846"/>
  </r>
  <r>
    <x v="72"/>
    <x v="85"/>
    <s v="GENERAL SERVICES, OFFICE OF"/>
    <n v="0"/>
    <n v="0"/>
    <s v="0000000000000000000133362"/>
  </r>
  <r>
    <x v="73"/>
    <x v="86"/>
    <s v="GENERAL SERVICES, OFFICE OF"/>
    <n v="0"/>
    <n v="0"/>
    <s v="0000000000000000000091042"/>
  </r>
  <r>
    <x v="74"/>
    <x v="87"/>
    <s v="CORRECTIONAL SERVICES, DEPARTMENT OF (CORCRAFT)"/>
    <n v="22500"/>
    <n v="22500"/>
    <s v="0000000000000000000062160"/>
  </r>
  <r>
    <x v="74"/>
    <x v="88"/>
    <s v="GENERAL SERVICES, OFFICE OF"/>
    <n v="0"/>
    <n v="0"/>
    <s v="0000000000000000000140961"/>
  </r>
  <r>
    <x v="75"/>
    <x v="89"/>
    <s v="STATE UNIVERSITY OF NEW YORK"/>
    <n v="17029.46"/>
    <n v="17029.46"/>
    <s v="0000000000000000000111958"/>
  </r>
  <r>
    <x v="76"/>
    <x v="90"/>
    <s v="CITY UNIVERSITY OF NEW YORK"/>
    <n v="10774.06"/>
    <n v="10774.06"/>
    <s v="0000000000000000000051988"/>
  </r>
  <r>
    <x v="76"/>
    <x v="90"/>
    <s v="STATE UNIVERSITY OF NEW YORK"/>
    <n v="26573.02"/>
    <n v="356365.65"/>
    <s v="0000000000000000000051988"/>
  </r>
  <r>
    <x v="76"/>
    <x v="90"/>
    <s v="MENTAL HEALTH, OFFICE OF"/>
    <n v="34049.97"/>
    <n v="235760.37"/>
    <s v="0000000000000000000051988"/>
  </r>
  <r>
    <x v="77"/>
    <x v="91"/>
    <s v="MOTOR VEHICLES, DEPARTMENT OF"/>
    <n v="79384.78"/>
    <n v="165209.94"/>
    <s v="0000000000000000000067436"/>
  </r>
  <r>
    <x v="77"/>
    <x v="91"/>
    <s v="STATE UNIVERSITY OF NEW YORK"/>
    <n v="24189.59"/>
    <n v="74459.14"/>
    <s v="0000000000000000000067436"/>
  </r>
  <r>
    <x v="77"/>
    <x v="91"/>
    <s v="STATE POLICE, DIVISION OF"/>
    <n v="2622665.66"/>
    <n v="3962815.52"/>
    <s v="0000000000000000000067436"/>
  </r>
  <r>
    <x v="77"/>
    <x v="91"/>
    <s v="CORRECTIONS AND COMMUNITY SUPERVISION, DEPARTMENT OF"/>
    <n v="0"/>
    <n v="18384.78"/>
    <s v="0000000000000000000067436"/>
  </r>
  <r>
    <x v="77"/>
    <x v="91"/>
    <s v="HEALTH, DEPARTMENT OF"/>
    <n v="5606"/>
    <n v="14470"/>
    <s v="0000000000000000000067436"/>
  </r>
  <r>
    <x v="77"/>
    <x v="91"/>
    <s v="UNIFIED COURTS SYSTEM - COURTS OF ORIGINAL JURISDICTION"/>
    <n v="17096.72"/>
    <n v="33967.129999999997"/>
    <s v="0000000000000000000067436"/>
  </r>
  <r>
    <x v="77"/>
    <x v="91"/>
    <s v="ENVIRONMENTAL CONSERVATION,  DEPARTMENT OF"/>
    <n v="116051.56"/>
    <n v="116051.56"/>
    <s v="0000000000000000000067436"/>
  </r>
  <r>
    <x v="77"/>
    <x v="91"/>
    <s v="MILITARY AND NAVAL AFFAIRS, DIVISION OF"/>
    <n v="0"/>
    <n v="211856.11"/>
    <s v="0000000000000000000067436"/>
  </r>
  <r>
    <x v="77"/>
    <x v="91"/>
    <s v="HOMELAND SECURITY AND EMERGENCY SERVICES, OFFICE OF"/>
    <n v="5300.22"/>
    <n v="19853.240000000002"/>
    <s v="0000000000000000000067436"/>
  </r>
  <r>
    <x v="77"/>
    <x v="91"/>
    <s v="UNIFIED COURT SYSTEM - OFFICE OF COURT ADMINISTRATION"/>
    <n v="157652.4"/>
    <n v="283843.74"/>
    <s v="0000000000000000000067436"/>
  </r>
  <r>
    <x v="77"/>
    <x v="91"/>
    <s v="CITY UNIVERSITY OF NEW YORK"/>
    <n v="0"/>
    <n v="8206.4"/>
    <s v="0000000000000000000067436"/>
  </r>
  <r>
    <x v="77"/>
    <x v="91"/>
    <s v="ALCOHOLIC BEVERAGE CONTROL, DIVISION OF"/>
    <n v="8206.4"/>
    <n v="8206.4"/>
    <s v="0000000000000000000067436"/>
  </r>
  <r>
    <x v="77"/>
    <x v="91"/>
    <s v="PARKS, RECREATION AND HISTORIC PRESERVATION, OFFICE OF"/>
    <n v="88310.75"/>
    <n v="170773.37"/>
    <s v="0000000000000000000067436"/>
  </r>
  <r>
    <x v="78"/>
    <x v="92"/>
    <s v="GENERAL SERVICES, OFFICE OF"/>
    <n v="0"/>
    <n v="0"/>
    <s v="0000000000000000000096587"/>
  </r>
  <r>
    <x v="79"/>
    <x v="93"/>
    <s v="ALCOHOLIC BEVERAGE CONTROL, DIVISION OF"/>
    <n v="3361.84"/>
    <n v="10873.82"/>
    <s v="0000000000000000000094008"/>
  </r>
  <r>
    <x v="79"/>
    <x v="93"/>
    <s v="PARKS, RECREATION AND HISTORIC PRESERVATION, OFFICE OF"/>
    <n v="99916.78"/>
    <n v="189725.15"/>
    <s v="0000000000000000000094008"/>
  </r>
  <r>
    <x v="79"/>
    <x v="93"/>
    <s v="COMMISSION ON ETHICS AND LOBBYING IN GOVERNMENT"/>
    <n v="6624.59"/>
    <n v="19326.259999999998"/>
    <s v="0000000000000000000094008"/>
  </r>
  <r>
    <x v="79"/>
    <x v="93"/>
    <s v="STATE, DEPARTMENT OF"/>
    <n v="0"/>
    <n v="88523.41"/>
    <s v="0000000000000000000094008"/>
  </r>
  <r>
    <x v="79"/>
    <x v="93"/>
    <s v="CITY UNIVERSITY OF NEW YORK"/>
    <n v="2686.34"/>
    <n v="6617.83"/>
    <s v="0000000000000000000094008"/>
  </r>
  <r>
    <x v="79"/>
    <x v="93"/>
    <s v="LABOR, DEPARTMENT OF"/>
    <n v="136705.60000000001"/>
    <n v="327542.93"/>
    <s v="0000000000000000000094008"/>
  </r>
  <r>
    <x v="79"/>
    <x v="93"/>
    <s v="TRANSPORTATION, DEPARTMENT OF"/>
    <n v="2870.52"/>
    <n v="2870.52"/>
    <s v="0000000000000000000094008"/>
  </r>
  <r>
    <x v="79"/>
    <x v="93"/>
    <s v="GENERAL SERVICES, OFFICE OF"/>
    <n v="66749.09"/>
    <n v="122971.7"/>
    <s v="0000000000000000000094008"/>
  </r>
  <r>
    <x v="79"/>
    <x v="93"/>
    <s v="AGRICULTURE AND MARKETS, DEPARTMENT OF"/>
    <n v="25791.23"/>
    <n v="62725.54"/>
    <s v="0000000000000000000094008"/>
  </r>
  <r>
    <x v="79"/>
    <x v="93"/>
    <s v="STATE UNIVERSITY OF NEW YORK"/>
    <n v="1702032.67"/>
    <n v="3617523.5"/>
    <s v="0000000000000000000094008"/>
  </r>
  <r>
    <x v="79"/>
    <x v="93"/>
    <s v="UNIFIED COURTS SYSTEM - COURTS OF ORIGINAL JURISDICTION"/>
    <n v="0"/>
    <n v="-26033.27"/>
    <s v="0000000000000000000094008"/>
  </r>
  <r>
    <x v="79"/>
    <x v="93"/>
    <s v="EDUCATION DEPARTMENT, STATE"/>
    <n v="368574.82"/>
    <n v="781142.05"/>
    <s v="0000000000000000000094008"/>
  </r>
  <r>
    <x v="80"/>
    <x v="94"/>
    <s v="GENERAL SERVICES, OFFICE OF"/>
    <n v="0"/>
    <n v="0"/>
    <s v="0000000000000000000064506"/>
  </r>
  <r>
    <x v="81"/>
    <x v="95"/>
    <s v="GENERAL SERVICES, OFFICE OF"/>
    <n v="0"/>
    <n v="0"/>
    <s v="0000000000000000000112071"/>
  </r>
  <r>
    <x v="82"/>
    <x v="96"/>
    <s v="GENERAL SERVICES, OFFICE OF"/>
    <n v="0"/>
    <n v="0"/>
    <s v="0000000000000000000116324"/>
  </r>
  <r>
    <x v="83"/>
    <x v="97"/>
    <s v="TRANSPORTATION, DEPARTMENT OF"/>
    <n v="1002446.73"/>
    <n v="22530304.18"/>
    <s v="0000000000000000000049196"/>
  </r>
  <r>
    <x v="83"/>
    <x v="97"/>
    <s v="STATE UNIVERSITY OF NEW YORK"/>
    <n v="1364.54"/>
    <n v="460463.69"/>
    <s v="0000000000000000000049196"/>
  </r>
  <r>
    <x v="83"/>
    <x v="97"/>
    <s v="PARKS, RECREATION AND HISTORIC PRESERVATION, OFFICE OF"/>
    <n v="0"/>
    <n v="133387.68"/>
    <s v="0000000000000000000049196"/>
  </r>
  <r>
    <x v="83"/>
    <x v="97"/>
    <s v="MILITARY AND NAVAL AFFAIRS, DIVISION OF"/>
    <n v="6864.32"/>
    <n v="64192.65"/>
    <s v="0000000000000000000049196"/>
  </r>
  <r>
    <x v="83"/>
    <x v="97"/>
    <s v="CORRECTIONS AND COMMUNITY SUPERVISION, DEPARTMENT OF"/>
    <n v="25767.84"/>
    <n v="233323.78"/>
    <s v="0000000000000000000049196"/>
  </r>
  <r>
    <x v="83"/>
    <x v="97"/>
    <s v="MENTAL HEALTH, OFFICE OF"/>
    <n v="0"/>
    <n v="22938.59"/>
    <s v="0000000000000000000049196"/>
  </r>
  <r>
    <x v="83"/>
    <x v="98"/>
    <s v="TRANSPORTATION, DEPARTMENT OF"/>
    <n v="3454255.23"/>
    <n v="79361146.010000005"/>
    <s v="0000000000000000000064300"/>
  </r>
  <r>
    <x v="83"/>
    <x v="98"/>
    <s v="CORRECTIONS AND COMMUNITY SUPERVISION, DEPARTMENT OF"/>
    <n v="23845.39"/>
    <n v="778960.14"/>
    <s v="0000000000000000000064300"/>
  </r>
  <r>
    <x v="83"/>
    <x v="98"/>
    <s v="PARKS, RECREATION AND HISTORIC PRESERVATION, OFFICE OF"/>
    <n v="5508.32"/>
    <n v="202208.56"/>
    <s v="0000000000000000000064300"/>
  </r>
  <r>
    <x v="83"/>
    <x v="98"/>
    <s v="STATE UNIVERSITY OF NEW YORK"/>
    <n v="169206.25"/>
    <n v="631261.29"/>
    <s v="0000000000000000000064300"/>
  </r>
  <r>
    <x v="83"/>
    <x v="98"/>
    <s v="PEOPLE WITH DEVELOPMENTAL DISABILITIES, OFFICE FOR"/>
    <n v="0"/>
    <n v="4141.68"/>
    <s v="0000000000000000000064300"/>
  </r>
  <r>
    <x v="83"/>
    <x v="98"/>
    <s v="MENTAL HEALTH, OFFICE OF"/>
    <n v="15433.65"/>
    <n v="83279.92"/>
    <s v="0000000000000000000064300"/>
  </r>
  <r>
    <x v="83"/>
    <x v="99"/>
    <s v="CORRECTIONS AND COMMUNITY SUPERVISION, DEPARTMENT OF"/>
    <n v="0"/>
    <n v="205923.62"/>
    <s v="0000000000000000000078068"/>
  </r>
  <r>
    <x v="83"/>
    <x v="99"/>
    <s v="STATE UNIVERSITY OF NEW YORK"/>
    <n v="7490.24"/>
    <n v="185809.6"/>
    <s v="0000000000000000000078068"/>
  </r>
  <r>
    <x v="83"/>
    <x v="99"/>
    <s v="MILITARY AND NAVAL AFFAIRS, DIVISION OF"/>
    <n v="3278.78"/>
    <n v="24644.93"/>
    <s v="0000000000000000000078068"/>
  </r>
  <r>
    <x v="83"/>
    <x v="99"/>
    <s v="PARKS, RECREATION AND HISTORIC PRESERVATION, OFFICE OF"/>
    <n v="0"/>
    <n v="5797.4"/>
    <s v="0000000000000000000078068"/>
  </r>
  <r>
    <x v="83"/>
    <x v="99"/>
    <s v="TRANSPORTATION, DEPARTMENT OF"/>
    <n v="291432.78000000003"/>
    <n v="13574453.68"/>
    <s v="0000000000000000000078068"/>
  </r>
  <r>
    <x v="83"/>
    <x v="100"/>
    <s v="TRANSPORTATION, DEPARTMENT OF"/>
    <n v="0"/>
    <n v="40512.589999999997"/>
    <s v="0000000000000000000090955"/>
  </r>
  <r>
    <x v="83"/>
    <x v="100"/>
    <s v="PEOPLE WITH DEVELOPMENTAL DISABILITIES, OFFICE FOR"/>
    <n v="9691.6"/>
    <n v="29733.22"/>
    <s v="0000000000000000000090955"/>
  </r>
  <r>
    <x v="83"/>
    <x v="100"/>
    <s v="CORRECTIONS AND COMMUNITY SUPERVISION, DEPARTMENT OF"/>
    <n v="7529.43"/>
    <n v="14848.21"/>
    <s v="0000000000000000000090955"/>
  </r>
  <r>
    <x v="83"/>
    <x v="101"/>
    <s v="CORRECTIONS AND COMMUNITY SUPERVISION, DEPARTMENT OF"/>
    <n v="3125.42"/>
    <n v="3125.42"/>
    <s v="0000000000000000000107138"/>
  </r>
  <r>
    <x v="83"/>
    <x v="102"/>
    <s v="MILITARY AND NAVAL AFFAIRS, DIVISION OF"/>
    <n v="5901.28"/>
    <n v="5901.28"/>
    <s v="0000000000000000000124782"/>
  </r>
  <r>
    <x v="83"/>
    <x v="102"/>
    <s v="STATE UNIVERSITY OF NEW YORK"/>
    <n v="67700.259999999995"/>
    <n v="67700.259999999995"/>
    <s v="0000000000000000000124782"/>
  </r>
  <r>
    <x v="83"/>
    <x v="102"/>
    <s v="PARKS, RECREATION AND HISTORIC PRESERVATION, OFFICE OF"/>
    <n v="15371.6"/>
    <n v="15371.6"/>
    <s v="0000000000000000000124782"/>
  </r>
  <r>
    <x v="83"/>
    <x v="102"/>
    <s v="PEOPLE WITH DEVELOPMENTAL DISABILITIES, OFFICE FOR"/>
    <n v="9733.2800000000007"/>
    <n v="9733.2800000000007"/>
    <s v="0000000000000000000124782"/>
  </r>
  <r>
    <x v="83"/>
    <x v="102"/>
    <s v="MENTAL HEALTH, OFFICE OF"/>
    <n v="12247.46"/>
    <n v="12247.46"/>
    <s v="0000000000000000000124782"/>
  </r>
  <r>
    <x v="83"/>
    <x v="102"/>
    <s v="CORRECTIONS AND COMMUNITY SUPERVISION, DEPARTMENT OF"/>
    <n v="122660.04"/>
    <n v="122660.04"/>
    <s v="0000000000000000000124782"/>
  </r>
  <r>
    <x v="83"/>
    <x v="102"/>
    <s v="TRANSPORTATION, DEPARTMENT OF"/>
    <n v="7502690.2199999997"/>
    <n v="7502690.2199999997"/>
    <s v="0000000000000000000124782"/>
  </r>
  <r>
    <x v="84"/>
    <x v="103"/>
    <s v="LABOR, DEPARTMENT OF"/>
    <n v="0"/>
    <n v="1196"/>
    <s v="0000000000000000000108063"/>
  </r>
  <r>
    <x v="84"/>
    <x v="103"/>
    <s v="CITY UNIVERSITY OF NEW YORK"/>
    <n v="308701.15000000002"/>
    <n v="308701.15000000002"/>
    <s v="0000000000000000000108063"/>
  </r>
  <r>
    <x v="84"/>
    <x v="103"/>
    <s v="ATTORNEY GENERAL, OFFICE OF THE"/>
    <n v="3928.85"/>
    <n v="3928.85"/>
    <s v="0000000000000000000108063"/>
  </r>
  <r>
    <x v="85"/>
    <x v="104"/>
    <s v="GENERAL SERVICES, OFFICE OF"/>
    <n v="0"/>
    <n v="0"/>
    <s v="0000000000000000000091048"/>
  </r>
  <r>
    <x v="86"/>
    <x v="105"/>
    <s v="TAXATION AND FINANCE, DEPARTMENT OF"/>
    <n v="395.54"/>
    <n v="6118.32"/>
    <s v="0000000000000000000043977"/>
  </r>
  <r>
    <x v="86"/>
    <x v="105"/>
    <s v="ENVIRONMENTAL CONSERVATION,  DEPARTMENT OF"/>
    <n v="10993.48"/>
    <n v="205487.32"/>
    <s v="0000000000000000000043977"/>
  </r>
  <r>
    <x v="86"/>
    <x v="105"/>
    <s v="TRANSPORTATION, DEPARTMENT OF"/>
    <n v="32984.949999999997"/>
    <n v="186862.74"/>
    <s v="0000000000000000000043977"/>
  </r>
  <r>
    <x v="86"/>
    <x v="105"/>
    <s v="STATE UNIVERSITY OF NEW YORK"/>
    <n v="305.60000000000002"/>
    <n v="9232.08"/>
    <s v="0000000000000000000043977"/>
  </r>
  <r>
    <x v="87"/>
    <x v="106"/>
    <s v="TRANSPORTATION, DEPARTMENT OF"/>
    <n v="1628452.54"/>
    <n v="1628452.54"/>
    <s v="0000000000000000000117774"/>
  </r>
  <r>
    <x v="88"/>
    <x v="107"/>
    <s v="GENERAL SERVICES, OFFICE OF"/>
    <n v="0"/>
    <n v="0"/>
    <s v="0000000000000000000070490"/>
  </r>
  <r>
    <x v="89"/>
    <x v="108"/>
    <s v="STATE UNIVERSITY OF NEW YORK"/>
    <n v="0"/>
    <n v="22875.1"/>
    <s v="0000000000000000000058985"/>
  </r>
  <r>
    <x v="89"/>
    <x v="109"/>
    <s v="GENERAL SERVICES, OFFICE OF"/>
    <n v="0"/>
    <n v="0"/>
    <s v="0000000000000000000130820"/>
  </r>
  <r>
    <x v="90"/>
    <x v="110"/>
    <s v="MENTAL HEALTH, OFFICE OF"/>
    <n v="0"/>
    <n v="34461.199999999997"/>
    <s v="0000000000000000000032067"/>
  </r>
  <r>
    <x v="90"/>
    <x v="110"/>
    <s v="PEOPLE WITH DEVELOPMENTAL DISABILITIES, OFFICE FOR"/>
    <n v="7064.1"/>
    <n v="7064.1"/>
    <s v="0000000000000000000032067"/>
  </r>
  <r>
    <x v="90"/>
    <x v="110"/>
    <s v="CORRECTIONS AND COMMUNITY SUPERVISION, DEPARTMENT OF"/>
    <n v="6030"/>
    <n v="6030"/>
    <s v="0000000000000000000032067"/>
  </r>
  <r>
    <x v="91"/>
    <x v="111"/>
    <s v="CORRECTIONS AND COMMUNITY SUPERVISION, DEPARTMENT OF"/>
    <n v="0"/>
    <n v="5179.7"/>
    <s v="0000000000000000000063856"/>
  </r>
  <r>
    <x v="91"/>
    <x v="111"/>
    <s v="TRANSPORTATION, DEPARTMENT OF"/>
    <n v="10187.879999999999"/>
    <n v="78638.45"/>
    <s v="0000000000000000000063856"/>
  </r>
  <r>
    <x v="91"/>
    <x v="111"/>
    <s v="CITY UNIVERSITY OF NEW YORK"/>
    <n v="0"/>
    <n v="19770.86"/>
    <s v="0000000000000000000063856"/>
  </r>
  <r>
    <x v="91"/>
    <x v="111"/>
    <s v="STATE UNIVERSITY OF NEW YORK"/>
    <n v="64152.14"/>
    <n v="210124.6"/>
    <s v="0000000000000000000063856"/>
  </r>
  <r>
    <x v="91"/>
    <x v="111"/>
    <s v="STATE POLICE, DIVISION OF"/>
    <n v="0"/>
    <n v="6176.9"/>
    <s v="0000000000000000000063856"/>
  </r>
  <r>
    <x v="92"/>
    <x v="112"/>
    <s v="TRANSPORTATION, DEPARTMENT OF"/>
    <n v="946261.93"/>
    <n v="946261.93"/>
    <s v="0000000000000000000117671"/>
  </r>
  <r>
    <x v="93"/>
    <x v="113"/>
    <s v="LEGISLATURE - ASSEMBLY"/>
    <n v="6041.99"/>
    <n v="6041.99"/>
    <s v="0000000000000000000106466"/>
  </r>
  <r>
    <x v="93"/>
    <x v="113"/>
    <s v="ATTORNEY GENERAL, OFFICE OF THE"/>
    <n v="535.21"/>
    <n v="535.21"/>
    <s v="0000000000000000000106466"/>
  </r>
  <r>
    <x v="93"/>
    <x v="113"/>
    <s v="UNIFIED COURTS SYSTEM - COURTS OF ORIGINAL JURISDICTION"/>
    <n v="215893.25"/>
    <n v="215893.25"/>
    <s v="0000000000000000000106466"/>
  </r>
  <r>
    <x v="94"/>
    <x v="114"/>
    <s v="MENTAL HEALTH, OFFICE OF"/>
    <n v="3686.5"/>
    <n v="49709.9"/>
    <s v="0000000000000000000049191"/>
  </r>
  <r>
    <x v="94"/>
    <x v="114"/>
    <s v="STATE UNIVERSITY OF NEW YORK"/>
    <n v="14752.83"/>
    <n v="450182.06"/>
    <s v="0000000000000000000049191"/>
  </r>
  <r>
    <x v="94"/>
    <x v="114"/>
    <s v="TRANSPORTATION, DEPARTMENT OF"/>
    <n v="133826.32"/>
    <n v="2510729.3199999998"/>
    <s v="0000000000000000000049191"/>
  </r>
  <r>
    <x v="94"/>
    <x v="114"/>
    <s v="PARKS, RECREATION AND HISTORIC PRESERVATION, OFFICE OF"/>
    <n v="0"/>
    <n v="9384.73"/>
    <s v="0000000000000000000049191"/>
  </r>
  <r>
    <x v="94"/>
    <x v="114"/>
    <s v="CORRECTIONS AND COMMUNITY SUPERVISION, DEPARTMENT OF"/>
    <n v="12827.63"/>
    <n v="418617.19"/>
    <s v="0000000000000000000049191"/>
  </r>
  <r>
    <x v="94"/>
    <x v="114"/>
    <s v="GENERAL SERVICES, OFFICE OF"/>
    <n v="0"/>
    <n v="264321.45"/>
    <s v="0000000000000000000049191"/>
  </r>
  <r>
    <x v="94"/>
    <x v="114"/>
    <s v="MILITARY AND NAVAL AFFAIRS, DIVISION OF"/>
    <n v="0"/>
    <n v="6261.52"/>
    <s v="0000000000000000000049191"/>
  </r>
  <r>
    <x v="94"/>
    <x v="114"/>
    <s v="CHILDREN AND FAMILY SERVICES, OFFICE OF"/>
    <n v="3738.41"/>
    <n v="11159.76"/>
    <s v="0000000000000000000049191"/>
  </r>
  <r>
    <x v="94"/>
    <x v="115"/>
    <s v="STATE UNIVERSITY OF NEW YORK"/>
    <n v="0"/>
    <n v="686469.4"/>
    <s v="0000000000000000000064297"/>
  </r>
  <r>
    <x v="94"/>
    <x v="115"/>
    <s v="PARKS, RECREATION AND HISTORIC PRESERVATION, OFFICE OF"/>
    <n v="0"/>
    <n v="9059.7099999999991"/>
    <s v="0000000000000000000064297"/>
  </r>
  <r>
    <x v="94"/>
    <x v="115"/>
    <s v="CORRECTIONS AND COMMUNITY SUPERVISION, DEPARTMENT OF"/>
    <n v="30988.37"/>
    <n v="413216.87"/>
    <s v="0000000000000000000064297"/>
  </r>
  <r>
    <x v="94"/>
    <x v="115"/>
    <s v="TRANSPORTATION, DEPARTMENT OF"/>
    <n v="1730322.04"/>
    <n v="26044221.199999999"/>
    <s v="0000000000000000000064297"/>
  </r>
  <r>
    <x v="94"/>
    <x v="115"/>
    <s v="GENERAL SERVICES, OFFICE OF"/>
    <n v="0"/>
    <n v="227047.61"/>
    <s v="0000000000000000000064297"/>
  </r>
  <r>
    <x v="94"/>
    <x v="116"/>
    <s v="CORRECTIONS AND COMMUNITY SUPERVISION, DEPARTMENT OF"/>
    <n v="11882.95"/>
    <n v="135731.89000000001"/>
    <s v="0000000000000000000078075"/>
  </r>
  <r>
    <x v="94"/>
    <x v="116"/>
    <s v="STATE UNIVERSITY OF NEW YORK"/>
    <n v="59185.08"/>
    <n v="73681.69"/>
    <s v="0000000000000000000078075"/>
  </r>
  <r>
    <x v="94"/>
    <x v="116"/>
    <s v="TRANSPORTATION, DEPARTMENT OF"/>
    <n v="725230.19"/>
    <n v="6870461.1299999999"/>
    <s v="0000000000000000000078075"/>
  </r>
  <r>
    <x v="94"/>
    <x v="116"/>
    <s v="PEOPLE WITH DEVELOPMENTAL DISABILITIES, OFFICE FOR"/>
    <n v="0"/>
    <n v="2383.13"/>
    <s v="0000000000000000000078075"/>
  </r>
  <r>
    <x v="94"/>
    <x v="116"/>
    <s v="MILITARY AND NAVAL AFFAIRS, DIVISION OF"/>
    <n v="3515.34"/>
    <n v="19590.52"/>
    <s v="0000000000000000000078075"/>
  </r>
  <r>
    <x v="94"/>
    <x v="116"/>
    <s v="PARKS, RECREATION AND HISTORIC PRESERVATION, OFFICE OF"/>
    <n v="0"/>
    <n v="3931.88"/>
    <s v="0000000000000000000078075"/>
  </r>
  <r>
    <x v="94"/>
    <x v="117"/>
    <s v="PEOPLE WITH DEVELOPMENTAL DISABILITIES, OFFICE FOR"/>
    <n v="0"/>
    <n v="2859.62"/>
    <s v="0000000000000000000090956"/>
  </r>
  <r>
    <x v="94"/>
    <x v="117"/>
    <s v="TRANSPORTATION, DEPARTMENT OF"/>
    <n v="5674.26"/>
    <n v="16932.37"/>
    <s v="0000000000000000000090956"/>
  </r>
  <r>
    <x v="94"/>
    <x v="117"/>
    <s v="CORRECTIONS AND COMMUNITY SUPERVISION, DEPARTMENT OF"/>
    <n v="3577.88"/>
    <n v="50467.85"/>
    <s v="0000000000000000000090956"/>
  </r>
  <r>
    <x v="94"/>
    <x v="117"/>
    <s v="STATE UNIVERSITY OF NEW YORK"/>
    <n v="8029.07"/>
    <n v="60940.72"/>
    <s v="0000000000000000000090956"/>
  </r>
  <r>
    <x v="94"/>
    <x v="118"/>
    <s v="TRANSPORTATION, DEPARTMENT OF"/>
    <n v="133089.51999999999"/>
    <n v="242107.7"/>
    <s v="0000000000000000000107142"/>
  </r>
  <r>
    <x v="94"/>
    <x v="118"/>
    <s v="GENERAL SERVICES, OFFICE OF"/>
    <n v="19855.13"/>
    <n v="19855.13"/>
    <s v="0000000000000000000107142"/>
  </r>
  <r>
    <x v="94"/>
    <x v="118"/>
    <s v="CORRECTIONS AND COMMUNITY SUPERVISION, DEPARTMENT OF"/>
    <n v="14275.87"/>
    <n v="14275.87"/>
    <s v="0000000000000000000107142"/>
  </r>
  <r>
    <x v="94"/>
    <x v="118"/>
    <s v="MENTAL HEALTH, OFFICE OF"/>
    <n v="3425.28"/>
    <n v="3425.28"/>
    <s v="0000000000000000000107142"/>
  </r>
  <r>
    <x v="94"/>
    <x v="119"/>
    <s v="STATE UNIVERSITY OF NEW YORK"/>
    <n v="328837.57"/>
    <n v="328837.57"/>
    <s v="0000000000000000000124776"/>
  </r>
  <r>
    <x v="94"/>
    <x v="119"/>
    <s v="PEOPLE WITH DEVELOPMENTAL DISABILITIES, OFFICE FOR"/>
    <n v="4577.1099999999997"/>
    <n v="4577.1099999999997"/>
    <s v="0000000000000000000124776"/>
  </r>
  <r>
    <x v="94"/>
    <x v="119"/>
    <s v="CHILDREN AND FAMILY SERVICES, OFFICE OF"/>
    <n v="3051.54"/>
    <n v="3051.54"/>
    <s v="0000000000000000000124776"/>
  </r>
  <r>
    <x v="94"/>
    <x v="119"/>
    <s v="GENERAL SERVICES, OFFICE OF"/>
    <n v="15817.28"/>
    <n v="15817.28"/>
    <s v="0000000000000000000124776"/>
  </r>
  <r>
    <x v="94"/>
    <x v="119"/>
    <s v="MILITARY AND NAVAL AFFAIRS, DIVISION OF"/>
    <n v="7053.99"/>
    <n v="7053.99"/>
    <s v="0000000000000000000124776"/>
  </r>
  <r>
    <x v="94"/>
    <x v="119"/>
    <s v="CORRECTIONS AND COMMUNITY SUPERVISION, DEPARTMENT OF"/>
    <n v="20113.21"/>
    <n v="20113.21"/>
    <s v="0000000000000000000124776"/>
  </r>
  <r>
    <x v="94"/>
    <x v="119"/>
    <s v="TRANSPORTATION, DEPARTMENT OF"/>
    <n v="3097035.7"/>
    <n v="3097035.7"/>
    <s v="0000000000000000000124776"/>
  </r>
  <r>
    <x v="95"/>
    <x v="120"/>
    <s v="STATE POLICE, DIVISION OF"/>
    <n v="300918.40000000002"/>
    <n v="998311.84"/>
    <s v="0000000000000000000061373"/>
  </r>
  <r>
    <x v="95"/>
    <x v="120"/>
    <s v="STATE UNIVERSITY OF NEW YORK"/>
    <n v="237.6"/>
    <n v="237.6"/>
    <s v="0000000000000000000061373"/>
  </r>
  <r>
    <x v="95"/>
    <x v="120"/>
    <s v="PARKS, RECREATION AND HISTORIC PRESERVATION, OFFICE OF"/>
    <n v="0"/>
    <n v="74238.5"/>
    <s v="0000000000000000000061373"/>
  </r>
  <r>
    <x v="95"/>
    <x v="120"/>
    <s v="ENVIRONMENTAL CONSERVATION,  DEPARTMENT OF"/>
    <n v="22275"/>
    <n v="22275"/>
    <s v="0000000000000000000061373"/>
  </r>
  <r>
    <x v="96"/>
    <x v="121"/>
    <s v="GENERAL SERVICES, OFFICE OF"/>
    <n v="0"/>
    <n v="0"/>
    <s v="0000000000000000000004875"/>
  </r>
  <r>
    <x v="97"/>
    <x v="122"/>
    <s v="GENERAL SERVICES, OFFICE OF"/>
    <n v="0"/>
    <n v="0"/>
    <s v="0000000000000000000067437"/>
  </r>
  <r>
    <x v="97"/>
    <x v="123"/>
    <s v="GENERAL SERVICES, OFFICE OF"/>
    <n v="0"/>
    <n v="0"/>
    <s v="0000000000000000000089187"/>
  </r>
  <r>
    <x v="98"/>
    <x v="124"/>
    <s v="GENERAL SERVICES, OFFICE OF"/>
    <n v="20000"/>
    <n v="132850"/>
    <s v="0000000000000000000048022"/>
  </r>
  <r>
    <x v="99"/>
    <x v="125"/>
    <s v="GENERAL SERVICES, OFFICE OF"/>
    <n v="0"/>
    <n v="0"/>
    <s v="0000000000000000000075320"/>
  </r>
  <r>
    <x v="100"/>
    <x v="126"/>
    <s v="MENTAL HEALTH, OFFICE OF"/>
    <n v="0"/>
    <n v="11645.14"/>
    <s v="0000000000000000000054252"/>
  </r>
  <r>
    <x v="100"/>
    <x v="126"/>
    <s v="CITY UNIVERSITY OF NEW YORK"/>
    <n v="5158.63"/>
    <n v="5158.63"/>
    <s v="0000000000000000000054252"/>
  </r>
  <r>
    <x v="100"/>
    <x v="126"/>
    <s v="STATE UNIVERSITY OF NEW YORK"/>
    <n v="246926"/>
    <n v="489111.48"/>
    <s v="0000000000000000000054252"/>
  </r>
  <r>
    <x v="100"/>
    <x v="126"/>
    <s v="UNIFIED COURTS SYSTEM - COURTS OF ORIGINAL JURISDICTION"/>
    <n v="442"/>
    <n v="28170.62"/>
    <s v="0000000000000000000054252"/>
  </r>
  <r>
    <x v="100"/>
    <x v="127"/>
    <s v="STATE UNIVERSITY OF NEW YORK"/>
    <n v="5826.15"/>
    <n v="5826.15"/>
    <s v="0000000000000000000130821"/>
  </r>
  <r>
    <x v="101"/>
    <x v="128"/>
    <s v="STATE UNIVERSITY OF NEW YORK"/>
    <n v="88387"/>
    <n v="225902"/>
    <s v="0000000000000000000071565"/>
  </r>
  <r>
    <x v="102"/>
    <x v="129"/>
    <s v="MOTOR VEHICLES, DEPARTMENT OF"/>
    <n v="0"/>
    <n v="1547093.43"/>
    <s v="0000000000000000000060077"/>
  </r>
  <r>
    <x v="102"/>
    <x v="130"/>
    <s v="GENERAL SERVICES, OFFICE OF"/>
    <n v="0"/>
    <n v="0"/>
    <s v="0000000000000000000140962"/>
  </r>
  <r>
    <x v="103"/>
    <x v="131"/>
    <s v="STATE COMPTROLLER, OFFICE OF THE"/>
    <n v="175169"/>
    <n v="175169"/>
    <s v="0000000000000000000005143"/>
  </r>
  <r>
    <x v="104"/>
    <x v="132"/>
    <s v="CORRECTIONS AND COMMUNITY SUPERVISION, DEPARTMENT OF"/>
    <n v="0"/>
    <n v="10165.01"/>
    <s v="0000000000000000000088625"/>
  </r>
  <r>
    <x v="105"/>
    <x v="133"/>
    <s v="INFORMATION TECHNOLOGY SERVICES, OFFICE OF"/>
    <n v="3167433.24"/>
    <n v="12688071.77"/>
    <s v="0000000000000000000004430"/>
  </r>
  <r>
    <x v="105"/>
    <x v="133"/>
    <s v="STATE COMPTROLLER, OFFICE OF THE"/>
    <n v="356128.07"/>
    <n v="356128.07"/>
    <s v="0000000000000000000004430"/>
  </r>
  <r>
    <x v="105"/>
    <x v="133"/>
    <s v="STATE UNIVERSITY OF NEW YORK"/>
    <n v="338591.84"/>
    <n v="3523013.12"/>
    <s v="0000000000000000000004430"/>
  </r>
  <r>
    <x v="106"/>
    <x v="134"/>
    <s v="GENERAL SERVICES, OFFICE OF"/>
    <n v="0"/>
    <n v="0"/>
    <s v="0000000000000000000121055"/>
  </r>
  <r>
    <x v="107"/>
    <x v="135"/>
    <s v="STATE UNIVERSITY OF NEW YORK"/>
    <n v="630850"/>
    <n v="630850"/>
    <s v="0000000000000000000112076"/>
  </r>
  <r>
    <x v="108"/>
    <x v="136"/>
    <s v="GENERAL SERVICES, OFFICE OF"/>
    <n v="0"/>
    <n v="0"/>
    <s v="0000000000000000000063874"/>
  </r>
  <r>
    <x v="109"/>
    <x v="137"/>
    <s v="PEOPLE WITH DEVELOPMENTAL DISABILITIES, OFFICE FOR"/>
    <n v="0"/>
    <n v="23284.29"/>
    <s v="0000000000000000000056305"/>
  </r>
  <r>
    <x v="109"/>
    <x v="137"/>
    <s v="LEGISLATURE - SENATE"/>
    <n v="0"/>
    <n v="5849.94"/>
    <s v="0000000000000000000056305"/>
  </r>
  <r>
    <x v="109"/>
    <x v="137"/>
    <s v="STATE UNIVERSITY OF NEW YORK"/>
    <n v="25044.36"/>
    <n v="163852.76999999999"/>
    <s v="0000000000000000000056305"/>
  </r>
  <r>
    <x v="109"/>
    <x v="137"/>
    <s v="NEW YORK STATE GAMING COMMISSION"/>
    <n v="33118.5"/>
    <n v="33118.5"/>
    <s v="0000000000000000000056305"/>
  </r>
  <r>
    <x v="109"/>
    <x v="137"/>
    <s v="STATE COMPTROLLER, OFFICE OF THE"/>
    <n v="0"/>
    <n v="8316.84"/>
    <s v="0000000000000000000056305"/>
  </r>
  <r>
    <x v="109"/>
    <x v="137"/>
    <s v="HEALTH, DEPARTMENT OF"/>
    <n v="0"/>
    <n v="33960.93"/>
    <s v="0000000000000000000056305"/>
  </r>
  <r>
    <x v="109"/>
    <x v="137"/>
    <s v="CORRECTIONS AND COMMUNITY SUPERVISION, DEPARTMENT OF"/>
    <n v="0"/>
    <n v="217057.15"/>
    <s v="0000000000000000000056305"/>
  </r>
  <r>
    <x v="109"/>
    <x v="137"/>
    <s v="MOTOR VEHICLES, DEPARTMENT OF"/>
    <n v="21867.99"/>
    <n v="21867.99"/>
    <s v="0000000000000000000056305"/>
  </r>
  <r>
    <x v="109"/>
    <x v="137"/>
    <s v="FINANCIAL SERVICES, DEPARTMENT OF"/>
    <n v="0"/>
    <n v="2122.7199999999998"/>
    <s v="0000000000000000000056305"/>
  </r>
  <r>
    <x v="109"/>
    <x v="137"/>
    <s v="LABOR, DEPARTMENT OF"/>
    <n v="0"/>
    <n v="23320.36"/>
    <s v="0000000000000000000056305"/>
  </r>
  <r>
    <x v="109"/>
    <x v="137"/>
    <s v="ALCOHOLIC BEVERAGE CONTROL, DIVISION OF"/>
    <n v="0"/>
    <n v="3023.67"/>
    <s v="0000000000000000000056305"/>
  </r>
  <r>
    <x v="109"/>
    <x v="137"/>
    <s v="JUSTICE CENTER FOR THE PROTECTION OF PEOPLE WITH SPECIAL NEEDS"/>
    <n v="0"/>
    <n v="4507.71"/>
    <s v="0000000000000000000056305"/>
  </r>
  <r>
    <x v="109"/>
    <x v="137"/>
    <s v="INFORMATION TECHNOLOGY SERVICES, OFFICE OF"/>
    <n v="0"/>
    <n v="6308.81"/>
    <s v="0000000000000000000056305"/>
  </r>
  <r>
    <x v="109"/>
    <x v="137"/>
    <s v="UNIFIED COURT SYSTEM - OFFICE OF COURT ADMINISTRATION"/>
    <n v="0"/>
    <n v="2215.12"/>
    <s v="0000000000000000000056305"/>
  </r>
  <r>
    <x v="109"/>
    <x v="137"/>
    <s v="TEMPORARY AND DISABILITY ASSISTANCE, OFFICE OF"/>
    <n v="0"/>
    <n v="1357.5"/>
    <s v="0000000000000000000056305"/>
  </r>
  <r>
    <x v="109"/>
    <x v="137"/>
    <s v="ATTORNEY GENERAL, OFFICE OF THE"/>
    <n v="24177.83"/>
    <n v="24177.83"/>
    <s v="0000000000000000000056305"/>
  </r>
  <r>
    <x v="109"/>
    <x v="137"/>
    <s v="UNIFIED COURT SYSTEM - APPELLATE"/>
    <n v="0"/>
    <n v="1140.83"/>
    <s v="0000000000000000000056305"/>
  </r>
  <r>
    <x v="109"/>
    <x v="137"/>
    <s v="ENVIRONMENTAL CONSERVATION,  DEPARTMENT OF"/>
    <n v="0"/>
    <n v="44241.83"/>
    <s v="0000000000000000000056305"/>
  </r>
  <r>
    <x v="110"/>
    <x v="138"/>
    <s v="GENERAL SERVICES, OFFICE OF"/>
    <n v="0"/>
    <n v="0"/>
    <s v="0000000000000000000054254"/>
  </r>
  <r>
    <x v="110"/>
    <x v="139"/>
    <s v="GENERAL SERVICES, OFFICE OF"/>
    <n v="0"/>
    <n v="0"/>
    <s v="0000000000000000000130822"/>
  </r>
  <r>
    <x v="111"/>
    <x v="140"/>
    <s v="GENERAL SERVICES, OFFICE OF"/>
    <n v="0"/>
    <n v="0"/>
    <s v="0000000000000000000003643"/>
  </r>
  <r>
    <x v="112"/>
    <x v="141"/>
    <s v="STATE UNIVERSITY OF NEW YORK"/>
    <n v="0"/>
    <n v="17581.509999999998"/>
    <s v="0000000000000000000051989"/>
  </r>
  <r>
    <x v="112"/>
    <x v="142"/>
    <s v="TAXATION AND FINANCE, DEPARTMENT OF"/>
    <n v="1211.28"/>
    <n v="1211.28"/>
    <s v="0000000000000000000130823"/>
  </r>
  <r>
    <x v="113"/>
    <x v="143"/>
    <s v="TRANSPORTATION, DEPARTMENT OF"/>
    <n v="0"/>
    <n v="81581.820000000007"/>
    <s v="0000000000000000000046622"/>
  </r>
  <r>
    <x v="114"/>
    <x v="144"/>
    <s v="STATE UNIVERSITY OF NEW YORK"/>
    <n v="0"/>
    <n v="376613.91"/>
    <s v="0000000000000000000084758"/>
  </r>
  <r>
    <x v="114"/>
    <x v="145"/>
    <s v="STATE UNIVERSITY OF NEW YORK"/>
    <n v="16017.56"/>
    <n v="16017.56"/>
    <s v="0000000000000000000118155"/>
  </r>
  <r>
    <x v="115"/>
    <x v="146"/>
    <s v="UNIFIED COURTS SYSTEM - COURTS OF ORIGINAL JURISDICTION"/>
    <n v="17906.7"/>
    <n v="20257.82"/>
    <s v="0000000000000000000058986"/>
  </r>
  <r>
    <x v="115"/>
    <x v="146"/>
    <s v="STATE UNIVERSITY OF NEW YORK"/>
    <n v="210319.77"/>
    <n v="506169.19"/>
    <s v="0000000000000000000058986"/>
  </r>
  <r>
    <x v="115"/>
    <x v="146"/>
    <s v="LABOR, DEPARTMENT OF"/>
    <n v="0"/>
    <n v="3782.92"/>
    <s v="0000000000000000000058986"/>
  </r>
  <r>
    <x v="115"/>
    <x v="147"/>
    <s v="GENERAL SERVICES, OFFICE OF"/>
    <n v="0"/>
    <n v="0"/>
    <s v="0000000000000000000130824"/>
  </r>
  <r>
    <x v="116"/>
    <x v="148"/>
    <s v="STATE UNIVERSITY OF NEW YORK"/>
    <n v="87125.7"/>
    <n v="1221285.78"/>
    <s v="0000000000000000000003816"/>
  </r>
  <r>
    <x v="116"/>
    <x v="148"/>
    <s v="PEOPLE WITH DEVELOPMENTAL DISABILITIES, OFFICE FOR"/>
    <n v="223669.35"/>
    <n v="1306897.6200000001"/>
    <s v="0000000000000000000003816"/>
  </r>
  <r>
    <x v="116"/>
    <x v="148"/>
    <s v="LABOR, DEPARTMENT OF"/>
    <n v="309775.77"/>
    <n v="870008.1"/>
    <s v="0000000000000000000003816"/>
  </r>
  <r>
    <x v="116"/>
    <x v="148"/>
    <s v="GENERAL SERVICES, OFFICE OF"/>
    <n v="127091.15"/>
    <n v="127091.15"/>
    <s v="0000000000000000000003816"/>
  </r>
  <r>
    <x v="116"/>
    <x v="148"/>
    <s v="TRANSPORTATION, DEPARTMENT OF"/>
    <n v="5128802.53"/>
    <n v="13451138.439999999"/>
    <s v="0000000000000000000003816"/>
  </r>
  <r>
    <x v="116"/>
    <x v="148"/>
    <s v="STATE UNIVERSITY CONSTRUCTION FUND"/>
    <n v="299576.39"/>
    <n v="299576.39"/>
    <s v="0000000000000000000003816"/>
  </r>
  <r>
    <x v="117"/>
    <x v="149"/>
    <s v="GENERAL SERVICES, OFFICE OF"/>
    <n v="0"/>
    <n v="0"/>
    <s v="0000000000000000000111601"/>
  </r>
  <r>
    <x v="118"/>
    <x v="150"/>
    <s v="HEALTH, DEPARTMENT OF"/>
    <n v="0"/>
    <n v="636.75"/>
    <s v="0000000000000000000005839"/>
  </r>
  <r>
    <x v="118"/>
    <x v="150"/>
    <s v="CITY UNIVERSITY OF NEW YORK"/>
    <n v="0"/>
    <n v="63.64"/>
    <s v="0000000000000000000005839"/>
  </r>
  <r>
    <x v="118"/>
    <x v="150"/>
    <s v="INFORMATION TECHNOLOGY SERVICES, OFFICE OF"/>
    <n v="78900"/>
    <n v="147200"/>
    <s v="0000000000000000000005839"/>
  </r>
  <r>
    <x v="118"/>
    <x v="150"/>
    <s v="TRANSPORTATION, DEPARTMENT OF"/>
    <n v="0"/>
    <n v="90659.34"/>
    <s v="0000000000000000000005839"/>
  </r>
  <r>
    <x v="118"/>
    <x v="150"/>
    <s v="STATE UNIVERSITY OF NEW YORK"/>
    <n v="738147.66"/>
    <n v="2364583.73"/>
    <s v="0000000000000000000005839"/>
  </r>
  <r>
    <x v="118"/>
    <x v="151"/>
    <s v="STATE UNIVERSITY OF NEW YORK"/>
    <n v="65685.070000000007"/>
    <n v="241890.59"/>
    <s v="0000000000000000000065336"/>
  </r>
  <r>
    <x v="118"/>
    <x v="151"/>
    <s v="EDUCATION DEPARTMENT, STATE"/>
    <n v="18542.27"/>
    <n v="116469.68"/>
    <s v="0000000000000000000065336"/>
  </r>
  <r>
    <x v="118"/>
    <x v="151"/>
    <s v="LABOR, DEPARTMENT OF"/>
    <n v="0"/>
    <n v="2500"/>
    <s v="0000000000000000000065336"/>
  </r>
  <r>
    <x v="118"/>
    <x v="151"/>
    <s v="LEGISLATURE - ASSEMBLY"/>
    <n v="3129.51"/>
    <n v="11044.48"/>
    <s v="0000000000000000000065336"/>
  </r>
  <r>
    <x v="118"/>
    <x v="151"/>
    <s v="HOMELAND SECURITY AND EMERGENCY SERVICES, OFFICE OF"/>
    <n v="-182.68"/>
    <n v="17666.87"/>
    <s v="0000000000000000000065336"/>
  </r>
  <r>
    <x v="118"/>
    <x v="151"/>
    <s v="CITY UNIVERSITY OF NEW YORK"/>
    <n v="164162.04"/>
    <n v="930522.34"/>
    <s v="0000000000000000000065336"/>
  </r>
  <r>
    <x v="118"/>
    <x v="151"/>
    <s v="TRANSPORTATION, DEPARTMENT OF"/>
    <n v="0"/>
    <n v="19713.560000000001"/>
    <s v="0000000000000000000065336"/>
  </r>
  <r>
    <x v="118"/>
    <x v="151"/>
    <s v="UNIFIED COURT SYSTEM - OFFICE OF COURT ADMINISTRATION"/>
    <n v="1908.75"/>
    <n v="11690.9"/>
    <s v="0000000000000000000065336"/>
  </r>
  <r>
    <x v="118"/>
    <x v="151"/>
    <s v="MENTAL HEALTH, OFFICE OF"/>
    <n v="42615.42"/>
    <n v="86048.51"/>
    <s v="0000000000000000000065336"/>
  </r>
  <r>
    <x v="118"/>
    <x v="151"/>
    <s v="LEGISLATURE - SENATE"/>
    <n v="1405.38"/>
    <n v="2625.58"/>
    <s v="0000000000000000000065336"/>
  </r>
  <r>
    <x v="118"/>
    <x v="151"/>
    <s v="STATE COMPTROLLER, OFFICE OF THE"/>
    <n v="833.74"/>
    <n v="4651.8900000000003"/>
    <s v="0000000000000000000065336"/>
  </r>
  <r>
    <x v="118"/>
    <x v="151"/>
    <s v="UNIFIED COURT SYSTEM - APPELLATE"/>
    <n v="25.29"/>
    <n v="93.9"/>
    <s v="0000000000000000000065336"/>
  </r>
  <r>
    <x v="118"/>
    <x v="151"/>
    <s v="UNIFIED COURT SYSTEM - COURT OF APPEALS"/>
    <n v="0"/>
    <n v="402.05"/>
    <s v="0000000000000000000065336"/>
  </r>
  <r>
    <x v="118"/>
    <x v="151"/>
    <s v="ATTORNEY GENERAL, OFFICE OF THE"/>
    <n v="47789.47"/>
    <n v="47789.47"/>
    <s v="0000000000000000000065336"/>
  </r>
  <r>
    <x v="118"/>
    <x v="151"/>
    <s v="UNIFIED COURTS SYSTEM - COURTS OF ORIGINAL JURISDICTION"/>
    <n v="761.89"/>
    <n v="2820.11"/>
    <s v="0000000000000000000065336"/>
  </r>
  <r>
    <x v="119"/>
    <x v="152"/>
    <s v="STATE POLICE, DIVISION OF"/>
    <n v="0"/>
    <n v="9345.26"/>
    <s v="0000000000000000000075580"/>
  </r>
  <r>
    <x v="119"/>
    <x v="152"/>
    <s v="HOMELAND SECURITY AND EMERGENCY SERVICES, OFFICE OF"/>
    <n v="0"/>
    <n v="428035.29"/>
    <s v="0000000000000000000075580"/>
  </r>
  <r>
    <x v="120"/>
    <x v="153"/>
    <s v="CORRECTIONS AND COMMUNITY SUPERVISION, DEPARTMENT OF"/>
    <n v="0"/>
    <n v="6019.39"/>
    <s v="0000000000000000000049195"/>
  </r>
  <r>
    <x v="120"/>
    <x v="153"/>
    <s v="CITY UNIVERSITY OF NEW YORK"/>
    <n v="0"/>
    <n v="41207.94"/>
    <s v="0000000000000000000049195"/>
  </r>
  <r>
    <x v="120"/>
    <x v="153"/>
    <s v="TRANSPORTATION, DEPARTMENT OF"/>
    <n v="284324.96999999997"/>
    <n v="11317273.5"/>
    <s v="0000000000000000000049195"/>
  </r>
  <r>
    <x v="120"/>
    <x v="153"/>
    <s v="MENTAL HEALTH, OFFICE OF"/>
    <n v="0"/>
    <n v="5214.22"/>
    <s v="0000000000000000000049195"/>
  </r>
  <r>
    <x v="120"/>
    <x v="154"/>
    <s v="CORRECTIONS AND COMMUNITY SUPERVISION, DEPARTMENT OF"/>
    <n v="0"/>
    <n v="218153.16"/>
    <s v="0000000000000000000064298"/>
  </r>
  <r>
    <x v="120"/>
    <x v="154"/>
    <s v="TRANSPORTATION, DEPARTMENT OF"/>
    <n v="102870.67"/>
    <n v="1204295.7"/>
    <s v="0000000000000000000064298"/>
  </r>
  <r>
    <x v="120"/>
    <x v="154"/>
    <s v="STATE UNIVERSITY OF NEW YORK"/>
    <n v="0"/>
    <n v="20976.26"/>
    <s v="0000000000000000000064298"/>
  </r>
  <r>
    <x v="120"/>
    <x v="154"/>
    <s v="MENTAL HEALTH, OFFICE OF"/>
    <n v="0"/>
    <n v="3576.97"/>
    <s v="0000000000000000000064298"/>
  </r>
  <r>
    <x v="120"/>
    <x v="155"/>
    <s v="HEALTH, DEPARTMENT OF"/>
    <n v="0"/>
    <n v="10391.629999999999"/>
    <s v="0000000000000000000078069"/>
  </r>
  <r>
    <x v="120"/>
    <x v="155"/>
    <s v="MENTAL HEALTH, OFFICE OF"/>
    <n v="0"/>
    <n v="13608.22"/>
    <s v="0000000000000000000078069"/>
  </r>
  <r>
    <x v="120"/>
    <x v="155"/>
    <s v="TRANSPORTATION, DEPARTMENT OF"/>
    <n v="3246707.58"/>
    <n v="9675974.8499999996"/>
    <s v="0000000000000000000078069"/>
  </r>
  <r>
    <x v="120"/>
    <x v="155"/>
    <s v="CORRECTIONS AND COMMUNITY SUPERVISION, DEPARTMENT OF"/>
    <n v="0"/>
    <n v="18958.27"/>
    <s v="0000000000000000000078069"/>
  </r>
  <r>
    <x v="120"/>
    <x v="155"/>
    <s v="STATE UNIVERSITY OF NEW YORK"/>
    <n v="0"/>
    <n v="7481.74"/>
    <s v="0000000000000000000078069"/>
  </r>
  <r>
    <x v="120"/>
    <x v="156"/>
    <s v="CORRECTIONS AND COMMUNITY SUPERVISION, DEPARTMENT OF"/>
    <n v="4193.57"/>
    <n v="28482.95"/>
    <s v="0000000000000000000090957"/>
  </r>
  <r>
    <x v="120"/>
    <x v="156"/>
    <s v="TRANSPORTATION, DEPARTMENT OF"/>
    <n v="456952.6"/>
    <n v="1971555.42"/>
    <s v="0000000000000000000090957"/>
  </r>
  <r>
    <x v="120"/>
    <x v="156"/>
    <s v="STATE UNIVERSITY OF NEW YORK"/>
    <n v="2457.9"/>
    <n v="19055.05"/>
    <s v="0000000000000000000090957"/>
  </r>
  <r>
    <x v="120"/>
    <x v="157"/>
    <s v="CITY UNIVERSITY OF NEW YORK"/>
    <n v="4558.4399999999996"/>
    <n v="4558.4399999999996"/>
    <s v="0000000000000000000124777"/>
  </r>
  <r>
    <x v="120"/>
    <x v="157"/>
    <s v="CORRECTIONS AND COMMUNITY SUPERVISION, DEPARTMENT OF"/>
    <n v="12565.3"/>
    <n v="12565.3"/>
    <s v="0000000000000000000124777"/>
  </r>
  <r>
    <x v="120"/>
    <x v="157"/>
    <s v="STATE UNIVERSITY OF NEW YORK"/>
    <n v="4199.7700000000004"/>
    <n v="4199.7700000000004"/>
    <s v="0000000000000000000124777"/>
  </r>
  <r>
    <x v="120"/>
    <x v="157"/>
    <s v="MENTAL HEALTH, OFFICE OF"/>
    <n v="2312.7800000000002"/>
    <n v="2312.7800000000002"/>
    <s v="0000000000000000000124777"/>
  </r>
  <r>
    <x v="120"/>
    <x v="157"/>
    <s v="TRANSPORTATION, DEPARTMENT OF"/>
    <n v="515107.97"/>
    <n v="515107.97"/>
    <s v="0000000000000000000124777"/>
  </r>
  <r>
    <x v="120"/>
    <x v="157"/>
    <s v="HEALTH, DEPARTMENT OF"/>
    <n v="3766.23"/>
    <n v="3766.23"/>
    <s v="0000000000000000000124777"/>
  </r>
  <r>
    <x v="121"/>
    <x v="158"/>
    <s v="CHILDREN AND FAMILY SERVICES, OFFICE OF"/>
    <n v="0"/>
    <n v="771.5"/>
    <s v="0000000000000000000067438"/>
  </r>
  <r>
    <x v="121"/>
    <x v="158"/>
    <s v="CORRECTIONS AND COMMUNITY SUPERVISION, DEPARTMENT OF"/>
    <n v="0"/>
    <n v="329290.98"/>
    <s v="0000000000000000000067438"/>
  </r>
  <r>
    <x v="121"/>
    <x v="158"/>
    <s v="STATE UNIVERSITY OF NEW YORK"/>
    <n v="6776.21"/>
    <n v="6776.21"/>
    <s v="0000000000000000000067438"/>
  </r>
  <r>
    <x v="121"/>
    <x v="158"/>
    <s v="STATE POLICE, DIVISION OF"/>
    <n v="135599.97"/>
    <n v="207461.99"/>
    <s v="0000000000000000000067438"/>
  </r>
  <r>
    <x v="121"/>
    <x v="158"/>
    <s v="HEALTH, DEPARTMENT OF"/>
    <n v="0"/>
    <n v="4379.13"/>
    <s v="0000000000000000000067438"/>
  </r>
  <r>
    <x v="121"/>
    <x v="158"/>
    <s v="MILITARY AND NAVAL AFFAIRS, DIVISION OF"/>
    <n v="0"/>
    <n v="433673.31"/>
    <s v="0000000000000000000067438"/>
  </r>
  <r>
    <x v="121"/>
    <x v="158"/>
    <s v="UNIFIED COURT SYSTEM - OFFICE OF COURT ADMINISTRATION"/>
    <n v="13242"/>
    <n v="29477.279999999999"/>
    <s v="0000000000000000000067438"/>
  </r>
  <r>
    <x v="121"/>
    <x v="158"/>
    <s v="PEOPLE WITH DEVELOPMENTAL DISABILITIES, OFFICE FOR"/>
    <n v="0"/>
    <n v="1669"/>
    <s v="0000000000000000000067438"/>
  </r>
  <r>
    <x v="121"/>
    <x v="158"/>
    <s v="ENVIRONMENTAL CONSERVATION,  DEPARTMENT OF"/>
    <n v="10944"/>
    <n v="21042.25"/>
    <s v="0000000000000000000067438"/>
  </r>
  <r>
    <x v="121"/>
    <x v="158"/>
    <s v="CRIMINAL JUSTICE SERVICES, DIVISION OF"/>
    <n v="0"/>
    <n v="49930.1"/>
    <s v="0000000000000000000067438"/>
  </r>
  <r>
    <x v="122"/>
    <x v="159"/>
    <s v="GENERAL SERVICES, OFFICE OF"/>
    <n v="0"/>
    <n v="0"/>
    <s v="0000000000000000000003644"/>
  </r>
  <r>
    <x v="123"/>
    <x v="160"/>
    <s v="GENERAL SERVICES, OFFICE OF"/>
    <n v="0"/>
    <n v="0"/>
    <s v="0000000000000000000021658"/>
  </r>
  <r>
    <x v="123"/>
    <x v="161"/>
    <s v="GENERAL SERVICES, OFFICE OF"/>
    <n v="0"/>
    <n v="0"/>
    <s v="0000000000000000000112096"/>
  </r>
  <r>
    <x v="124"/>
    <x v="162"/>
    <s v="CORRECTIONS AND COMMUNITY SUPERVISION, DEPARTMENT OF"/>
    <n v="43248"/>
    <n v="43248"/>
    <s v="0000000000000000000091049"/>
  </r>
  <r>
    <x v="124"/>
    <x v="162"/>
    <s v="PEOPLE WITH DEVELOPMENTAL DISABILITIES, OFFICE FOR"/>
    <n v="0"/>
    <n v="21920"/>
    <s v="0000000000000000000091049"/>
  </r>
  <r>
    <x v="124"/>
    <x v="162"/>
    <s v="MENTAL HEALTH, OFFICE OF"/>
    <n v="0"/>
    <n v="136831.76999999999"/>
    <s v="0000000000000000000091049"/>
  </r>
  <r>
    <x v="124"/>
    <x v="162"/>
    <s v="LEGISLATURE - SENATE"/>
    <n v="0"/>
    <n v="200"/>
    <s v="0000000000000000000091049"/>
  </r>
  <r>
    <x v="125"/>
    <x v="163"/>
    <s v="STATE UNIVERSITY OF NEW YORK"/>
    <n v="0"/>
    <n v="22596.34"/>
    <s v="0000000000000000000051991"/>
  </r>
  <r>
    <x v="125"/>
    <x v="163"/>
    <s v="MENTAL HEALTH, OFFICE OF"/>
    <n v="0"/>
    <n v="10458.76"/>
    <s v="0000000000000000000051991"/>
  </r>
  <r>
    <x v="125"/>
    <x v="163"/>
    <s v="UNIFIED COURTS SYSTEM - COURTS OF ORIGINAL JURISDICTION"/>
    <n v="3886.58"/>
    <n v="30204.16"/>
    <s v="0000000000000000000051991"/>
  </r>
  <r>
    <x v="125"/>
    <x v="163"/>
    <s v="ATTORNEY GENERAL, OFFICE OF THE"/>
    <n v="0"/>
    <n v="4923.18"/>
    <s v="0000000000000000000051991"/>
  </r>
  <r>
    <x v="125"/>
    <x v="163"/>
    <s v="EDUCATION DEPARTMENT, STATE"/>
    <n v="123612.3"/>
    <n v="123612.3"/>
    <s v="0000000000000000000051991"/>
  </r>
  <r>
    <x v="125"/>
    <x v="163"/>
    <s v="GENERAL SERVICES, OFFICE OF"/>
    <n v="0"/>
    <n v="48745.97"/>
    <s v="0000000000000000000051991"/>
  </r>
  <r>
    <x v="125"/>
    <x v="163"/>
    <s v="PARKS, RECREATION AND HISTORIC PRESERVATION, OFFICE OF"/>
    <n v="0"/>
    <n v="3631.06"/>
    <s v="0000000000000000000051991"/>
  </r>
  <r>
    <x v="125"/>
    <x v="164"/>
    <s v="GENERAL SERVICES, OFFICE OF"/>
    <n v="0"/>
    <n v="0"/>
    <s v="0000000000000000000139310"/>
  </r>
  <r>
    <x v="126"/>
    <x v="165"/>
    <s v="GENERAL SERVICES, OFFICE OF"/>
    <n v="0"/>
    <n v="0"/>
    <s v="0000000000000000000042382"/>
  </r>
  <r>
    <x v="127"/>
    <x v="166"/>
    <s v="WORKERS' COMPENSATION BOARD"/>
    <n v="14005.2"/>
    <n v="58966.2"/>
    <s v="0000000000000000000077381"/>
  </r>
  <r>
    <x v="127"/>
    <x v="166"/>
    <s v="TAXATION AND FINANCE, DEPARTMENT OF"/>
    <n v="211148.63"/>
    <n v="582959.99"/>
    <s v="0000000000000000000077381"/>
  </r>
  <r>
    <x v="127"/>
    <x v="166"/>
    <s v="EDUCATION DEPARTMENT, STATE"/>
    <n v="61864.87"/>
    <n v="90294.54"/>
    <s v="0000000000000000000077381"/>
  </r>
  <r>
    <x v="127"/>
    <x v="166"/>
    <s v="JUSTICE CENTER FOR THE PROTECTION OF PEOPLE WITH SPECIAL NEEDS"/>
    <n v="114553.28"/>
    <n v="294993.7"/>
    <s v="0000000000000000000077381"/>
  </r>
  <r>
    <x v="127"/>
    <x v="166"/>
    <s v="INSPECTOR GENERAL, OFFICE OF THE STATE"/>
    <n v="28322.73"/>
    <n v="78152.17"/>
    <s v="0000000000000000000077381"/>
  </r>
  <r>
    <x v="127"/>
    <x v="166"/>
    <s v="INFORMATION TECHNOLOGY SERVICES, OFFICE OF"/>
    <n v="30005.01"/>
    <n v="84974.17"/>
    <s v="0000000000000000000077381"/>
  </r>
  <r>
    <x v="127"/>
    <x v="166"/>
    <s v="STATE COMPTROLLER, OFFICE OF THE"/>
    <n v="26415.22"/>
    <n v="74919.48"/>
    <s v="0000000000000000000077381"/>
  </r>
  <r>
    <x v="127"/>
    <x v="166"/>
    <s v="PEOPLE WITH DEVELOPMENTAL DISABILITIES, OFFICE FOR"/>
    <n v="7949201.0800000001"/>
    <n v="23299871.219999999"/>
    <s v="0000000000000000000077381"/>
  </r>
  <r>
    <x v="127"/>
    <x v="166"/>
    <s v="MENTAL HEALTH, OFFICE OF"/>
    <n v="1989284.13"/>
    <n v="5394315.8799999999"/>
    <s v="0000000000000000000077381"/>
  </r>
  <r>
    <x v="127"/>
    <x v="166"/>
    <s v="VICTIM SERVICES, OFFICE OF"/>
    <n v="965.68"/>
    <n v="965.68"/>
    <s v="0000000000000000000077381"/>
  </r>
  <r>
    <x v="127"/>
    <x v="166"/>
    <s v="GENERAL SERVICES, OFFICE OF"/>
    <n v="562039.64"/>
    <n v="1695160.95"/>
    <s v="0000000000000000000077381"/>
  </r>
  <r>
    <x v="127"/>
    <x v="166"/>
    <s v="STATE, DEPARTMENT OF"/>
    <n v="35801.980000000003"/>
    <n v="135146.20000000001"/>
    <s v="0000000000000000000077381"/>
  </r>
  <r>
    <x v="127"/>
    <x v="166"/>
    <s v="MEDICAID INSPECTOR GENERAL, OFFICE OF"/>
    <n v="22365.98"/>
    <n v="51497.71"/>
    <s v="0000000000000000000077381"/>
  </r>
  <r>
    <x v="127"/>
    <x v="166"/>
    <s v="ATTORNEY GENERAL, OFFICE OF THE"/>
    <n v="589535.04"/>
    <n v="1287356.3799999999"/>
    <s v="0000000000000000000077381"/>
  </r>
  <r>
    <x v="127"/>
    <x v="166"/>
    <s v="UNIFIED COURTS SYSTEM - COURTS OF ORIGINAL JURISDICTION"/>
    <n v="22502.1"/>
    <n v="74020.45"/>
    <s v="0000000000000000000077381"/>
  </r>
  <r>
    <x v="127"/>
    <x v="166"/>
    <s v="PARKS, RECREATION AND HISTORIC PRESERVATION, OFFICE OF"/>
    <n v="0"/>
    <n v="5240.34"/>
    <s v="0000000000000000000077381"/>
  </r>
  <r>
    <x v="127"/>
    <x v="166"/>
    <s v="STATE UNIVERSITY OF NEW YORK"/>
    <n v="1003005.68"/>
    <n v="1804609.37"/>
    <s v="0000000000000000000077381"/>
  </r>
  <r>
    <x v="127"/>
    <x v="166"/>
    <s v="CITY UNIVERSITY OF NEW YORK"/>
    <n v="62507.3"/>
    <n v="76475.22"/>
    <s v="0000000000000000000077381"/>
  </r>
  <r>
    <x v="127"/>
    <x v="166"/>
    <s v="TEMPORARY AND DISABILITY ASSISTANCE, OFFICE OF"/>
    <n v="4526.3900000000003"/>
    <n v="10624.78"/>
    <s v="0000000000000000000077381"/>
  </r>
  <r>
    <x v="127"/>
    <x v="166"/>
    <s v="UNIFIED COURT SYSTEM - OFFICE OF COURT ADMINISTRATION"/>
    <n v="78818.12"/>
    <n v="218905.44"/>
    <s v="0000000000000000000077381"/>
  </r>
  <r>
    <x v="127"/>
    <x v="166"/>
    <s v="UNIFIED COURT SYSTEM - COURT OF APPEALS"/>
    <n v="9836.11"/>
    <n v="33980.68"/>
    <s v="0000000000000000000077381"/>
  </r>
  <r>
    <x v="127"/>
    <x v="166"/>
    <s v="UNIFIED COURT SYSTEM - APPELLATE"/>
    <n v="2275.25"/>
    <n v="3267.36"/>
    <s v="0000000000000000000077381"/>
  </r>
  <r>
    <x v="127"/>
    <x v="166"/>
    <s v="ADDICTION SERVICES AND SUPPORTS, OFFICE OF"/>
    <n v="65280.61"/>
    <n v="138030.16"/>
    <s v="0000000000000000000077381"/>
  </r>
  <r>
    <x v="127"/>
    <x v="166"/>
    <s v="VETERANS' AFFAIRS, DIVISION OF"/>
    <n v="3278.39"/>
    <n v="7991.52"/>
    <s v="0000000000000000000077381"/>
  </r>
  <r>
    <x v="127"/>
    <x v="166"/>
    <s v="STATE POLICE, DIVISION OF"/>
    <n v="17399338.93"/>
    <n v="40848058.920000002"/>
    <s v="0000000000000000000077381"/>
  </r>
  <r>
    <x v="127"/>
    <x v="166"/>
    <s v="NEW YORK STATE GAMING COMMISSION"/>
    <n v="163692.70000000001"/>
    <n v="610344.1"/>
    <s v="0000000000000000000077381"/>
  </r>
  <r>
    <x v="127"/>
    <x v="166"/>
    <s v="HEALTH, DEPARTMENT OF"/>
    <n v="214896.6"/>
    <n v="317999.63"/>
    <s v="0000000000000000000077381"/>
  </r>
  <r>
    <x v="127"/>
    <x v="166"/>
    <s v="CORRECTIONS AND COMMUNITY SUPERVISION, DEPARTMENT OF"/>
    <n v="2160776.0099999998"/>
    <n v="6302271.3799999999"/>
    <s v="0000000000000000000077381"/>
  </r>
  <r>
    <x v="127"/>
    <x v="166"/>
    <s v="BOARD OF ELECTIONS"/>
    <n v="314.58"/>
    <n v="191.68"/>
    <s v="0000000000000000000077381"/>
  </r>
  <r>
    <x v="127"/>
    <x v="166"/>
    <s v="MOTOR VEHICLES, DEPARTMENT OF"/>
    <n v="346251.76"/>
    <n v="894845.8"/>
    <s v="0000000000000000000077381"/>
  </r>
  <r>
    <x v="127"/>
    <x v="166"/>
    <s v="MILITARY AND NAVAL AFFAIRS, DIVISION OF"/>
    <n v="3934.74"/>
    <n v="37315.160000000003"/>
    <s v="0000000000000000000077381"/>
  </r>
  <r>
    <x v="127"/>
    <x v="166"/>
    <s v="PUBLIC SERVICE, DEPARTMENT OF"/>
    <n v="45071.05"/>
    <n v="118546.5"/>
    <s v="0000000000000000000077381"/>
  </r>
  <r>
    <x v="127"/>
    <x v="166"/>
    <s v="HOMELAND SECURITY AND EMERGENCY SERVICES, OFFICE OF"/>
    <n v="1581659.27"/>
    <n v="4694479.24"/>
    <s v="0000000000000000000077381"/>
  </r>
  <r>
    <x v="127"/>
    <x v="166"/>
    <s v="TRANSPORTATION, DEPARTMENT OF"/>
    <n v="6969616.25"/>
    <n v="22023508.960000001"/>
    <s v="0000000000000000000077381"/>
  </r>
  <r>
    <x v="127"/>
    <x v="166"/>
    <s v="HUDSON RIVER VALLEY GREENWAY COMMUNITIES COUNCIL"/>
    <n v="823.06"/>
    <n v="4567.4399999999996"/>
    <s v="0000000000000000000077381"/>
  </r>
  <r>
    <x v="127"/>
    <x v="166"/>
    <s v="HOUSING AND COMMUNITY RENEWAL, DIVISION OF"/>
    <n v="16798.009999999998"/>
    <n v="55094.71"/>
    <s v="0000000000000000000077381"/>
  </r>
  <r>
    <x v="127"/>
    <x v="166"/>
    <s v="ENVIRONMENTAL CONSERVATION,  DEPARTMENT OF"/>
    <n v="545658.36"/>
    <n v="2290444.59"/>
    <s v="0000000000000000000077381"/>
  </r>
  <r>
    <x v="127"/>
    <x v="166"/>
    <s v="HIGHER EDUCATION SERVICES CORPORATION"/>
    <n v="0"/>
    <n v="139.1"/>
    <s v="0000000000000000000077381"/>
  </r>
  <r>
    <x v="127"/>
    <x v="166"/>
    <s v="LABOR, DEPARTMENT OF"/>
    <n v="177750.29"/>
    <n v="572811.86"/>
    <s v="0000000000000000000077381"/>
  </r>
  <r>
    <x v="127"/>
    <x v="166"/>
    <s v="ALCOHOLIC BEVERAGE CONTROL, DIVISION OF"/>
    <n v="17611.55"/>
    <n v="81634.06"/>
    <s v="0000000000000000000077381"/>
  </r>
  <r>
    <x v="127"/>
    <x v="166"/>
    <s v="JUDICAL CONDUCT"/>
    <n v="0"/>
    <n v="4000"/>
    <s v="0000000000000000000077381"/>
  </r>
  <r>
    <x v="127"/>
    <x v="166"/>
    <s v="COMMISSION ON ETHICS AND LOBBYING IN GOVERNMENT"/>
    <n v="4223.34"/>
    <n v="4507.99"/>
    <s v="0000000000000000000077381"/>
  </r>
  <r>
    <x v="127"/>
    <x v="166"/>
    <s v="CORRECTIONAL SERVICES, DEPARTMENT OF (CORCRAFT)"/>
    <n v="45497.05"/>
    <n v="229527.77"/>
    <s v="0000000000000000000077381"/>
  </r>
  <r>
    <x v="127"/>
    <x v="166"/>
    <s v="CHILDREN AND FAMILY SERVICES, OFFICE OF"/>
    <n v="600641.43999999994"/>
    <n v="1610648.07"/>
    <s v="0000000000000000000077381"/>
  </r>
  <r>
    <x v="128"/>
    <x v="167"/>
    <s v="GENERAL SERVICES, OFFICE OF"/>
    <n v="0"/>
    <n v="0"/>
    <s v="0000000000000000000091050"/>
  </r>
  <r>
    <x v="129"/>
    <x v="168"/>
    <s v="EDUCATION DEPARTMENT, STATE"/>
    <n v="187.85"/>
    <n v="187.85"/>
    <s v="0000000000000000000108229"/>
  </r>
  <r>
    <x v="130"/>
    <x v="169"/>
    <s v="CHILDREN AND FAMILY SERVICES, OFFICE OF"/>
    <n v="0"/>
    <n v="3522.6"/>
    <s v="0000000000000000000003285"/>
  </r>
  <r>
    <x v="130"/>
    <x v="169"/>
    <s v="STATE COMPTROLLER, OFFICE OF THE"/>
    <n v="0"/>
    <n v="339047.84"/>
    <s v="0000000000000000000003285"/>
  </r>
  <r>
    <x v="130"/>
    <x v="169"/>
    <s v="INFORMATION TECHNOLOGY SERVICES, OFFICE OF"/>
    <n v="9699"/>
    <n v="812405.23"/>
    <s v="0000000000000000000003285"/>
  </r>
  <r>
    <x v="130"/>
    <x v="169"/>
    <s v="LEGISLATURE - SENATE"/>
    <n v="0"/>
    <n v="11230.67"/>
    <s v="0000000000000000000003285"/>
  </r>
  <r>
    <x v="130"/>
    <x v="169"/>
    <s v="LABOR, DEPARTMENT OF"/>
    <n v="0"/>
    <n v="391186.68"/>
    <s v="0000000000000000000003285"/>
  </r>
  <r>
    <x v="130"/>
    <x v="169"/>
    <s v="CITY UNIVERSITY OF NEW YORK"/>
    <n v="0"/>
    <n v="147816.49"/>
    <s v="0000000000000000000003285"/>
  </r>
  <r>
    <x v="130"/>
    <x v="169"/>
    <s v="EDUCATION DEPARTMENT, STATE"/>
    <n v="300"/>
    <n v="295895.65000000002"/>
    <s v="0000000000000000000003285"/>
  </r>
  <r>
    <x v="130"/>
    <x v="169"/>
    <s v="MILITARY AND NAVAL AFFAIRS, DIVISION OF"/>
    <n v="1479201.74"/>
    <n v="3711422.82"/>
    <s v="0000000000000000000003285"/>
  </r>
  <r>
    <x v="130"/>
    <x v="169"/>
    <s v="UNIFIED COURTS SYSTEM - COURTS OF ORIGINAL JURISDICTION"/>
    <n v="0"/>
    <n v="2794"/>
    <s v="0000000000000000000003285"/>
  </r>
  <r>
    <x v="130"/>
    <x v="169"/>
    <s v="STATE UNIVERSITY OF NEW YORK"/>
    <n v="128686.06"/>
    <n v="862720.15"/>
    <s v="0000000000000000000003285"/>
  </r>
  <r>
    <x v="130"/>
    <x v="169"/>
    <s v="UNIFIED COURT SYSTEM - APPELLATE"/>
    <n v="0"/>
    <n v="9304.67"/>
    <s v="0000000000000000000003285"/>
  </r>
  <r>
    <x v="130"/>
    <x v="169"/>
    <s v="TEMPORARY AND DISABILITY ASSISTANCE, OFFICE OF"/>
    <n v="532807.99"/>
    <n v="1226789.31"/>
    <s v="0000000000000000000003285"/>
  </r>
  <r>
    <x v="130"/>
    <x v="169"/>
    <s v="UNIFIED COURT SYSTEM - OFFICE OF COURT ADMINISTRATION"/>
    <n v="238500"/>
    <n v="3454036.75"/>
    <s v="0000000000000000000003285"/>
  </r>
  <r>
    <x v="130"/>
    <x v="169"/>
    <s v="TRANSPORTATION, DEPARTMENT OF"/>
    <n v="0"/>
    <n v="14891.58"/>
    <s v="0000000000000000000003285"/>
  </r>
  <r>
    <x v="130"/>
    <x v="169"/>
    <s v="PARKS, RECREATION AND HISTORIC PRESERVATION, OFFICE OF"/>
    <n v="0"/>
    <n v="15557.39"/>
    <s v="0000000000000000000003285"/>
  </r>
  <r>
    <x v="131"/>
    <x v="170"/>
    <s v="GENERAL SERVICES, OFFICE OF"/>
    <n v="776672.49"/>
    <n v="2045441.27"/>
    <s v="0000000000000000000066912"/>
  </r>
  <r>
    <x v="132"/>
    <x v="171"/>
    <s v="GENERAL SERVICES, OFFICE OF"/>
    <n v="0"/>
    <n v="0"/>
    <s v="0000000000000000000043421"/>
  </r>
  <r>
    <x v="133"/>
    <x v="172"/>
    <s v="GENERAL SERVICES, OFFICE OF"/>
    <n v="0"/>
    <n v="0"/>
    <s v="0000000000000000000089188"/>
  </r>
  <r>
    <x v="134"/>
    <x v="173"/>
    <s v="PARKS, RECREATION AND HISTORIC PRESERVATION, OFFICE OF"/>
    <n v="123247.77"/>
    <n v="123247.77"/>
    <s v="0000000000000000000111959"/>
  </r>
  <r>
    <x v="134"/>
    <x v="173"/>
    <s v="STATE POLICE, DIVISION OF"/>
    <n v="248567.76"/>
    <n v="248567.76"/>
    <s v="0000000000000000000111959"/>
  </r>
  <r>
    <x v="135"/>
    <x v="174"/>
    <s v="CORRECTIONS AND COMMUNITY SUPERVISION, DEPARTMENT OF"/>
    <n v="525863.76"/>
    <n v="580701.26"/>
    <s v="0000000000000000000106529"/>
  </r>
  <r>
    <x v="135"/>
    <x v="174"/>
    <s v="PEOPLE WITH DEVELOPMENTAL DISABILITIES, OFFICE FOR"/>
    <n v="1935177.5"/>
    <n v="1935177.5"/>
    <s v="0000000000000000000106529"/>
  </r>
  <r>
    <x v="135"/>
    <x v="174"/>
    <s v="ADDICTION SERVICES AND SUPPORTS, OFFICE OF"/>
    <n v="319919.74"/>
    <n v="319919.74"/>
    <s v="0000000000000000000106529"/>
  </r>
  <r>
    <x v="135"/>
    <x v="174"/>
    <s v="CHILDREN AND FAMILY SERVICES, OFFICE OF"/>
    <n v="327899.98"/>
    <n v="327899.98"/>
    <s v="0000000000000000000106529"/>
  </r>
  <r>
    <x v="135"/>
    <x v="174"/>
    <s v="MENTAL HEALTH, OFFICE OF"/>
    <n v="260841.65"/>
    <n v="262601.65000000002"/>
    <s v="0000000000000000000106529"/>
  </r>
  <r>
    <x v="136"/>
    <x v="175"/>
    <s v="AGRICULTURE AND MARKETS, DEPARTMENT OF"/>
    <n v="0"/>
    <n v="15815"/>
    <s v="0000000000000000000066556"/>
  </r>
  <r>
    <x v="136"/>
    <x v="175"/>
    <s v="ADDICTION SERVICES AND SUPPORTS, OFFICE OF"/>
    <n v="0"/>
    <n v="2418.92"/>
    <s v="0000000000000000000066556"/>
  </r>
  <r>
    <x v="136"/>
    <x v="175"/>
    <s v="PARKS, RECREATION AND HISTORIC PRESERVATION, OFFICE OF"/>
    <n v="0"/>
    <n v="47136.81"/>
    <s v="0000000000000000000066556"/>
  </r>
  <r>
    <x v="136"/>
    <x v="175"/>
    <s v="STATE COMPTROLLER, OFFICE OF THE"/>
    <n v="0"/>
    <n v="18482.68"/>
    <s v="0000000000000000000066556"/>
  </r>
  <r>
    <x v="136"/>
    <x v="175"/>
    <s v="PEOPLE WITH DEVELOPMENTAL DISABILITIES, OFFICE FOR"/>
    <n v="0"/>
    <n v="40368.9"/>
    <s v="0000000000000000000066556"/>
  </r>
  <r>
    <x v="136"/>
    <x v="175"/>
    <s v="STATE UNIVERSITY OF NEW YORK"/>
    <n v="49212.63"/>
    <n v="247921.2"/>
    <s v="0000000000000000000066556"/>
  </r>
  <r>
    <x v="136"/>
    <x v="175"/>
    <s v="GENERAL SERVICES, OFFICE OF"/>
    <n v="0"/>
    <n v="24006.240000000002"/>
    <s v="0000000000000000000066556"/>
  </r>
  <r>
    <x v="136"/>
    <x v="175"/>
    <s v="STATE, DEPARTMENT OF"/>
    <n v="0"/>
    <n v="44500"/>
    <s v="0000000000000000000066556"/>
  </r>
  <r>
    <x v="136"/>
    <x v="175"/>
    <s v="HEALTH, DEPARTMENT OF"/>
    <n v="23296.68"/>
    <n v="23296.68"/>
    <s v="0000000000000000000066556"/>
  </r>
  <r>
    <x v="136"/>
    <x v="175"/>
    <s v="CORRECTIONS AND COMMUNITY SUPERVISION, DEPARTMENT OF"/>
    <n v="229512.6"/>
    <n v="842937.2"/>
    <s v="0000000000000000000066556"/>
  </r>
  <r>
    <x v="136"/>
    <x v="175"/>
    <s v="CHILDREN AND FAMILY SERVICES, OFFICE OF"/>
    <n v="75585.710000000006"/>
    <n v="220454.99"/>
    <s v="0000000000000000000066556"/>
  </r>
  <r>
    <x v="136"/>
    <x v="175"/>
    <s v="MENTAL HEALTH, OFFICE OF"/>
    <n v="75354.87"/>
    <n v="192855.98"/>
    <s v="0000000000000000000066556"/>
  </r>
  <r>
    <x v="136"/>
    <x v="175"/>
    <s v="TRANSPORTATION, DEPARTMENT OF"/>
    <n v="30714.6"/>
    <n v="30714.6"/>
    <s v="0000000000000000000066556"/>
  </r>
  <r>
    <x v="136"/>
    <x v="175"/>
    <s v="CORRECTIONAL SERVICES, DEPARTMENT OF (CORCRAFT)"/>
    <n v="6851.71"/>
    <n v="6851.71"/>
    <s v="0000000000000000000066556"/>
  </r>
  <r>
    <x v="137"/>
    <x v="176"/>
    <s v="CITY UNIVERSITY OF NEW YORK"/>
    <n v="6990"/>
    <n v="6990"/>
    <s v="0000000000000000000108065"/>
  </r>
  <r>
    <x v="138"/>
    <x v="177"/>
    <s v="GENERAL SERVICES, OFFICE OF"/>
    <n v="0"/>
    <n v="0"/>
    <s v="0000000000000000000117311"/>
  </r>
  <r>
    <x v="139"/>
    <x v="178"/>
    <s v="UNIFIED COURTS SYSTEM - COURTS OF ORIGINAL JURISDICTION"/>
    <n v="1220.29"/>
    <n v="1220.29"/>
    <s v="0000000000000000000116327"/>
  </r>
  <r>
    <x v="139"/>
    <x v="178"/>
    <s v="STATE COMPTROLLER, OFFICE OF THE"/>
    <n v="120"/>
    <n v="120"/>
    <s v="0000000000000000000116327"/>
  </r>
  <r>
    <x v="140"/>
    <x v="179"/>
    <s v="PARKS, RECREATION AND HISTORIC PRESERVATION, OFFICE OF"/>
    <n v="0"/>
    <n v="96094.7"/>
    <s v="0000000000000000000074025"/>
  </r>
  <r>
    <x v="140"/>
    <x v="180"/>
    <s v="CORRECTIONS AND COMMUNITY SUPERVISION, DEPARTMENT OF"/>
    <n v="0"/>
    <n v="266549.43"/>
    <s v="0000000000000000000084760"/>
  </r>
  <r>
    <x v="140"/>
    <x v="180"/>
    <s v="TRANSPORTATION, DEPARTMENT OF"/>
    <n v="0"/>
    <n v="35353.96"/>
    <s v="0000000000000000000084760"/>
  </r>
  <r>
    <x v="140"/>
    <x v="181"/>
    <s v="TRANSPORTATION, DEPARTMENT OF"/>
    <n v="1662.48"/>
    <n v="17545.87"/>
    <s v="0000000000000000000084862"/>
  </r>
  <r>
    <x v="140"/>
    <x v="181"/>
    <s v="PARKS, RECREATION AND HISTORIC PRESERVATION, OFFICE OF"/>
    <n v="0"/>
    <n v="50136.52"/>
    <s v="0000000000000000000084862"/>
  </r>
  <r>
    <x v="140"/>
    <x v="181"/>
    <s v="MILITARY AND NAVAL AFFAIRS, DIVISION OF"/>
    <n v="7687.68"/>
    <n v="49560.83"/>
    <s v="0000000000000000000084862"/>
  </r>
  <r>
    <x v="140"/>
    <x v="182"/>
    <s v="TRANSPORTATION, DEPARTMENT OF"/>
    <n v="160920.85999999999"/>
    <n v="160920.85999999999"/>
    <s v="0000000000000000000118180"/>
  </r>
  <r>
    <x v="140"/>
    <x v="182"/>
    <s v="PARKS, RECREATION AND HISTORIC PRESERVATION, OFFICE OF"/>
    <n v="209930.55"/>
    <n v="209930.55"/>
    <s v="0000000000000000000118180"/>
  </r>
  <r>
    <x v="140"/>
    <x v="182"/>
    <s v="ENVIRONMENTAL CONSERVATION,  DEPARTMENT OF"/>
    <n v="22668.98"/>
    <n v="22668.98"/>
    <s v="0000000000000000000118180"/>
  </r>
  <r>
    <x v="140"/>
    <x v="182"/>
    <s v="CORRECTIONS AND COMMUNITY SUPERVISION, DEPARTMENT OF"/>
    <n v="45894.31"/>
    <n v="45894.31"/>
    <s v="0000000000000000000118180"/>
  </r>
  <r>
    <x v="141"/>
    <x v="183"/>
    <s v="ENVIRONMENTAL CONSERVATION,  DEPARTMENT OF"/>
    <n v="0"/>
    <n v="17427.650000000001"/>
    <s v="0000000000000000000074026"/>
  </r>
  <r>
    <x v="141"/>
    <x v="183"/>
    <s v="STATE UNIVERSITY OF NEW YORK"/>
    <n v="0"/>
    <n v="156.96"/>
    <s v="0000000000000000000074026"/>
  </r>
  <r>
    <x v="141"/>
    <x v="184"/>
    <s v="STATE UNIVERSITY OF NEW YORK"/>
    <n v="75269.100000000006"/>
    <n v="90047"/>
    <s v="0000000000000000000084761"/>
  </r>
  <r>
    <x v="141"/>
    <x v="184"/>
    <s v="CORRECTIONS AND COMMUNITY SUPERVISION, DEPARTMENT OF"/>
    <n v="100301.09"/>
    <n v="654307.68999999994"/>
    <s v="0000000000000000000084761"/>
  </r>
  <r>
    <x v="141"/>
    <x v="184"/>
    <s v="TRANSPORTATION, DEPARTMENT OF"/>
    <n v="0"/>
    <n v="2309828.91"/>
    <s v="0000000000000000000084761"/>
  </r>
  <r>
    <x v="141"/>
    <x v="185"/>
    <s v="TRANSPORTATION, DEPARTMENT OF"/>
    <n v="223290.86"/>
    <n v="337787.52"/>
    <s v="0000000000000000000084864"/>
  </r>
  <r>
    <x v="141"/>
    <x v="185"/>
    <s v="ENVIRONMENTAL CONSERVATION,  DEPARTMENT OF"/>
    <n v="77800.77"/>
    <n v="193199"/>
    <s v="0000000000000000000084864"/>
  </r>
  <r>
    <x v="141"/>
    <x v="185"/>
    <s v="MILITARY AND NAVAL AFFAIRS, DIVISION OF"/>
    <n v="0"/>
    <n v="37364.26"/>
    <s v="0000000000000000000084864"/>
  </r>
  <r>
    <x v="141"/>
    <x v="186"/>
    <s v="PARKS, RECREATION AND HISTORIC PRESERVATION, OFFICE OF"/>
    <n v="10034.77"/>
    <n v="10034.77"/>
    <s v="0000000000000000000118182"/>
  </r>
  <r>
    <x v="141"/>
    <x v="186"/>
    <s v="TRANSPORTATION, DEPARTMENT OF"/>
    <n v="1467896.31"/>
    <n v="1467896.31"/>
    <s v="0000000000000000000118182"/>
  </r>
  <r>
    <x v="141"/>
    <x v="186"/>
    <s v="CORRECTIONS AND COMMUNITY SUPERVISION, DEPARTMENT OF"/>
    <n v="710615.79"/>
    <n v="710615.79"/>
    <s v="0000000000000000000118182"/>
  </r>
  <r>
    <x v="141"/>
    <x v="186"/>
    <s v="STATE UNIVERSITY OF NEW YORK"/>
    <n v="142793.60999999999"/>
    <n v="142793.60999999999"/>
    <s v="0000000000000000000118182"/>
  </r>
  <r>
    <x v="141"/>
    <x v="187"/>
    <s v="TRANSPORTATION, DEPARTMENT OF"/>
    <n v="5331799.8899999997"/>
    <n v="5331799.8899999997"/>
    <s v="0000000000000000000117776"/>
  </r>
  <r>
    <x v="141"/>
    <x v="188"/>
    <s v="TRANSPORTATION, DEPARTMENT OF"/>
    <n v="3649347.81"/>
    <n v="3649347.81"/>
    <s v="0000000000000000000123885"/>
  </r>
  <r>
    <x v="142"/>
    <x v="189"/>
    <s v="GENERAL SERVICES, OFFICE OF"/>
    <n v="0"/>
    <n v="0"/>
    <s v="0000000000000000000063684"/>
  </r>
  <r>
    <x v="143"/>
    <x v="190"/>
    <s v="GENERAL SERVICES, OFFICE OF"/>
    <n v="0"/>
    <n v="0"/>
    <s v="0000000000000000000116422"/>
  </r>
  <r>
    <x v="144"/>
    <x v="191"/>
    <s v="STATE UNIVERSITY OF NEW YORK"/>
    <n v="29244.66"/>
    <n v="177509.78"/>
    <s v="0000000000000000000057458"/>
  </r>
  <r>
    <x v="145"/>
    <x v="192"/>
    <s v="TEMPORARY AND DISABILITY ASSISTANCE, OFFICE OF"/>
    <n v="7222.5"/>
    <n v="7222.5"/>
    <s v="0000000000000000000108231"/>
  </r>
  <r>
    <x v="145"/>
    <x v="192"/>
    <s v="ATTORNEY GENERAL, OFFICE OF THE"/>
    <n v="10000"/>
    <n v="10000"/>
    <s v="0000000000000000000108231"/>
  </r>
  <r>
    <x v="145"/>
    <x v="192"/>
    <s v="TRANSPORTATION, DEPARTMENT OF"/>
    <n v="1814.4"/>
    <n v="1814.4"/>
    <s v="0000000000000000000108231"/>
  </r>
  <r>
    <x v="146"/>
    <x v="193"/>
    <s v="TRANSPORTATION, DEPARTMENT OF"/>
    <n v="14286865.199999999"/>
    <n v="14286865.199999999"/>
    <s v="0000000000000000000068558"/>
  </r>
  <r>
    <x v="147"/>
    <x v="194"/>
    <s v="MOTOR VEHICLES, DEPARTMENT OF"/>
    <n v="9963"/>
    <n v="9963"/>
    <s v="0000000000000000000066884"/>
  </r>
  <r>
    <x v="147"/>
    <x v="194"/>
    <s v="STATE UNIVERSITY OF NEW YORK"/>
    <n v="0"/>
    <n v="1459.52"/>
    <s v="0000000000000000000066884"/>
  </r>
  <r>
    <x v="148"/>
    <x v="195"/>
    <s v="MENTAL HEALTH, OFFICE OF"/>
    <n v="69092.12"/>
    <n v="88130.47"/>
    <s v="0000000000000000000106467"/>
  </r>
  <r>
    <x v="148"/>
    <x v="195"/>
    <s v="EDUCATION DEPARTMENT, STATE"/>
    <n v="44452.95"/>
    <n v="44452.95"/>
    <s v="0000000000000000000106467"/>
  </r>
  <r>
    <x v="148"/>
    <x v="195"/>
    <s v="FINANCIAL SERVICES, DEPARTMENT OF"/>
    <n v="40437.5"/>
    <n v="40437.5"/>
    <s v="0000000000000000000106467"/>
  </r>
  <r>
    <x v="148"/>
    <x v="195"/>
    <s v="HEALTH, DEPARTMENT OF"/>
    <n v="0"/>
    <n v="222.3"/>
    <s v="0000000000000000000106467"/>
  </r>
  <r>
    <x v="148"/>
    <x v="195"/>
    <s v="MOTOR VEHICLES, DEPARTMENT OF"/>
    <n v="243615.55"/>
    <n v="243615.55"/>
    <s v="0000000000000000000106467"/>
  </r>
  <r>
    <x v="148"/>
    <x v="195"/>
    <s v="PEOPLE WITH DEVELOPMENTAL DISABILITIES, OFFICE FOR"/>
    <n v="105125.75999999999"/>
    <n v="105125.75999999999"/>
    <s v="0000000000000000000106467"/>
  </r>
  <r>
    <x v="148"/>
    <x v="195"/>
    <s v="ATTORNEY GENERAL, OFFICE OF THE"/>
    <n v="56341.32"/>
    <n v="72805.259999999995"/>
    <s v="0000000000000000000106467"/>
  </r>
  <r>
    <x v="149"/>
    <x v="196"/>
    <s v="HEALTH, DEPARTMENT OF"/>
    <n v="0"/>
    <n v="241349.98"/>
    <s v="0000000000000000000002282"/>
  </r>
  <r>
    <x v="149"/>
    <x v="196"/>
    <s v="CITY UNIVERSITY OF NEW YORK"/>
    <n v="0"/>
    <n v="100469.97"/>
    <s v="0000000000000000000002282"/>
  </r>
  <r>
    <x v="149"/>
    <x v="196"/>
    <s v="AGRICULTURE AND MARKETS, DEPARTMENT OF"/>
    <n v="0"/>
    <n v="99410.28"/>
    <s v="0000000000000000000002282"/>
  </r>
  <r>
    <x v="149"/>
    <x v="196"/>
    <s v="STATE UNIVERSITY OF NEW YORK"/>
    <n v="144545.78"/>
    <n v="2707685.17"/>
    <s v="0000000000000000000002282"/>
  </r>
  <r>
    <x v="149"/>
    <x v="196"/>
    <s v="MENTAL HEALTH, OFFICE OF"/>
    <n v="-3102.1"/>
    <n v="85083.3"/>
    <s v="0000000000000000000002282"/>
  </r>
  <r>
    <x v="150"/>
    <x v="197"/>
    <s v="GENERAL SERVICES, OFFICE OF"/>
    <n v="0"/>
    <n v="0"/>
    <s v="0000000000000000000116329"/>
  </r>
  <r>
    <x v="151"/>
    <x v="198"/>
    <s v="CITY UNIVERSITY OF NEW YORK"/>
    <n v="4357.09"/>
    <n v="4357.09"/>
    <s v="0000000000000000000125010"/>
  </r>
  <r>
    <x v="151"/>
    <x v="198"/>
    <s v="CORRECTIONS AND COMMUNITY SUPERVISION, DEPARTMENT OF"/>
    <n v="5402.93"/>
    <n v="5402.93"/>
    <s v="0000000000000000000125010"/>
  </r>
  <r>
    <x v="151"/>
    <x v="198"/>
    <s v="STATE UNIVERSITY OF NEW YORK"/>
    <n v="100.85"/>
    <n v="100.85"/>
    <s v="0000000000000000000125010"/>
  </r>
  <r>
    <x v="152"/>
    <x v="199"/>
    <s v="GENERAL SERVICES, OFFICE OF"/>
    <n v="93057.96"/>
    <n v="279173.88"/>
    <s v="0000000000000000000005935"/>
  </r>
  <r>
    <x v="152"/>
    <x v="199"/>
    <s v="TAXATION AND FINANCE, DEPARTMENT OF"/>
    <n v="0"/>
    <n v="622341.80000000005"/>
    <s v="0000000000000000000005935"/>
  </r>
  <r>
    <x v="152"/>
    <x v="199"/>
    <s v="LABOR, DEPARTMENT OF"/>
    <n v="0"/>
    <n v="1582559.32"/>
    <s v="0000000000000000000005935"/>
  </r>
  <r>
    <x v="152"/>
    <x v="199"/>
    <s v="LEGISLATURE - SENATE"/>
    <n v="0"/>
    <n v="417690.34"/>
    <s v="0000000000000000000005935"/>
  </r>
  <r>
    <x v="152"/>
    <x v="199"/>
    <s v="STATE COMPTROLLER, OFFICE OF THE"/>
    <n v="163315.04999999999"/>
    <n v="2554146.7999999998"/>
    <s v="0000000000000000000005935"/>
  </r>
  <r>
    <x v="153"/>
    <x v="200"/>
    <s v="GENERAL SERVICES, OFFICE OF"/>
    <n v="0"/>
    <n v="0"/>
    <s v="0000000000000000000116332"/>
  </r>
  <r>
    <x v="154"/>
    <x v="201"/>
    <s v="GENERAL SERVICES, OFFICE OF"/>
    <n v="0"/>
    <n v="0"/>
    <s v="0000000000000000000121513"/>
  </r>
  <r>
    <x v="155"/>
    <x v="202"/>
    <s v="ATTORNEY GENERAL, OFFICE OF THE"/>
    <n v="0"/>
    <n v="3587.37"/>
    <s v="0000000000000000000009309"/>
  </r>
  <r>
    <x v="156"/>
    <x v="203"/>
    <s v="STATE UNIVERSITY OF NEW YORK"/>
    <n v="59442.86"/>
    <n v="78972.929999999993"/>
    <s v="0000000000000000000098322"/>
  </r>
  <r>
    <x v="156"/>
    <x v="203"/>
    <s v="UNIFIED COURTS SYSTEM - COURTS OF ORIGINAL JURISDICTION"/>
    <n v="3489.73"/>
    <n v="3489.73"/>
    <s v="0000000000000000000098322"/>
  </r>
  <r>
    <x v="156"/>
    <x v="203"/>
    <s v="MENTAL HEALTH, OFFICE OF"/>
    <n v="9895"/>
    <n v="9895"/>
    <s v="0000000000000000000098322"/>
  </r>
  <r>
    <x v="157"/>
    <x v="204"/>
    <s v="EDUCATION DEPARTMENT, STATE"/>
    <n v="0"/>
    <n v="9910"/>
    <s v="0000000000000000000064825"/>
  </r>
  <r>
    <x v="157"/>
    <x v="204"/>
    <s v="TRANSPORTATION, DEPARTMENT OF"/>
    <n v="76325.960000000006"/>
    <n v="98020.95"/>
    <s v="0000000000000000000064825"/>
  </r>
  <r>
    <x v="157"/>
    <x v="204"/>
    <s v="STATE UNIVERSITY OF NEW YORK"/>
    <n v="165296.07999999999"/>
    <n v="227642.23999999999"/>
    <s v="0000000000000000000064825"/>
  </r>
  <r>
    <x v="158"/>
    <x v="205"/>
    <s v="GENERAL SERVICES, OFFICE OF"/>
    <n v="0"/>
    <n v="0"/>
    <s v="0000000000000000000064508"/>
  </r>
  <r>
    <x v="159"/>
    <x v="206"/>
    <s v="PEOPLE WITH DEVELOPMENTAL DISABILITIES, OFFICE FOR"/>
    <n v="0"/>
    <n v="35975"/>
    <s v="0000000000000000000071563"/>
  </r>
  <r>
    <x v="159"/>
    <x v="206"/>
    <s v="STATE UNIVERSITY OF NEW YORK"/>
    <n v="3314.09"/>
    <n v="3314.09"/>
    <s v="0000000000000000000071563"/>
  </r>
  <r>
    <x v="160"/>
    <x v="207"/>
    <s v="STATE POLICE, DIVISION OF"/>
    <n v="0"/>
    <n v="30982.07"/>
    <s v="0000000000000000000075321"/>
  </r>
  <r>
    <x v="160"/>
    <x v="207"/>
    <s v="ENVIRONMENTAL CONSERVATION,  DEPARTMENT OF"/>
    <n v="86265.44"/>
    <n v="86265.44"/>
    <s v="0000000000000000000075321"/>
  </r>
  <r>
    <x v="160"/>
    <x v="207"/>
    <s v="GENERAL SERVICES, OFFICE OF"/>
    <n v="0"/>
    <n v="13981.91"/>
    <s v="0000000000000000000075321"/>
  </r>
  <r>
    <x v="160"/>
    <x v="207"/>
    <s v="CORRECTIONS AND COMMUNITY SUPERVISION, DEPARTMENT OF"/>
    <n v="1365129.5"/>
    <n v="1365129.5"/>
    <s v="0000000000000000000075321"/>
  </r>
  <r>
    <x v="160"/>
    <x v="207"/>
    <s v="TRANSPORTATION, DEPARTMENT OF"/>
    <n v="342487.38"/>
    <n v="523565.19"/>
    <s v="0000000000000000000075321"/>
  </r>
  <r>
    <x v="160"/>
    <x v="207"/>
    <s v="PEOPLE WITH DEVELOPMENTAL DISABILITIES, OFFICE FOR"/>
    <n v="5727.71"/>
    <n v="163119.53"/>
    <s v="0000000000000000000075321"/>
  </r>
  <r>
    <x v="160"/>
    <x v="207"/>
    <s v="PARKS, RECREATION AND HISTORIC PRESERVATION, OFFICE OF"/>
    <n v="75119.94"/>
    <n v="152114.13"/>
    <s v="0000000000000000000075321"/>
  </r>
  <r>
    <x v="161"/>
    <x v="208"/>
    <s v="TEMPORARY AND DISABILITY ASSISTANCE, OFFICE OF"/>
    <n v="11515.5"/>
    <n v="11515.5"/>
    <s v="0000000000000000000108066"/>
  </r>
  <r>
    <x v="162"/>
    <x v="209"/>
    <s v="CORRECTIONS AND COMMUNITY SUPERVISION, DEPARTMENT OF"/>
    <n v="119139.78"/>
    <n v="127460.03"/>
    <s v="0000000000000000000058913"/>
  </r>
  <r>
    <x v="162"/>
    <x v="209"/>
    <s v="MENTAL HEALTH, OFFICE OF"/>
    <n v="52967.1"/>
    <n v="159658.38"/>
    <s v="0000000000000000000058913"/>
  </r>
  <r>
    <x v="162"/>
    <x v="209"/>
    <s v="HEALTH, DEPARTMENT OF"/>
    <n v="13813.63"/>
    <n v="50288.56"/>
    <s v="0000000000000000000058913"/>
  </r>
  <r>
    <x v="162"/>
    <x v="209"/>
    <s v="CHILDREN AND FAMILY SERVICES, OFFICE OF"/>
    <n v="0"/>
    <n v="3025.75"/>
    <s v="0000000000000000000058913"/>
  </r>
  <r>
    <x v="163"/>
    <x v="210"/>
    <s v="STATE UNIVERSITY OF NEW YORK"/>
    <n v="32310.5"/>
    <n v="166988.39000000001"/>
    <s v="0000000000000000000051992"/>
  </r>
  <r>
    <x v="163"/>
    <x v="211"/>
    <s v="GENERAL SERVICES, OFFICE OF"/>
    <n v="0"/>
    <n v="0"/>
    <s v="0000000000000000000140963"/>
  </r>
  <r>
    <x v="164"/>
    <x v="212"/>
    <s v="GENERAL SERVICES, OFFICE OF"/>
    <n v="0"/>
    <n v="0"/>
    <s v="0000000000000000000091051"/>
  </r>
  <r>
    <x v="165"/>
    <x v="213"/>
    <s v="ADDICTION SERVICES AND SUPPORTS, OFFICE OF"/>
    <n v="620"/>
    <n v="620"/>
    <s v="0000000000000000000122224"/>
  </r>
  <r>
    <x v="166"/>
    <x v="214"/>
    <s v="STATE UNIVERSITY OF NEW YORK"/>
    <n v="42860.93"/>
    <n v="42860.93"/>
    <s v="0000000000000000000061339"/>
  </r>
  <r>
    <x v="166"/>
    <x v="214"/>
    <s v="GENERAL SERVICES, OFFICE OF"/>
    <n v="4457944.63"/>
    <n v="13105862.890000001"/>
    <s v="0000000000000000000061339"/>
  </r>
  <r>
    <x v="166"/>
    <x v="214"/>
    <s v="STATE COMPTROLLER, OFFICE OF THE"/>
    <n v="16931.259999999998"/>
    <n v="16931.259999999998"/>
    <s v="0000000000000000000061339"/>
  </r>
  <r>
    <x v="166"/>
    <x v="214"/>
    <s v="EDUCATION DEPARTMENT, STATE"/>
    <n v="0"/>
    <n v="3091.01"/>
    <s v="0000000000000000000061339"/>
  </r>
  <r>
    <x v="167"/>
    <x v="215"/>
    <s v="ATTORNEY GENERAL, OFFICE OF THE"/>
    <n v="0"/>
    <n v="196800"/>
    <s v="0000000000000000000087550"/>
  </r>
  <r>
    <x v="167"/>
    <x v="215"/>
    <s v="PARKS, RECREATION AND HISTORIC PRESERVATION, OFFICE OF"/>
    <n v="40740"/>
    <n v="195030"/>
    <s v="0000000000000000000087550"/>
  </r>
  <r>
    <x v="167"/>
    <x v="215"/>
    <s v="LEGISLATURE - ASSEMBLY"/>
    <n v="0"/>
    <n v="49250"/>
    <s v="0000000000000000000087550"/>
  </r>
  <r>
    <x v="167"/>
    <x v="215"/>
    <s v="ENVIRONMENTAL CONSERVATION,  DEPARTMENT OF"/>
    <n v="0"/>
    <n v="1682810"/>
    <s v="0000000000000000000087550"/>
  </r>
  <r>
    <x v="167"/>
    <x v="215"/>
    <s v="STATE POLICE, DIVISION OF"/>
    <n v="147600"/>
    <n v="147600"/>
    <s v="0000000000000000000087550"/>
  </r>
  <r>
    <x v="167"/>
    <x v="215"/>
    <s v="MENTAL HEALTH, OFFICE OF"/>
    <n v="860300"/>
    <n v="860300"/>
    <s v="0000000000000000000087550"/>
  </r>
  <r>
    <x v="167"/>
    <x v="215"/>
    <s v="STATE UNIVERSITY OF NEW YORK"/>
    <n v="548940"/>
    <n v="611640"/>
    <s v="0000000000000000000087550"/>
  </r>
  <r>
    <x v="168"/>
    <x v="216"/>
    <s v="STATE POLICE, DIVISION OF"/>
    <n v="39350"/>
    <n v="535450"/>
    <s v="0000000000000000000087549"/>
  </r>
  <r>
    <x v="168"/>
    <x v="216"/>
    <s v="CORRECTIONS AND COMMUNITY SUPERVISION, DEPARTMENT OF"/>
    <n v="80000"/>
    <n v="120000"/>
    <s v="0000000000000000000087549"/>
  </r>
  <r>
    <x v="169"/>
    <x v="217"/>
    <s v="GENERAL SERVICES, OFFICE OF"/>
    <n v="0"/>
    <n v="0"/>
    <s v="0000000000000000000063918"/>
  </r>
  <r>
    <x v="170"/>
    <x v="218"/>
    <s v="ADDICTION SERVICES AND SUPPORTS, OFFICE OF"/>
    <n v="0"/>
    <n v="32856"/>
    <s v="0000000000000000000091053"/>
  </r>
  <r>
    <x v="170"/>
    <x v="218"/>
    <s v="MOTOR VEHICLES, DEPARTMENT OF"/>
    <n v="0"/>
    <n v="65025"/>
    <s v="0000000000000000000091053"/>
  </r>
  <r>
    <x v="171"/>
    <x v="219"/>
    <s v="GENERAL SERVICES, OFFICE OF"/>
    <n v="0"/>
    <n v="0"/>
    <s v="0000000000000000000084763"/>
  </r>
  <r>
    <x v="171"/>
    <x v="220"/>
    <s v="TRANSPORTATION, DEPARTMENT OF"/>
    <n v="7269.08"/>
    <n v="7269.08"/>
    <s v="0000000000000000000118186"/>
  </r>
  <r>
    <x v="172"/>
    <x v="221"/>
    <s v="GENERAL SERVICES, OFFICE OF"/>
    <n v="0"/>
    <n v="0"/>
    <s v="0000000000000000000112097"/>
  </r>
  <r>
    <x v="173"/>
    <x v="222"/>
    <s v="PEOPLE WITH DEVELOPMENTAL DISABILITIES, OFFICE FOR"/>
    <n v="41057.14"/>
    <n v="110779.37"/>
    <s v="0000000000000000000058162"/>
  </r>
  <r>
    <x v="173"/>
    <x v="222"/>
    <s v="ADDICTION SERVICES AND SUPPORTS, OFFICE OF"/>
    <n v="0"/>
    <n v="46462.53"/>
    <s v="0000000000000000000058162"/>
  </r>
  <r>
    <x v="173"/>
    <x v="222"/>
    <s v="STATE UNIVERSITY OF NEW YORK"/>
    <n v="0"/>
    <n v="98317"/>
    <s v="0000000000000000000058162"/>
  </r>
  <r>
    <x v="173"/>
    <x v="222"/>
    <s v="CITY UNIVERSITY OF NEW YORK"/>
    <n v="0"/>
    <n v="107197.22"/>
    <s v="0000000000000000000058162"/>
  </r>
  <r>
    <x v="173"/>
    <x v="222"/>
    <s v="MENTAL HEALTH, OFFICE OF"/>
    <n v="123287.98"/>
    <n v="449474.48"/>
    <s v="0000000000000000000058162"/>
  </r>
  <r>
    <x v="173"/>
    <x v="223"/>
    <s v="MENTAL HEALTH, OFFICE OF"/>
    <n v="10490.71"/>
    <n v="10490.71"/>
    <s v="0000000000000000000130825"/>
  </r>
  <r>
    <x v="173"/>
    <x v="223"/>
    <s v="PEOPLE WITH DEVELOPMENTAL DISABILITIES, OFFICE FOR"/>
    <n v="8596.68"/>
    <n v="8596.68"/>
    <s v="0000000000000000000130825"/>
  </r>
  <r>
    <x v="174"/>
    <x v="224"/>
    <s v="GENERAL SERVICES, OFFICE OF"/>
    <n v="0"/>
    <n v="0"/>
    <s v="0000000000000000000070491"/>
  </r>
  <r>
    <x v="175"/>
    <x v="225"/>
    <s v="GENERAL SERVICES, OFFICE OF"/>
    <n v="0"/>
    <n v="0"/>
    <s v="0000000000000000000127662"/>
  </r>
  <r>
    <x v="176"/>
    <x v="226"/>
    <s v="STATE UNIVERSITY OF NEW YORK"/>
    <n v="38803.199999999997"/>
    <n v="38803.199999999997"/>
    <s v="0000000000000000000134844"/>
  </r>
  <r>
    <x v="176"/>
    <x v="227"/>
    <s v="GENERAL SERVICES, OFFICE OF"/>
    <n v="0"/>
    <n v="0"/>
    <s v="0000000000000000000133363"/>
  </r>
  <r>
    <x v="177"/>
    <x v="228"/>
    <s v="GENERAL SERVICES, OFFICE OF"/>
    <n v="0"/>
    <n v="0"/>
    <s v="0000000000000000000084865"/>
  </r>
  <r>
    <x v="178"/>
    <x v="229"/>
    <s v="GENERAL SERVICES, OFFICE OF"/>
    <n v="0"/>
    <n v="0"/>
    <s v="0000000000000000000099664"/>
  </r>
  <r>
    <x v="178"/>
    <x v="230"/>
    <s v="TRANSPORTATION, DEPARTMENT OF"/>
    <n v="3047482.65"/>
    <n v="3047482.65"/>
    <s v="0000000000000000000117672"/>
  </r>
  <r>
    <x v="179"/>
    <x v="231"/>
    <s v="GENERAL SERVICES, OFFICE OF"/>
    <n v="0"/>
    <n v="0"/>
    <s v="0000000000000000000116338"/>
  </r>
  <r>
    <x v="180"/>
    <x v="232"/>
    <s v="MILITARY AND NAVAL AFFAIRS, DIVISION OF"/>
    <n v="0"/>
    <n v="5912.55"/>
    <s v="0000000000000000000009320"/>
  </r>
  <r>
    <x v="181"/>
    <x v="233"/>
    <s v="GENERAL SERVICES, OFFICE OF"/>
    <n v="0"/>
    <n v="0"/>
    <s v="0000000000000000000072688"/>
  </r>
  <r>
    <x v="182"/>
    <x v="234"/>
    <s v="STATE UNIVERSITY OF NEW YORK"/>
    <n v="0"/>
    <n v="110142.41"/>
    <s v="0000000000000000000061340"/>
  </r>
  <r>
    <x v="182"/>
    <x v="234"/>
    <s v="GENERAL SERVICES, OFFICE OF"/>
    <n v="686710.44"/>
    <n v="3415685.82"/>
    <s v="0000000000000000000061340"/>
  </r>
  <r>
    <x v="182"/>
    <x v="234"/>
    <s v="EDUCATION DEPARTMENT, STATE"/>
    <n v="58940.93"/>
    <n v="62319.66"/>
    <s v="0000000000000000000061340"/>
  </r>
  <r>
    <x v="183"/>
    <x v="235"/>
    <s v="UNIFIED COURTS SYSTEM - COURTS OF ORIGINAL JURISDICTION"/>
    <n v="0"/>
    <n v="2299.3000000000002"/>
    <s v="0000000000000000000051993"/>
  </r>
  <r>
    <x v="183"/>
    <x v="235"/>
    <s v="STATE UNIVERSITY OF NEW YORK"/>
    <n v="0"/>
    <n v="4315.57"/>
    <s v="0000000000000000000051993"/>
  </r>
  <r>
    <x v="183"/>
    <x v="236"/>
    <s v="CORRECTIONS AND COMMUNITY SUPERVISION, DEPARTMENT OF"/>
    <n v="7680"/>
    <n v="7680"/>
    <s v="0000000000000000000116340"/>
  </r>
  <r>
    <x v="184"/>
    <x v="237"/>
    <s v="TRANSPORTATION, DEPARTMENT OF"/>
    <n v="1108.29"/>
    <n v="550610.15"/>
    <s v="0000000000000000000084764"/>
  </r>
  <r>
    <x v="184"/>
    <x v="237"/>
    <s v="STATE UNIVERSITY OF NEW YORK"/>
    <n v="0"/>
    <n v="22771.56"/>
    <s v="0000000000000000000084764"/>
  </r>
  <r>
    <x v="184"/>
    <x v="237"/>
    <s v="PEOPLE WITH DEVELOPMENTAL DISABILITIES, OFFICE FOR"/>
    <n v="0"/>
    <n v="37434"/>
    <s v="0000000000000000000084764"/>
  </r>
  <r>
    <x v="184"/>
    <x v="238"/>
    <s v="TRANSPORTATION, DEPARTMENT OF"/>
    <n v="118857.27"/>
    <n v="118857.27"/>
    <s v="0000000000000000000118187"/>
  </r>
  <r>
    <x v="185"/>
    <x v="239"/>
    <s v="TRANSPORTATION, DEPARTMENT OF"/>
    <n v="0"/>
    <n v="405996.03"/>
    <s v="0000000000000000000084769"/>
  </r>
  <r>
    <x v="185"/>
    <x v="240"/>
    <s v="TRANSPORTATION, DEPARTMENT OF"/>
    <n v="15743.77"/>
    <n v="15743.77"/>
    <s v="0000000000000000000118188"/>
  </r>
  <r>
    <x v="186"/>
    <x v="241"/>
    <s v="CORRECTIONS AND COMMUNITY SUPERVISION, DEPARTMENT OF"/>
    <n v="0"/>
    <n v="8628.7800000000007"/>
    <s v="0000000000000000000032068"/>
  </r>
  <r>
    <x v="186"/>
    <x v="241"/>
    <s v="STATE POLICE, DIVISION OF"/>
    <n v="10439.549999999999"/>
    <n v="10439.549999999999"/>
    <s v="0000000000000000000032068"/>
  </r>
  <r>
    <x v="186"/>
    <x v="241"/>
    <s v="STATE UNIVERSITY OF NEW YORK"/>
    <n v="8475"/>
    <n v="108129.21"/>
    <s v="0000000000000000000032068"/>
  </r>
  <r>
    <x v="186"/>
    <x v="241"/>
    <s v="PEOPLE WITH DEVELOPMENTAL DISABILITIES, OFFICE FOR"/>
    <n v="0"/>
    <n v="7327.82"/>
    <s v="0000000000000000000032068"/>
  </r>
  <r>
    <x v="186"/>
    <x v="241"/>
    <s v="CITY UNIVERSITY OF NEW YORK"/>
    <n v="4658.71"/>
    <n v="5269.36"/>
    <s v="0000000000000000000032068"/>
  </r>
  <r>
    <x v="186"/>
    <x v="241"/>
    <s v="CHILDREN AND FAMILY SERVICES, OFFICE OF"/>
    <n v="0"/>
    <n v="22393.59"/>
    <s v="0000000000000000000032068"/>
  </r>
  <r>
    <x v="187"/>
    <x v="242"/>
    <s v="CHILDREN AND FAMILY SERVICES, OFFICE OF"/>
    <n v="0"/>
    <n v="3000"/>
    <s v="0000000000000000000091057"/>
  </r>
  <r>
    <x v="188"/>
    <x v="243"/>
    <s v="MENTAL HEALTH, OFFICE OF"/>
    <n v="3392.54"/>
    <n v="40668.81"/>
    <s v="0000000000000000000045275"/>
  </r>
  <r>
    <x v="188"/>
    <x v="243"/>
    <s v="STATE UNIVERSITY OF NEW YORK"/>
    <n v="27466.07"/>
    <n v="343395.26"/>
    <s v="0000000000000000000045275"/>
  </r>
  <r>
    <x v="188"/>
    <x v="243"/>
    <s v="CHILDREN AND FAMILY SERVICES, OFFICE OF"/>
    <n v="26090.71"/>
    <n v="257873.33"/>
    <s v="0000000000000000000045275"/>
  </r>
  <r>
    <x v="188"/>
    <x v="243"/>
    <s v="CORRECTIONS AND COMMUNITY SUPERVISION, DEPARTMENT OF"/>
    <n v="50534.43"/>
    <n v="1260504.67"/>
    <s v="0000000000000000000045275"/>
  </r>
  <r>
    <x v="188"/>
    <x v="243"/>
    <s v="TRANSPORTATION, DEPARTMENT OF"/>
    <n v="14021.17"/>
    <n v="244728.11"/>
    <s v="0000000000000000000045275"/>
  </r>
  <r>
    <x v="188"/>
    <x v="243"/>
    <s v="MOTOR VEHICLES, DEPARTMENT OF"/>
    <n v="0"/>
    <n v="2440.52"/>
    <s v="0000000000000000000045275"/>
  </r>
  <r>
    <x v="188"/>
    <x v="243"/>
    <s v="ENVIRONMENTAL CONSERVATION,  DEPARTMENT OF"/>
    <n v="1127.19"/>
    <n v="7287.44"/>
    <s v="0000000000000000000045275"/>
  </r>
  <r>
    <x v="188"/>
    <x v="244"/>
    <s v="MENTAL HEALTH, OFFICE OF"/>
    <n v="4991.92"/>
    <n v="27386.799999999999"/>
    <s v="0000000000000000000090896"/>
  </r>
  <r>
    <x v="188"/>
    <x v="244"/>
    <s v="ENVIRONMENTAL CONSERVATION,  DEPARTMENT OF"/>
    <n v="31816.05"/>
    <n v="135864"/>
    <s v="0000000000000000000090896"/>
  </r>
  <r>
    <x v="188"/>
    <x v="244"/>
    <s v="CHILDREN AND FAMILY SERVICES, OFFICE OF"/>
    <n v="13734.49"/>
    <n v="13734.49"/>
    <s v="0000000000000000000090896"/>
  </r>
  <r>
    <x v="188"/>
    <x v="244"/>
    <s v="TRANSPORTATION, DEPARTMENT OF"/>
    <n v="1364947.4"/>
    <n v="3919408.35"/>
    <s v="0000000000000000000090896"/>
  </r>
  <r>
    <x v="188"/>
    <x v="244"/>
    <s v="STATE UNIVERSITY OF NEW YORK"/>
    <n v="115598.04"/>
    <n v="238911.01"/>
    <s v="0000000000000000000090896"/>
  </r>
  <r>
    <x v="188"/>
    <x v="244"/>
    <s v="CORRECTIONS AND COMMUNITY SUPERVISION, DEPARTMENT OF"/>
    <n v="231681.33"/>
    <n v="703703.02"/>
    <s v="0000000000000000000090896"/>
  </r>
  <r>
    <x v="188"/>
    <x v="245"/>
    <s v="ENVIRONMENTAL CONSERVATION,  DEPARTMENT OF"/>
    <n v="21939.66"/>
    <n v="59576.78"/>
    <s v="0000000000000000000095317"/>
  </r>
  <r>
    <x v="188"/>
    <x v="245"/>
    <s v="STATE UNIVERSITY OF NEW YORK"/>
    <n v="161995.32999999999"/>
    <n v="459611.61"/>
    <s v="0000000000000000000095317"/>
  </r>
  <r>
    <x v="188"/>
    <x v="245"/>
    <s v="CORRECTIONS AND COMMUNITY SUPERVISION, DEPARTMENT OF"/>
    <n v="525499.64"/>
    <n v="1373690.09"/>
    <s v="0000000000000000000095317"/>
  </r>
  <r>
    <x v="188"/>
    <x v="245"/>
    <s v="CHILDREN AND FAMILY SERVICES, OFFICE OF"/>
    <n v="42313.21"/>
    <n v="88870.1"/>
    <s v="0000000000000000000095317"/>
  </r>
  <r>
    <x v="188"/>
    <x v="245"/>
    <s v="TRANSPORTATION, DEPARTMENT OF"/>
    <n v="221547.63"/>
    <n v="634704.31999999995"/>
    <s v="0000000000000000000095317"/>
  </r>
  <r>
    <x v="188"/>
    <x v="245"/>
    <s v="MENTAL HEALTH, OFFICE OF"/>
    <n v="79315.839999999997"/>
    <n v="186952.97"/>
    <s v="0000000000000000000095317"/>
  </r>
  <r>
    <x v="188"/>
    <x v="246"/>
    <s v="ENVIRONMENTAL CONSERVATION,  DEPARTMENT OF"/>
    <n v="4507.8100000000004"/>
    <n v="4917.42"/>
    <s v="0000000000000000000111238"/>
  </r>
  <r>
    <x v="188"/>
    <x v="246"/>
    <s v="TRANSPORTATION, DEPARTMENT OF"/>
    <n v="32072.75"/>
    <n v="32072.75"/>
    <s v="0000000000000000000111238"/>
  </r>
  <r>
    <x v="188"/>
    <x v="246"/>
    <s v="CORRECTIONS AND COMMUNITY SUPERVISION, DEPARTMENT OF"/>
    <n v="663817.74"/>
    <n v="1069604.19"/>
    <s v="0000000000000000000111238"/>
  </r>
  <r>
    <x v="188"/>
    <x v="247"/>
    <s v="TRANSPORTATION, DEPARTMENT OF"/>
    <n v="180850.71"/>
    <n v="180850.71"/>
    <s v="0000000000000000000129426"/>
  </r>
  <r>
    <x v="188"/>
    <x v="247"/>
    <s v="STATE UNIVERSITY OF NEW YORK"/>
    <n v="30811.88"/>
    <n v="30811.88"/>
    <s v="0000000000000000000129426"/>
  </r>
  <r>
    <x v="188"/>
    <x v="247"/>
    <s v="ENVIRONMENTAL CONSERVATION,  DEPARTMENT OF"/>
    <n v="3913.67"/>
    <n v="3913.67"/>
    <s v="0000000000000000000129426"/>
  </r>
  <r>
    <x v="188"/>
    <x v="247"/>
    <s v="GENERAL SERVICES, OFFICE OF"/>
    <n v="17153.14"/>
    <n v="17153.14"/>
    <s v="0000000000000000000129426"/>
  </r>
  <r>
    <x v="188"/>
    <x v="248"/>
    <s v="ENVIRONMENTAL CONSERVATION,  DEPARTMENT OF"/>
    <n v="3963.41"/>
    <n v="3963.41"/>
    <s v="0000000000000000000130972"/>
  </r>
  <r>
    <x v="188"/>
    <x v="248"/>
    <s v="CORRECTIONS AND COMMUNITY SUPERVISION, DEPARTMENT OF"/>
    <n v="650865"/>
    <n v="650865"/>
    <s v="0000000000000000000130972"/>
  </r>
  <r>
    <x v="188"/>
    <x v="248"/>
    <s v="CHILDREN AND FAMILY SERVICES, OFFICE OF"/>
    <n v="99917.02"/>
    <n v="99917.02"/>
    <s v="0000000000000000000130972"/>
  </r>
  <r>
    <x v="189"/>
    <x v="249"/>
    <s v="HOMELAND SECURITY AND EMERGENCY SERVICES, OFFICE OF"/>
    <n v="247703.95"/>
    <n v="1442261.5"/>
    <s v="0000000000000000000041035"/>
  </r>
  <r>
    <x v="190"/>
    <x v="250"/>
    <s v="UNIFIED COURTS SYSTEM - COURTS OF ORIGINAL JURISDICTION"/>
    <n v="0"/>
    <n v="5903.28"/>
    <s v="0000000000000000000060079"/>
  </r>
  <r>
    <x v="190"/>
    <x v="250"/>
    <s v="STATE POLICE, DIVISION OF"/>
    <n v="0"/>
    <n v="17963.68"/>
    <s v="0000000000000000000060079"/>
  </r>
  <r>
    <x v="190"/>
    <x v="250"/>
    <s v="HEALTH, DEPARTMENT OF"/>
    <n v="0"/>
    <n v="18966.599999999999"/>
    <s v="0000000000000000000060079"/>
  </r>
  <r>
    <x v="190"/>
    <x v="250"/>
    <s v="STATE UNIVERSITY OF NEW YORK"/>
    <n v="0"/>
    <n v="6146.54"/>
    <s v="0000000000000000000060079"/>
  </r>
  <r>
    <x v="190"/>
    <x v="251"/>
    <s v="GENERAL SERVICES, OFFICE OF"/>
    <n v="0"/>
    <n v="0"/>
    <s v="0000000000000000000139311"/>
  </r>
  <r>
    <x v="191"/>
    <x v="252"/>
    <s v="GENERAL SERVICES, OFFICE OF"/>
    <n v="0"/>
    <n v="0"/>
    <s v="0000000000000000000004873"/>
  </r>
  <r>
    <x v="192"/>
    <x v="253"/>
    <s v="GENERAL SERVICES, OFFICE OF"/>
    <n v="0"/>
    <n v="0"/>
    <s v="0000000000000000000071967"/>
  </r>
  <r>
    <x v="193"/>
    <x v="254"/>
    <s v="GENERAL SERVICES, OFFICE OF"/>
    <n v="0"/>
    <n v="0"/>
    <s v="0000000000000000000118190"/>
  </r>
  <r>
    <x v="194"/>
    <x v="255"/>
    <s v="GENERAL SERVICES, OFFICE OF"/>
    <n v="0"/>
    <n v="0"/>
    <s v="0000000000000000000072926"/>
  </r>
  <r>
    <x v="195"/>
    <x v="256"/>
    <s v="GENERAL SERVICES, OFFICE OF"/>
    <n v="0"/>
    <n v="0"/>
    <s v="0000000000000000000079747"/>
  </r>
  <r>
    <x v="196"/>
    <x v="257"/>
    <s v="GENERAL SERVICES, OFFICE OF"/>
    <n v="0"/>
    <n v="0"/>
    <s v="0000000000000000000103328"/>
  </r>
  <r>
    <x v="197"/>
    <x v="258"/>
    <s v="ATTORNEY GENERAL, OFFICE OF THE"/>
    <n v="36902.400000000001"/>
    <n v="199476.25"/>
    <s v="0000000000000000000065335"/>
  </r>
  <r>
    <x v="197"/>
    <x v="258"/>
    <s v="CITY UNIVERSITY OF NEW YORK"/>
    <n v="12710.01"/>
    <n v="203765.14"/>
    <s v="0000000000000000000065335"/>
  </r>
  <r>
    <x v="197"/>
    <x v="258"/>
    <s v="UNIFIED COURT SYSTEM - OFFICE OF COURT ADMINISTRATION"/>
    <n v="59171.17"/>
    <n v="160910.82999999999"/>
    <s v="0000000000000000000065335"/>
  </r>
  <r>
    <x v="197"/>
    <x v="258"/>
    <s v="TRANSPORTATION, DEPARTMENT OF"/>
    <n v="0"/>
    <n v="58758.22"/>
    <s v="0000000000000000000065335"/>
  </r>
  <r>
    <x v="197"/>
    <x v="258"/>
    <s v="STATE UNIVERSITY OF NEW YORK"/>
    <n v="1199450.48"/>
    <n v="4784307.58"/>
    <s v="0000000000000000000065335"/>
  </r>
  <r>
    <x v="198"/>
    <x v="259"/>
    <s v="PARKS, RECREATION AND HISTORIC PRESERVATION, OFFICE OF"/>
    <n v="156171"/>
    <n v="156171"/>
    <s v="0000000000000000000068562"/>
  </r>
  <r>
    <x v="199"/>
    <x v="260"/>
    <s v="ENVIRONMENTAL CONSERVATION,  DEPARTMENT OF"/>
    <n v="0"/>
    <n v="476.28"/>
    <s v="0000000000000000000074023"/>
  </r>
  <r>
    <x v="199"/>
    <x v="261"/>
    <s v="CORRECTIONAL SERVICES, DEPARTMENT OF (CORCRAFT)"/>
    <n v="0"/>
    <n v="179385.25"/>
    <s v="0000000000000000000084770"/>
  </r>
  <r>
    <x v="199"/>
    <x v="261"/>
    <s v="CORRECTIONS AND COMMUNITY SUPERVISION, DEPARTMENT OF"/>
    <n v="54805.19"/>
    <n v="318594.93"/>
    <s v="0000000000000000000084770"/>
  </r>
  <r>
    <x v="199"/>
    <x v="261"/>
    <s v="TRANSPORTATION, DEPARTMENT OF"/>
    <n v="7964.63"/>
    <n v="4847212.01"/>
    <s v="0000000000000000000084770"/>
  </r>
  <r>
    <x v="199"/>
    <x v="261"/>
    <s v="GENERAL SERVICES, OFFICE OF"/>
    <n v="0"/>
    <n v="25197.41"/>
    <s v="0000000000000000000084770"/>
  </r>
  <r>
    <x v="199"/>
    <x v="262"/>
    <s v="TRANSPORTATION, DEPARTMENT OF"/>
    <n v="66599.38"/>
    <n v="326972.98"/>
    <s v="0000000000000000000084866"/>
  </r>
  <r>
    <x v="199"/>
    <x v="262"/>
    <s v="ENVIRONMENTAL CONSERVATION,  DEPARTMENT OF"/>
    <n v="49450.73"/>
    <n v="74846.240000000005"/>
    <s v="0000000000000000000084866"/>
  </r>
  <r>
    <x v="199"/>
    <x v="263"/>
    <s v="TRANSPORTATION, DEPARTMENT OF"/>
    <n v="60596.49"/>
    <n v="196859.13"/>
    <s v="0000000000000000000099665"/>
  </r>
  <r>
    <x v="199"/>
    <x v="263"/>
    <s v="PARKS, RECREATION AND HISTORIC PRESERVATION, OFFICE OF"/>
    <n v="33647.5"/>
    <n v="33647.5"/>
    <s v="0000000000000000000099665"/>
  </r>
  <r>
    <x v="199"/>
    <x v="264"/>
    <s v="PARKS, RECREATION AND HISTORIC PRESERVATION, OFFICE OF"/>
    <n v="129666.13"/>
    <n v="129666.13"/>
    <s v="0000000000000000000118197"/>
  </r>
  <r>
    <x v="199"/>
    <x v="264"/>
    <s v="CORRECTIONS AND COMMUNITY SUPERVISION, DEPARTMENT OF"/>
    <n v="587107.98"/>
    <n v="587107.98"/>
    <s v="0000000000000000000118197"/>
  </r>
  <r>
    <x v="199"/>
    <x v="264"/>
    <s v="TRANSPORTATION, DEPARTMENT OF"/>
    <n v="687859.92"/>
    <n v="687859.92"/>
    <s v="0000000000000000000118197"/>
  </r>
  <r>
    <x v="199"/>
    <x v="265"/>
    <s v="TRANSPORTATION, DEPARTMENT OF"/>
    <n v="1694954.35"/>
    <n v="1694954.35"/>
    <s v="0000000000000000000117777"/>
  </r>
  <r>
    <x v="200"/>
    <x v="266"/>
    <s v="TRANSPORTATION, DEPARTMENT OF"/>
    <n v="6428.04"/>
    <n v="194517"/>
    <s v="0000000000000000000084771"/>
  </r>
  <r>
    <x v="200"/>
    <x v="267"/>
    <s v="TRANSPORTATION, DEPARTMENT OF"/>
    <n v="37171.93"/>
    <n v="37171.93"/>
    <s v="0000000000000000000118198"/>
  </r>
  <r>
    <x v="201"/>
    <x v="268"/>
    <s v="GENERAL SERVICES, OFFICE OF"/>
    <n v="0"/>
    <n v="0"/>
    <s v="0000000000000000000091058"/>
  </r>
  <r>
    <x v="202"/>
    <x v="269"/>
    <s v="PARKS, RECREATION AND HISTORIC PRESERVATION, OFFICE OF"/>
    <n v="117161.07"/>
    <n v="220396.18"/>
    <s v="0000000000000000000087548"/>
  </r>
  <r>
    <x v="203"/>
    <x v="270"/>
    <s v="TRANSPORTATION, DEPARTMENT OF"/>
    <n v="0"/>
    <n v="81568"/>
    <s v="0000000000000000000063857"/>
  </r>
  <r>
    <x v="204"/>
    <x v="271"/>
    <s v="GENERAL SERVICES, OFFICE OF"/>
    <n v="0"/>
    <n v="0"/>
    <s v="0000000000000000000041591"/>
  </r>
  <r>
    <x v="205"/>
    <x v="272"/>
    <s v="MENTAL HEALTH, OFFICE OF"/>
    <n v="57464.08"/>
    <n v="145523.53"/>
    <s v="0000000000000000000044453"/>
  </r>
  <r>
    <x v="205"/>
    <x v="272"/>
    <s v="UNIFIED COURT SYSTEM - OFFICE OF COURT ADMINISTRATION"/>
    <n v="745660.15"/>
    <n v="3859184.26"/>
    <s v="0000000000000000000044453"/>
  </r>
  <r>
    <x v="205"/>
    <x v="272"/>
    <s v="UNIFIED COURTS SYSTEM - COURTS OF ORIGINAL JURISDICTION"/>
    <n v="520"/>
    <n v="48696.1"/>
    <s v="0000000000000000000044453"/>
  </r>
  <r>
    <x v="205"/>
    <x v="272"/>
    <s v="ATTORNEY GENERAL, OFFICE OF THE"/>
    <n v="0"/>
    <n v="24119.45"/>
    <s v="0000000000000000000044453"/>
  </r>
  <r>
    <x v="205"/>
    <x v="272"/>
    <s v="STATE, DEPARTMENT OF"/>
    <n v="18842"/>
    <n v="58478.45"/>
    <s v="0000000000000000000044453"/>
  </r>
  <r>
    <x v="205"/>
    <x v="272"/>
    <s v="UNIFIED COURT SYSTEM - COURT OF APPEALS"/>
    <n v="0"/>
    <n v="13690"/>
    <s v="0000000000000000000044453"/>
  </r>
  <r>
    <x v="205"/>
    <x v="272"/>
    <s v="LABOR, DEPARTMENT OF"/>
    <n v="0"/>
    <n v="8608.4"/>
    <s v="0000000000000000000044453"/>
  </r>
  <r>
    <x v="205"/>
    <x v="272"/>
    <s v="HEALTH, DEPARTMENT OF"/>
    <n v="0"/>
    <n v="33200.46"/>
    <s v="0000000000000000000044453"/>
  </r>
  <r>
    <x v="205"/>
    <x v="272"/>
    <s v="STATE POLICE, DIVISION OF"/>
    <n v="0"/>
    <n v="75329.820000000007"/>
    <s v="0000000000000000000044453"/>
  </r>
  <r>
    <x v="205"/>
    <x v="272"/>
    <s v="ENVIRONMENTAL CONSERVATION,  DEPARTMENT OF"/>
    <n v="210702.86"/>
    <n v="331012.43"/>
    <s v="0000000000000000000044453"/>
  </r>
  <r>
    <x v="205"/>
    <x v="272"/>
    <s v="CITY UNIVERSITY OF NEW YORK"/>
    <n v="50067.45"/>
    <n v="51820.69"/>
    <s v="0000000000000000000044453"/>
  </r>
  <r>
    <x v="205"/>
    <x v="272"/>
    <s v="EDUCATION DEPARTMENT, STATE"/>
    <n v="0"/>
    <n v="12348"/>
    <s v="0000000000000000000044453"/>
  </r>
  <r>
    <x v="205"/>
    <x v="272"/>
    <s v="PEOPLE WITH DEVELOPMENTAL DISABILITIES, OFFICE FOR"/>
    <n v="9392.5300000000007"/>
    <n v="24717.41"/>
    <s v="0000000000000000000044453"/>
  </r>
  <r>
    <x v="205"/>
    <x v="272"/>
    <s v="STATE COMPTROLLER, OFFICE OF THE"/>
    <n v="0"/>
    <n v="1429.01"/>
    <s v="0000000000000000000044453"/>
  </r>
  <r>
    <x v="205"/>
    <x v="272"/>
    <s v="LEGISLATURE - SENATE"/>
    <n v="0"/>
    <n v="44088.2"/>
    <s v="0000000000000000000044453"/>
  </r>
  <r>
    <x v="205"/>
    <x v="272"/>
    <s v="CIVIL SERVICE, DEPARTMENT OF"/>
    <n v="0"/>
    <n v="270324"/>
    <s v="0000000000000000000044453"/>
  </r>
  <r>
    <x v="205"/>
    <x v="272"/>
    <s v="FINANCIAL SERVICES, DEPARTMENT OF"/>
    <n v="33210.75"/>
    <n v="143900.57999999999"/>
    <s v="0000000000000000000044453"/>
  </r>
  <r>
    <x v="205"/>
    <x v="272"/>
    <s v="STATE UNIVERSITY OF NEW YORK"/>
    <n v="23767.48"/>
    <n v="279160.15999999997"/>
    <s v="0000000000000000000044453"/>
  </r>
  <r>
    <x v="205"/>
    <x v="272"/>
    <s v="CORRECTIONS AND COMMUNITY SUPERVISION, DEPARTMENT OF"/>
    <n v="18000"/>
    <n v="204831.5"/>
    <s v="0000000000000000000044453"/>
  </r>
  <r>
    <x v="205"/>
    <x v="272"/>
    <s v="GENERAL SERVICES, OFFICE OF"/>
    <n v="0"/>
    <n v="42142.58"/>
    <s v="0000000000000000000044453"/>
  </r>
  <r>
    <x v="206"/>
    <x v="273"/>
    <s v="MENTAL HEALTH, OFFICE OF"/>
    <n v="40776.15"/>
    <n v="860109.11"/>
    <s v="0000000000000000000068565"/>
  </r>
  <r>
    <x v="206"/>
    <x v="273"/>
    <s v="CORRECTIONS AND COMMUNITY SUPERVISION, DEPARTMENT OF"/>
    <n v="594012"/>
    <n v="3758528.51"/>
    <s v="0000000000000000000068565"/>
  </r>
  <r>
    <x v="206"/>
    <x v="273"/>
    <s v="STATE POLICE, DIVISION OF"/>
    <n v="0"/>
    <n v="237473.83"/>
    <s v="0000000000000000000068565"/>
  </r>
  <r>
    <x v="206"/>
    <x v="273"/>
    <s v="STATE UNIVERSITY OF NEW YORK"/>
    <n v="0"/>
    <n v="110961.59"/>
    <s v="0000000000000000000068565"/>
  </r>
  <r>
    <x v="206"/>
    <x v="273"/>
    <s v="PARKS, RECREATION AND HISTORIC PRESERVATION, OFFICE OF"/>
    <n v="0"/>
    <n v="211444.88"/>
    <s v="0000000000000000000068565"/>
  </r>
  <r>
    <x v="207"/>
    <x v="274"/>
    <s v="GENERAL SERVICES, OFFICE OF"/>
    <n v="0"/>
    <n v="0"/>
    <s v="0000000000000000000017721"/>
  </r>
  <r>
    <x v="208"/>
    <x v="275"/>
    <s v="STATE UNIVERSITY OF NEW YORK"/>
    <n v="3649255.94"/>
    <n v="7028952.5"/>
    <s v="0000000000000000000057369"/>
  </r>
  <r>
    <x v="208"/>
    <x v="275"/>
    <s v="STATE COMPTROLLER, OFFICE OF THE"/>
    <n v="1226154.8"/>
    <n v="4146605.48"/>
    <s v="0000000000000000000057369"/>
  </r>
  <r>
    <x v="208"/>
    <x v="275"/>
    <s v="TAXATION AND FINANCE, DEPARTMENT OF"/>
    <n v="21084"/>
    <n v="21084"/>
    <s v="0000000000000000000057369"/>
  </r>
  <r>
    <x v="208"/>
    <x v="275"/>
    <s v="EDUCATION DEPARTMENT, STATE"/>
    <n v="203713.47"/>
    <n v="709854.46"/>
    <s v="0000000000000000000057369"/>
  </r>
  <r>
    <x v="208"/>
    <x v="275"/>
    <s v="FINANCIAL SERVICES, DEPARTMENT OF"/>
    <n v="872325.62"/>
    <n v="872325.62"/>
    <s v="0000000000000000000057369"/>
  </r>
  <r>
    <x v="208"/>
    <x v="275"/>
    <s v="CRIMINAL JUSTICE SERVICES, DIVISION OF"/>
    <n v="50000"/>
    <n v="50000"/>
    <s v="0000000000000000000057369"/>
  </r>
  <r>
    <x v="208"/>
    <x v="275"/>
    <s v="ALCOHOLIC BEVERAGE CONTROL, DIVISION OF"/>
    <n v="97947.47"/>
    <n v="97947.47"/>
    <s v="0000000000000000000057369"/>
  </r>
  <r>
    <x v="208"/>
    <x v="275"/>
    <s v="PEOPLE WITH DEVELOPMENTAL DISABILITIES, OFFICE FOR"/>
    <n v="118019"/>
    <n v="253678.7"/>
    <s v="0000000000000000000057369"/>
  </r>
  <r>
    <x v="208"/>
    <x v="275"/>
    <s v="CHILDREN AND FAMILY SERVICES, OFFICE OF"/>
    <n v="1393582.63"/>
    <n v="2362902.2400000002"/>
    <s v="0000000000000000000057369"/>
  </r>
  <r>
    <x v="208"/>
    <x v="275"/>
    <s v="UNIFIED COURT SYSTEM - OFFICE OF COURT ADMINISTRATION"/>
    <n v="93575"/>
    <n v="134102.12"/>
    <s v="0000000000000000000057369"/>
  </r>
  <r>
    <x v="208"/>
    <x v="275"/>
    <s v="LABOR, DEPARTMENT OF"/>
    <n v="11105872.130000001"/>
    <n v="25619299.210000001"/>
    <s v="0000000000000000000057369"/>
  </r>
  <r>
    <x v="208"/>
    <x v="275"/>
    <s v="CITY UNIVERSITY OF NEW YORK"/>
    <n v="441412.1"/>
    <n v="674956.03"/>
    <s v="0000000000000000000057369"/>
  </r>
  <r>
    <x v="208"/>
    <x v="275"/>
    <s v="HEALTH, DEPARTMENT OF"/>
    <n v="1866509.01"/>
    <n v="9146622.2799999993"/>
    <s v="0000000000000000000057369"/>
  </r>
  <r>
    <x v="208"/>
    <x v="275"/>
    <s v="STATE POLICE, DIVISION OF"/>
    <n v="192313.68"/>
    <n v="479552.7"/>
    <s v="0000000000000000000057369"/>
  </r>
  <r>
    <x v="208"/>
    <x v="275"/>
    <s v="JUSTICE CENTER FOR THE PROTECTION OF PEOPLE WITH SPECIAL NEEDS"/>
    <n v="47322.53"/>
    <n v="86134.65"/>
    <s v="0000000000000000000057369"/>
  </r>
  <r>
    <x v="208"/>
    <x v="275"/>
    <s v="ATTORNEY GENERAL, OFFICE OF THE"/>
    <n v="679079.27"/>
    <n v="1163033.68"/>
    <s v="0000000000000000000057369"/>
  </r>
  <r>
    <x v="208"/>
    <x v="275"/>
    <s v="LEGISLATURE - ASSEMBLY"/>
    <n v="893.32"/>
    <n v="2561.85"/>
    <s v="0000000000000000000057369"/>
  </r>
  <r>
    <x v="208"/>
    <x v="275"/>
    <s v="MENTAL HEALTH, OFFICE OF"/>
    <n v="514425"/>
    <n v="653025"/>
    <s v="0000000000000000000057369"/>
  </r>
  <r>
    <x v="208"/>
    <x v="275"/>
    <s v="GENERAL SERVICES, OFFICE OF"/>
    <n v="2057296.3"/>
    <n v="4249409.1399999997"/>
    <s v="0000000000000000000057369"/>
  </r>
  <r>
    <x v="208"/>
    <x v="275"/>
    <s v="INFORMATION TECHNOLOGY SERVICES, OFFICE OF"/>
    <n v="4582377.8899999997"/>
    <n v="19119991.66"/>
    <s v="0000000000000000000057369"/>
  </r>
  <r>
    <x v="209"/>
    <x v="276"/>
    <s v="ADDICTION SERVICES AND SUPPORTS, OFFICE OF"/>
    <n v="1191954.5"/>
    <n v="1191954.5"/>
    <s v="0000000000000000000070972"/>
  </r>
  <r>
    <x v="209"/>
    <x v="276"/>
    <s v="STATE UNIVERSITY OF NEW YORK"/>
    <n v="163286599"/>
    <n v="896236735.16999996"/>
    <s v="0000000000000000000070972"/>
  </r>
  <r>
    <x v="209"/>
    <x v="276"/>
    <s v="MENTAL HEALTH, OFFICE OF"/>
    <n v="36142847.710000001"/>
    <n v="109519595.76000001"/>
    <s v="0000000000000000000070972"/>
  </r>
  <r>
    <x v="209"/>
    <x v="276"/>
    <s v="HEALTH, DEPARTMENT OF"/>
    <n v="2034455.84"/>
    <n v="6354719.8200000003"/>
    <s v="0000000000000000000070972"/>
  </r>
  <r>
    <x v="209"/>
    <x v="276"/>
    <s v="CORRECTIONS AND COMMUNITY SUPERVISION, DEPARTMENT OF"/>
    <n v="72763726.040000007"/>
    <n v="273847416.83999997"/>
    <s v="0000000000000000000070972"/>
  </r>
  <r>
    <x v="209"/>
    <x v="276"/>
    <s v="CIVIL SERVICE, DEPARTMENT OF"/>
    <n v="79563.56"/>
    <n v="164648.78"/>
    <s v="0000000000000000000070972"/>
  </r>
  <r>
    <x v="209"/>
    <x v="276"/>
    <s v="PEOPLE WITH DEVELOPMENTAL DISABILITIES, OFFICE FOR"/>
    <n v="7111.83"/>
    <n v="17466.59"/>
    <s v="0000000000000000000070972"/>
  </r>
  <r>
    <x v="210"/>
    <x v="277"/>
    <s v="CITY UNIVERSITY OF NEW YORK"/>
    <n v="0"/>
    <n v="77787.69"/>
    <s v="0000000000000000000066297"/>
  </r>
  <r>
    <x v="210"/>
    <x v="277"/>
    <s v="STATE UNIVERSITY OF NEW YORK"/>
    <n v="25324.65"/>
    <n v="25324.65"/>
    <s v="0000000000000000000066297"/>
  </r>
  <r>
    <x v="211"/>
    <x v="278"/>
    <s v="STATE UNIVERSITY OF NEW YORK"/>
    <n v="63581.35"/>
    <n v="63581.35"/>
    <s v="0000000000000000000112101"/>
  </r>
  <r>
    <x v="212"/>
    <x v="279"/>
    <s v="GENERAL SERVICES, OFFICE OF"/>
    <n v="0"/>
    <n v="0"/>
    <s v="0000000000000000000117726"/>
  </r>
  <r>
    <x v="213"/>
    <x v="280"/>
    <s v="GENERAL SERVICES, OFFICE OF"/>
    <n v="0"/>
    <n v="0"/>
    <s v="0000000000000000000106470"/>
  </r>
  <r>
    <x v="214"/>
    <x v="281"/>
    <s v="STATE UNIVERSITY OF NEW YORK"/>
    <n v="0"/>
    <n v="3937.5"/>
    <s v="0000000000000000000091070"/>
  </r>
  <r>
    <x v="215"/>
    <x v="282"/>
    <s v="PEOPLE WITH DEVELOPMENTAL DISABILITIES, OFFICE FOR"/>
    <n v="7998"/>
    <n v="7998"/>
    <s v="0000000000000000000071774"/>
  </r>
  <r>
    <x v="215"/>
    <x v="282"/>
    <s v="MENTAL HEALTH, OFFICE OF"/>
    <n v="44951"/>
    <n v="44951"/>
    <s v="0000000000000000000071774"/>
  </r>
  <r>
    <x v="215"/>
    <x v="282"/>
    <s v="HEALTH, DEPARTMENT OF"/>
    <n v="1085.5999999999999"/>
    <n v="1582.6"/>
    <s v="0000000000000000000071774"/>
  </r>
  <r>
    <x v="216"/>
    <x v="283"/>
    <s v="CORRECTIONS AND COMMUNITY SUPERVISION, DEPARTMENT OF"/>
    <n v="0"/>
    <n v="250241.15"/>
    <s v="0000000000000000000035542"/>
  </r>
  <r>
    <x v="216"/>
    <x v="283"/>
    <s v="STATE UNIVERSITY OF NEW YORK"/>
    <n v="0"/>
    <n v="1557896.54"/>
    <s v="0000000000000000000035542"/>
  </r>
  <r>
    <x v="217"/>
    <x v="284"/>
    <s v="GENERAL SERVICES, OFFICE OF"/>
    <n v="0"/>
    <n v="74342.67"/>
    <s v="0000000000000000000049190"/>
  </r>
  <r>
    <x v="217"/>
    <x v="284"/>
    <s v="PARKS, RECREATION AND HISTORIC PRESERVATION, OFFICE OF"/>
    <n v="0"/>
    <n v="264821.19"/>
    <s v="0000000000000000000049190"/>
  </r>
  <r>
    <x v="217"/>
    <x v="284"/>
    <s v="CORRECTIONS AND COMMUNITY SUPERVISION, DEPARTMENT OF"/>
    <n v="73657.53"/>
    <n v="376284.97"/>
    <s v="0000000000000000000049190"/>
  </r>
  <r>
    <x v="217"/>
    <x v="284"/>
    <s v="MILITARY AND NAVAL AFFAIRS, DIVISION OF"/>
    <n v="0"/>
    <n v="69094.399999999994"/>
    <s v="0000000000000000000049190"/>
  </r>
  <r>
    <x v="217"/>
    <x v="284"/>
    <s v="ENVIRONMENTAL CONSERVATION,  DEPARTMENT OF"/>
    <n v="0"/>
    <n v="6240.15"/>
    <s v="0000000000000000000049190"/>
  </r>
  <r>
    <x v="217"/>
    <x v="284"/>
    <s v="PEOPLE WITH DEVELOPMENTAL DISABILITIES, OFFICE FOR"/>
    <n v="0"/>
    <n v="6792.04"/>
    <s v="0000000000000000000049190"/>
  </r>
  <r>
    <x v="217"/>
    <x v="284"/>
    <s v="TRANSPORTATION, DEPARTMENT OF"/>
    <n v="4299056.45"/>
    <n v="125616885.56"/>
    <s v="0000000000000000000049190"/>
  </r>
  <r>
    <x v="217"/>
    <x v="284"/>
    <s v="STATE UNIVERSITY OF NEW YORK"/>
    <n v="35212.43"/>
    <n v="820101.91"/>
    <s v="0000000000000000000049190"/>
  </r>
  <r>
    <x v="217"/>
    <x v="284"/>
    <s v="MENTAL HEALTH, OFFICE OF"/>
    <n v="19609.75"/>
    <n v="193270.36"/>
    <s v="0000000000000000000049190"/>
  </r>
  <r>
    <x v="217"/>
    <x v="285"/>
    <s v="MENTAL HEALTH, OFFICE OF"/>
    <n v="0"/>
    <n v="4545.3100000000004"/>
    <s v="0000000000000000000064299"/>
  </r>
  <r>
    <x v="217"/>
    <x v="285"/>
    <s v="TRANSPORTATION, DEPARTMENT OF"/>
    <n v="133245.25"/>
    <n v="9851359.1600000001"/>
    <s v="0000000000000000000064299"/>
  </r>
  <r>
    <x v="217"/>
    <x v="285"/>
    <s v="STATE UNIVERSITY OF NEW YORK"/>
    <n v="0"/>
    <n v="171769.15"/>
    <s v="0000000000000000000064299"/>
  </r>
  <r>
    <x v="217"/>
    <x v="286"/>
    <s v="STATE UNIVERSITY OF NEW YORK"/>
    <n v="19989.8"/>
    <n v="63162.400000000001"/>
    <s v="0000000000000000000078070"/>
  </r>
  <r>
    <x v="217"/>
    <x v="286"/>
    <s v="CORRECTIONS AND COMMUNITY SUPERVISION, DEPARTMENT OF"/>
    <n v="0"/>
    <n v="160772.91"/>
    <s v="0000000000000000000078070"/>
  </r>
  <r>
    <x v="217"/>
    <x v="286"/>
    <s v="TRANSPORTATION, DEPARTMENT OF"/>
    <n v="246449.97"/>
    <n v="2511218.75"/>
    <s v="0000000000000000000078070"/>
  </r>
  <r>
    <x v="217"/>
    <x v="287"/>
    <s v="GENERAL SERVICES, OFFICE OF"/>
    <n v="0"/>
    <n v="0"/>
    <s v="0000000000000000000107143"/>
  </r>
  <r>
    <x v="217"/>
    <x v="288"/>
    <s v="PEOPLE WITH DEVELOPMENTAL DISABILITIES, OFFICE FOR"/>
    <n v="6810.03"/>
    <n v="6810.03"/>
    <s v="0000000000000000000124769"/>
  </r>
  <r>
    <x v="217"/>
    <x v="288"/>
    <s v="TRANSPORTATION, DEPARTMENT OF"/>
    <n v="21247771.579999998"/>
    <n v="21247771.579999998"/>
    <s v="0000000000000000000124769"/>
  </r>
  <r>
    <x v="217"/>
    <x v="288"/>
    <s v="STATE UNIVERSITY OF NEW YORK"/>
    <n v="120418.93"/>
    <n v="120418.93"/>
    <s v="0000000000000000000124769"/>
  </r>
  <r>
    <x v="217"/>
    <x v="288"/>
    <s v="PARKS, RECREATION AND HISTORIC PRESERVATION, OFFICE OF"/>
    <n v="63376.29"/>
    <n v="63376.29"/>
    <s v="0000000000000000000124769"/>
  </r>
  <r>
    <x v="217"/>
    <x v="288"/>
    <s v="MENTAL HEALTH, OFFICE OF"/>
    <n v="44433.58"/>
    <n v="44433.58"/>
    <s v="0000000000000000000124769"/>
  </r>
  <r>
    <x v="217"/>
    <x v="288"/>
    <s v="CORRECTIONS AND COMMUNITY SUPERVISION, DEPARTMENT OF"/>
    <n v="74896.23"/>
    <n v="74896.23"/>
    <s v="0000000000000000000124769"/>
  </r>
  <r>
    <x v="217"/>
    <x v="288"/>
    <s v="MILITARY AND NAVAL AFFAIRS, DIVISION OF"/>
    <n v="8151.39"/>
    <n v="8151.39"/>
    <s v="0000000000000000000124769"/>
  </r>
  <r>
    <x v="218"/>
    <x v="289"/>
    <s v="GENERAL SERVICES, OFFICE OF"/>
    <n v="0"/>
    <n v="0"/>
    <s v="0000000000000000000091059"/>
  </r>
  <r>
    <x v="219"/>
    <x v="290"/>
    <s v="STATE UNIVERSITY OF NEW YORK"/>
    <n v="0"/>
    <n v="27352.68"/>
    <s v="0000000000000000000070561"/>
  </r>
  <r>
    <x v="220"/>
    <x v="291"/>
    <s v="CITY UNIVERSITY OF NEW YORK"/>
    <n v="0"/>
    <n v="191724.96"/>
    <s v="0000000000000000000073878"/>
  </r>
  <r>
    <x v="220"/>
    <x v="291"/>
    <s v="UNIFIED COURT SYSTEM - OFFICE OF COURT ADMINISTRATION"/>
    <n v="0"/>
    <n v="86834"/>
    <s v="0000000000000000000073878"/>
  </r>
  <r>
    <x v="220"/>
    <x v="291"/>
    <s v="PEOPLE WITH DEVELOPMENTAL DISABILITIES, OFFICE FOR"/>
    <n v="24180"/>
    <n v="43740"/>
    <s v="0000000000000000000073878"/>
  </r>
  <r>
    <x v="220"/>
    <x v="291"/>
    <s v="STATE UNIVERSITY OF NEW YORK"/>
    <n v="524667.84"/>
    <n v="1098916.75"/>
    <s v="0000000000000000000073878"/>
  </r>
  <r>
    <x v="220"/>
    <x v="291"/>
    <s v="CORRECTIONS AND COMMUNITY SUPERVISION, DEPARTMENT OF"/>
    <n v="0"/>
    <n v="37695.58"/>
    <s v="0000000000000000000073878"/>
  </r>
  <r>
    <x v="221"/>
    <x v="292"/>
    <s v="GENERAL SERVICES, OFFICE OF"/>
    <n v="0"/>
    <n v="0"/>
    <s v="0000000000000000000126796"/>
  </r>
  <r>
    <x v="222"/>
    <x v="293"/>
    <s v="TRANSPORTATION, DEPARTMENT OF"/>
    <n v="153357.51"/>
    <n v="423501.85"/>
    <s v="0000000000000000000084867"/>
  </r>
  <r>
    <x v="222"/>
    <x v="293"/>
    <s v="PARKS, RECREATION AND HISTORIC PRESERVATION, OFFICE OF"/>
    <n v="0"/>
    <n v="765.81"/>
    <s v="0000000000000000000084867"/>
  </r>
  <r>
    <x v="222"/>
    <x v="293"/>
    <s v="ENVIRONMENTAL CONSERVATION,  DEPARTMENT OF"/>
    <n v="11539.34"/>
    <n v="28665.21"/>
    <s v="0000000000000000000084867"/>
  </r>
  <r>
    <x v="223"/>
    <x v="294"/>
    <s v="STATE UNIVERSITY OF NEW YORK"/>
    <n v="583.67999999999995"/>
    <n v="865.24"/>
    <s v="0000000000000000000012329"/>
  </r>
  <r>
    <x v="223"/>
    <x v="294"/>
    <s v="CORRECTIONS AND COMMUNITY SUPERVISION, DEPARTMENT OF"/>
    <n v="0"/>
    <n v="-19.52"/>
    <s v="0000000000000000000012329"/>
  </r>
  <r>
    <x v="224"/>
    <x v="295"/>
    <s v="STATE UNIVERSITY OF NEW YORK"/>
    <n v="47558.3"/>
    <n v="1599624.33"/>
    <s v="0000000000000000000055838"/>
  </r>
  <r>
    <x v="224"/>
    <x v="296"/>
    <s v="GENERAL SERVICES, OFFICE OF"/>
    <n v="0"/>
    <n v="0"/>
    <s v="0000000000000000000139312"/>
  </r>
  <r>
    <x v="225"/>
    <x v="297"/>
    <s v="GENERAL SERVICES, OFFICE OF"/>
    <n v="0"/>
    <n v="0"/>
    <s v="0000000000000000000048027"/>
  </r>
  <r>
    <x v="226"/>
    <x v="298"/>
    <s v="PARKS, RECREATION AND HISTORIC PRESERVATION, OFFICE OF"/>
    <n v="3602175.05"/>
    <n v="5604425.3899999997"/>
    <s v="0000000000000000000087438"/>
  </r>
  <r>
    <x v="226"/>
    <x v="298"/>
    <s v="STATE UNIVERSITY OF NEW YORK"/>
    <n v="0"/>
    <n v="111979"/>
    <s v="0000000000000000000087438"/>
  </r>
  <r>
    <x v="226"/>
    <x v="298"/>
    <s v="MENTAL HEALTH, OFFICE OF"/>
    <n v="482891.55"/>
    <n v="533638.98"/>
    <s v="0000000000000000000087438"/>
  </r>
  <r>
    <x v="226"/>
    <x v="298"/>
    <s v="CORRECTIONS AND COMMUNITY SUPERVISION, DEPARTMENT OF"/>
    <n v="169968.4"/>
    <n v="176356.86"/>
    <s v="0000000000000000000087438"/>
  </r>
  <r>
    <x v="226"/>
    <x v="298"/>
    <s v="TRANSPORTATION, DEPARTMENT OF"/>
    <n v="929041.47"/>
    <n v="1288555.47"/>
    <s v="0000000000000000000087438"/>
  </r>
  <r>
    <x v="227"/>
    <x v="299"/>
    <s v="GENERAL SERVICES, OFFICE OF"/>
    <n v="0"/>
    <n v="0"/>
    <s v="0000000000000000000116343"/>
  </r>
  <r>
    <x v="228"/>
    <x v="300"/>
    <s v="LEGISLATURE - ASSEMBLY"/>
    <n v="0"/>
    <n v="577.5"/>
    <s v="0000000000000000000023511"/>
  </r>
  <r>
    <x v="229"/>
    <x v="301"/>
    <s v="GENERAL SERVICES, OFFICE OF"/>
    <n v="0"/>
    <n v="0"/>
    <s v="0000000000000000000116344"/>
  </r>
  <r>
    <x v="230"/>
    <x v="302"/>
    <s v="STATE UNIVERSITY OF NEW YORK"/>
    <n v="0"/>
    <n v="84500.68"/>
    <s v="0000000000000000000061585"/>
  </r>
  <r>
    <x v="230"/>
    <x v="302"/>
    <s v="CITY UNIVERSITY OF NEW YORK"/>
    <n v="1603"/>
    <n v="1603"/>
    <s v="0000000000000000000061585"/>
  </r>
  <r>
    <x v="230"/>
    <x v="303"/>
    <s v="GENERAL SERVICES, OFFICE OF"/>
    <n v="0"/>
    <n v="0"/>
    <s v="0000000000000000000140970"/>
  </r>
  <r>
    <x v="231"/>
    <x v="304"/>
    <s v="GENERAL SERVICES, OFFICE OF"/>
    <n v="0"/>
    <n v="0"/>
    <s v="0000000000000000000142136"/>
  </r>
  <r>
    <x v="232"/>
    <x v="305"/>
    <s v="CORRECTIONS AND COMMUNITY SUPERVISION, DEPARTMENT OF"/>
    <n v="0"/>
    <n v="1038.78"/>
    <s v="0000000000000000000006641"/>
  </r>
  <r>
    <x v="232"/>
    <x v="305"/>
    <s v="CHILDREN AND FAMILY SERVICES, OFFICE OF"/>
    <n v="0"/>
    <n v="365.19"/>
    <s v="0000000000000000000006641"/>
  </r>
  <r>
    <x v="232"/>
    <x v="305"/>
    <s v="ENVIRONMENTAL CONSERVATION,  DEPARTMENT OF"/>
    <n v="0"/>
    <n v="4350.83"/>
    <s v="0000000000000000000006641"/>
  </r>
  <r>
    <x v="232"/>
    <x v="305"/>
    <s v="UNIFIED COURT SYSTEM - APPELLATE"/>
    <n v="142"/>
    <n v="8950.7099999999991"/>
    <s v="0000000000000000000006641"/>
  </r>
  <r>
    <x v="232"/>
    <x v="305"/>
    <s v="UNIFIED COURTS SYSTEM - COURTS OF ORIGINAL JURISDICTION"/>
    <n v="358.42"/>
    <n v="50814.13"/>
    <s v="0000000000000000000006641"/>
  </r>
  <r>
    <x v="232"/>
    <x v="305"/>
    <s v="TRANSPORTATION, DEPARTMENT OF"/>
    <n v="0"/>
    <n v="115270.74"/>
    <s v="0000000000000000000006641"/>
  </r>
  <r>
    <x v="232"/>
    <x v="305"/>
    <s v="CITY UNIVERSITY OF NEW YORK"/>
    <n v="0"/>
    <n v="87331.89"/>
    <s v="0000000000000000000006641"/>
  </r>
  <r>
    <x v="233"/>
    <x v="306"/>
    <s v="LEGISLATURE - ASSEMBLY"/>
    <n v="711.92"/>
    <n v="711.92"/>
    <s v="0000000000000000000106471"/>
  </r>
  <r>
    <x v="233"/>
    <x v="306"/>
    <s v="AGRICULTURE AND MARKETS, DEPARTMENT OF"/>
    <n v="481812.64"/>
    <n v="481812.64"/>
    <s v="0000000000000000000106471"/>
  </r>
  <r>
    <x v="233"/>
    <x v="306"/>
    <s v="PEOPLE WITH DEVELOPMENTAL DISABILITIES, OFFICE FOR"/>
    <n v="250413.1"/>
    <n v="250413.1"/>
    <s v="0000000000000000000106471"/>
  </r>
  <r>
    <x v="234"/>
    <x v="307"/>
    <s v="CORRECTIONS AND COMMUNITY SUPERVISION, DEPARTMENT OF"/>
    <n v="22707.01"/>
    <n v="557367.01"/>
    <s v="0000000000000000000075295"/>
  </r>
  <r>
    <x v="235"/>
    <x v="308"/>
    <s v="CORRECTIONS AND COMMUNITY SUPERVISION, DEPARTMENT OF"/>
    <n v="3606127.8"/>
    <n v="4176853.13"/>
    <s v="0000000000000000000106473"/>
  </r>
  <r>
    <x v="236"/>
    <x v="309"/>
    <s v="CORRECTIONS AND COMMUNITY SUPERVISION, DEPARTMENT OF"/>
    <n v="4678.78"/>
    <n v="4678.78"/>
    <s v="0000000000000000000064521"/>
  </r>
  <r>
    <x v="236"/>
    <x v="309"/>
    <s v="UNIFIED COURT SYSTEM - OFFICE OF COURT ADMINISTRATION"/>
    <n v="583387.86"/>
    <n v="2058539.39"/>
    <s v="0000000000000000000064521"/>
  </r>
  <r>
    <x v="236"/>
    <x v="309"/>
    <s v="LEGISLATIVE BILL DRAFTING COMMISSION"/>
    <n v="4208.46"/>
    <n v="19179.25"/>
    <s v="0000000000000000000064521"/>
  </r>
  <r>
    <x v="236"/>
    <x v="309"/>
    <s v="ATTORNEY GENERAL, OFFICE OF THE"/>
    <n v="645736.85"/>
    <n v="2095417.6"/>
    <s v="0000000000000000000064521"/>
  </r>
  <r>
    <x v="236"/>
    <x v="309"/>
    <s v="LEGISLATURE - SENATE"/>
    <n v="24176.2"/>
    <n v="25542.92"/>
    <s v="0000000000000000000064521"/>
  </r>
  <r>
    <x v="236"/>
    <x v="309"/>
    <s v="STATE UNIVERSITY OF NEW YORK"/>
    <n v="1792944.96"/>
    <n v="6359098.25"/>
    <s v="0000000000000000000064521"/>
  </r>
  <r>
    <x v="236"/>
    <x v="309"/>
    <s v="CITY UNIVERSITY OF NEW YORK"/>
    <n v="169393.16"/>
    <n v="1695215.76"/>
    <s v="0000000000000000000064521"/>
  </r>
  <r>
    <x v="236"/>
    <x v="309"/>
    <s v="MILITARY AND NAVAL AFFAIRS, DIVISION OF"/>
    <n v="346471.88"/>
    <n v="484345.66"/>
    <s v="0000000000000000000064521"/>
  </r>
  <r>
    <x v="236"/>
    <x v="309"/>
    <s v="TRANSPORTATION, DEPARTMENT OF"/>
    <n v="0"/>
    <n v="664551.78"/>
    <s v="0000000000000000000064521"/>
  </r>
  <r>
    <x v="236"/>
    <x v="309"/>
    <s v="UNIFIED COURT SYSTEM - APPELLATE"/>
    <n v="33079.1"/>
    <n v="118640.66"/>
    <s v="0000000000000000000064521"/>
  </r>
  <r>
    <x v="236"/>
    <x v="309"/>
    <s v="STATE COMPTROLLER, OFFICE OF THE"/>
    <n v="197348.9"/>
    <n v="1117886.6299999999"/>
    <s v="0000000000000000000064521"/>
  </r>
  <r>
    <x v="236"/>
    <x v="309"/>
    <s v="LEGISLATURE - ASSEMBLY"/>
    <n v="20818.18"/>
    <n v="68381.56"/>
    <s v="0000000000000000000064521"/>
  </r>
  <r>
    <x v="236"/>
    <x v="309"/>
    <s v="UNIFIED COURTS SYSTEM - COURTS OF ORIGINAL JURISDICTION"/>
    <n v="223970.21"/>
    <n v="238480.8"/>
    <s v="0000000000000000000064521"/>
  </r>
  <r>
    <x v="237"/>
    <x v="310"/>
    <s v="UNIFIED COURT SYSTEM - APPELLATE"/>
    <n v="401.52"/>
    <n v="401.52"/>
    <s v="0000000000000000000116347"/>
  </r>
  <r>
    <x v="237"/>
    <x v="310"/>
    <s v="CITY UNIVERSITY OF NEW YORK"/>
    <n v="171306.75"/>
    <n v="171306.75"/>
    <s v="0000000000000000000116347"/>
  </r>
  <r>
    <x v="237"/>
    <x v="310"/>
    <s v="STATE UNIVERSITY OF NEW YORK"/>
    <n v="347670.64"/>
    <n v="347670.64"/>
    <s v="0000000000000000000116347"/>
  </r>
  <r>
    <x v="237"/>
    <x v="310"/>
    <s v="EDUCATION DEPARTMENT, STATE"/>
    <n v="2100000"/>
    <n v="2100000"/>
    <s v="0000000000000000000116347"/>
  </r>
  <r>
    <x v="238"/>
    <x v="311"/>
    <s v="CHILDREN AND FAMILY SERVICES, OFFICE OF"/>
    <n v="0"/>
    <n v="472.5"/>
    <s v="0000000000000000000062298"/>
  </r>
  <r>
    <x v="238"/>
    <x v="311"/>
    <s v="CITY UNIVERSITY OF NEW YORK"/>
    <n v="0"/>
    <n v="4484"/>
    <s v="0000000000000000000062298"/>
  </r>
  <r>
    <x v="238"/>
    <x v="311"/>
    <s v="MENTAL HEALTH, OFFICE OF"/>
    <n v="908.83"/>
    <n v="6258.13"/>
    <s v="0000000000000000000062298"/>
  </r>
  <r>
    <x v="238"/>
    <x v="311"/>
    <s v="ADDICTION SERVICES AND SUPPORTS, OFFICE OF"/>
    <n v="0"/>
    <n v="19195.96"/>
    <s v="0000000000000000000062298"/>
  </r>
  <r>
    <x v="238"/>
    <x v="311"/>
    <s v="HEALTH, DEPARTMENT OF"/>
    <n v="3777.39"/>
    <n v="24842.67"/>
    <s v="0000000000000000000062298"/>
  </r>
  <r>
    <x v="238"/>
    <x v="311"/>
    <s v="CORRECTIONS AND COMMUNITY SUPERVISION, DEPARTMENT OF"/>
    <n v="5360"/>
    <n v="27223.03"/>
    <s v="0000000000000000000062298"/>
  </r>
  <r>
    <x v="239"/>
    <x v="312"/>
    <s v="ADDICTION SERVICES AND SUPPORTS, OFFICE OF"/>
    <n v="7290"/>
    <n v="7290"/>
    <s v="0000000000000000000108067"/>
  </r>
  <r>
    <x v="239"/>
    <x v="312"/>
    <s v="TRANSPORTATION, DEPARTMENT OF"/>
    <n v="2036"/>
    <n v="2036"/>
    <s v="0000000000000000000108067"/>
  </r>
  <r>
    <x v="240"/>
    <x v="313"/>
    <s v="STATE UNIVERSITY OF NEW YORK"/>
    <n v="0"/>
    <n v="35707.57"/>
    <s v="0000000000000000000068676"/>
  </r>
  <r>
    <x v="240"/>
    <x v="313"/>
    <s v="PUBLIC SERVICE, DEPARTMENT OF"/>
    <n v="0"/>
    <n v="109557.96"/>
    <s v="0000000000000000000068676"/>
  </r>
  <r>
    <x v="240"/>
    <x v="313"/>
    <s v="PARKS, RECREATION AND HISTORIC PRESERVATION, OFFICE OF"/>
    <n v="499869.8"/>
    <n v="644872.34"/>
    <s v="0000000000000000000068676"/>
  </r>
  <r>
    <x v="240"/>
    <x v="313"/>
    <s v="ENVIRONMENTAL CONSERVATION,  DEPARTMENT OF"/>
    <n v="0"/>
    <n v="15925"/>
    <s v="0000000000000000000068676"/>
  </r>
  <r>
    <x v="240"/>
    <x v="313"/>
    <s v="STATE POLICE, DIVISION OF"/>
    <n v="6064379.0700000003"/>
    <n v="6100013.3700000001"/>
    <s v="0000000000000000000068676"/>
  </r>
  <r>
    <x v="241"/>
    <x v="314"/>
    <s v="GENERAL SERVICES, OFFICE OF"/>
    <n v="0"/>
    <n v="0"/>
    <s v="0000000000000000000071566"/>
  </r>
  <r>
    <x v="242"/>
    <x v="315"/>
    <s v="MENTAL HEALTH, OFFICE OF"/>
    <n v="3928"/>
    <n v="3928"/>
    <s v="0000000000000000000089189"/>
  </r>
  <r>
    <x v="242"/>
    <x v="315"/>
    <s v="ATTORNEY GENERAL, OFFICE OF THE"/>
    <n v="49525"/>
    <n v="49525"/>
    <s v="0000000000000000000089189"/>
  </r>
  <r>
    <x v="242"/>
    <x v="315"/>
    <s v="CITY UNIVERSITY OF NEW YORK"/>
    <n v="9270.15"/>
    <n v="9270.15"/>
    <s v="0000000000000000000089189"/>
  </r>
  <r>
    <x v="243"/>
    <x v="316"/>
    <s v="CITY UNIVERSITY OF NEW YORK"/>
    <n v="4134"/>
    <n v="37573.68"/>
    <s v="0000000000000000000056885"/>
  </r>
  <r>
    <x v="243"/>
    <x v="316"/>
    <s v="STATE COMPTROLLER, OFFICE OF THE"/>
    <n v="53340"/>
    <n v="144289"/>
    <s v="0000000000000000000056885"/>
  </r>
  <r>
    <x v="243"/>
    <x v="316"/>
    <s v="LEGISLATIVE BILL DRAFTING COMMISSION"/>
    <n v="0"/>
    <n v="46952.26"/>
    <s v="0000000000000000000056885"/>
  </r>
  <r>
    <x v="243"/>
    <x v="316"/>
    <s v="CHILDREN AND FAMILY SERVICES, OFFICE OF"/>
    <n v="0"/>
    <n v="1700"/>
    <s v="0000000000000000000056885"/>
  </r>
  <r>
    <x v="243"/>
    <x v="316"/>
    <s v="EDUCATION DEPARTMENT, STATE"/>
    <n v="826363.49"/>
    <n v="3303135.16"/>
    <s v="0000000000000000000056885"/>
  </r>
  <r>
    <x v="243"/>
    <x v="316"/>
    <s v="INFORMATION TECHNOLOGY SERVICES, OFFICE OF"/>
    <n v="732268"/>
    <n v="3844873.34"/>
    <s v="0000000000000000000056885"/>
  </r>
  <r>
    <x v="243"/>
    <x v="316"/>
    <s v="STATE UNIVERSITY OF NEW YORK"/>
    <n v="0"/>
    <n v="1770.71"/>
    <s v="0000000000000000000056885"/>
  </r>
  <r>
    <x v="243"/>
    <x v="316"/>
    <s v="TAXATION AND FINANCE, DEPARTMENT OF"/>
    <n v="915591.14"/>
    <n v="2991262.69"/>
    <s v="0000000000000000000056885"/>
  </r>
  <r>
    <x v="243"/>
    <x v="316"/>
    <s v="UNIFIED COURT SYSTEM - OFFICE OF COURT ADMINISTRATION"/>
    <n v="2844"/>
    <n v="113773.29"/>
    <s v="0000000000000000000056885"/>
  </r>
  <r>
    <x v="244"/>
    <x v="317"/>
    <s v="GENERAL SERVICES, OFFICE OF"/>
    <n v="0"/>
    <n v="0"/>
    <s v="0000000000000000000116351"/>
  </r>
  <r>
    <x v="245"/>
    <x v="318"/>
    <s v="GENERAL SERVICES, OFFICE OF"/>
    <n v="0"/>
    <n v="0"/>
    <s v="0000000000000000000044462"/>
  </r>
  <r>
    <x v="246"/>
    <x v="319"/>
    <s v="MENTAL HEALTH, OFFICE OF"/>
    <n v="243994.31"/>
    <n v="1013309.4399999999"/>
    <s v="0000000000000000000063685"/>
  </r>
  <r>
    <x v="246"/>
    <x v="319"/>
    <s v="CORRECTIONS AND COMMUNITY SUPERVISION, DEPARTMENT OF"/>
    <n v="31748.82"/>
    <n v="42812.42"/>
    <s v="0000000000000000000063685"/>
  </r>
  <r>
    <x v="246"/>
    <x v="319"/>
    <s v="STATE UNIVERSITY OF NEW YORK"/>
    <n v="0"/>
    <n v="2415"/>
    <s v="0000000000000000000063685"/>
  </r>
  <r>
    <x v="247"/>
    <x v="320"/>
    <s v="STATE COMPTROLLER, OFFICE OF THE"/>
    <n v="25519.200000000001"/>
    <n v="25519.200000000001"/>
    <s v="0000000000000000000007107"/>
  </r>
  <r>
    <x v="247"/>
    <x v="320"/>
    <s v="STATE UNIVERSITY OF NEW YORK"/>
    <n v="26598.6"/>
    <n v="84371.9"/>
    <s v="0000000000000000000007107"/>
  </r>
  <r>
    <x v="247"/>
    <x v="321"/>
    <s v="STATE UNIVERSITY OF NEW YORK"/>
    <n v="12911.43"/>
    <n v="526501.36"/>
    <s v="0000000000000000000064641"/>
  </r>
  <r>
    <x v="247"/>
    <x v="321"/>
    <s v="ATTORNEY GENERAL, OFFICE OF THE"/>
    <n v="645411.1"/>
    <n v="2473798.0499999998"/>
    <s v="0000000000000000000064641"/>
  </r>
  <r>
    <x v="247"/>
    <x v="321"/>
    <s v="UNIFIED COURT SYSTEM - OFFICE OF COURT ADMINISTRATION"/>
    <n v="18701.48"/>
    <n v="144529.19"/>
    <s v="0000000000000000000064641"/>
  </r>
  <r>
    <x v="247"/>
    <x v="321"/>
    <s v="LEGISLATURE - SENATE"/>
    <n v="14481.71"/>
    <n v="247741.74"/>
    <s v="0000000000000000000064641"/>
  </r>
  <r>
    <x v="247"/>
    <x v="321"/>
    <s v="FINANCIAL SERVICES, DEPARTMENT OF"/>
    <n v="24618.35"/>
    <n v="57358.69"/>
    <s v="0000000000000000000064641"/>
  </r>
  <r>
    <x v="247"/>
    <x v="321"/>
    <s v="LEGISLATURE - ASSEMBLY"/>
    <n v="1029244.53"/>
    <n v="3733595.9"/>
    <s v="0000000000000000000064641"/>
  </r>
  <r>
    <x v="247"/>
    <x v="321"/>
    <s v="CITY UNIVERSITY OF NEW YORK"/>
    <n v="85572.32"/>
    <n v="902278.72"/>
    <s v="0000000000000000000064641"/>
  </r>
  <r>
    <x v="248"/>
    <x v="322"/>
    <s v="LABOR, DEPARTMENT OF"/>
    <n v="18580.7"/>
    <n v="1245490.3"/>
    <s v="0000000000000000000052702"/>
  </r>
  <r>
    <x v="248"/>
    <x v="322"/>
    <s v="STATE UNIVERSITY OF NEW YORK"/>
    <n v="0"/>
    <n v="18923.68"/>
    <s v="0000000000000000000052702"/>
  </r>
  <r>
    <x v="248"/>
    <x v="322"/>
    <s v="STATE COMPTROLLER, OFFICE OF THE"/>
    <n v="34062.5"/>
    <n v="161893.85"/>
    <s v="0000000000000000000052702"/>
  </r>
  <r>
    <x v="248"/>
    <x v="322"/>
    <s v="EDUCATION DEPARTMENT, STATE"/>
    <n v="15147.4"/>
    <n v="43990.26"/>
    <s v="0000000000000000000052702"/>
  </r>
  <r>
    <x v="248"/>
    <x v="322"/>
    <s v="TEMPORARY AND DISABILITY ASSISTANCE, OFFICE OF"/>
    <n v="0"/>
    <n v="97154"/>
    <s v="0000000000000000000052702"/>
  </r>
  <r>
    <x v="248"/>
    <x v="322"/>
    <s v="UNIFIED COURT SYSTEM - APPELLATE"/>
    <n v="361.4"/>
    <n v="12207.26"/>
    <s v="0000000000000000000052702"/>
  </r>
  <r>
    <x v="248"/>
    <x v="322"/>
    <s v="GENERAL SERVICES, OFFICE OF"/>
    <n v="40060"/>
    <n v="160800.79999999999"/>
    <s v="0000000000000000000052702"/>
  </r>
  <r>
    <x v="248"/>
    <x v="322"/>
    <s v="UNIFIED COURTS SYSTEM - COURTS OF ORIGINAL JURISDICTION"/>
    <n v="28218.11"/>
    <n v="265908.03000000003"/>
    <s v="0000000000000000000052702"/>
  </r>
  <r>
    <x v="248"/>
    <x v="322"/>
    <s v="TAXATION AND FINANCE, DEPARTMENT OF"/>
    <n v="2285.5"/>
    <n v="1185966.6000000001"/>
    <s v="0000000000000000000052702"/>
  </r>
  <r>
    <x v="248"/>
    <x v="322"/>
    <s v="MENTAL HEALTH, OFFICE OF"/>
    <n v="0"/>
    <n v="580.5"/>
    <s v="0000000000000000000052702"/>
  </r>
  <r>
    <x v="248"/>
    <x v="322"/>
    <s v="ATTORNEY GENERAL, OFFICE OF THE"/>
    <n v="0"/>
    <n v="903.8"/>
    <s v="0000000000000000000052702"/>
  </r>
  <r>
    <x v="248"/>
    <x v="322"/>
    <s v="ENVIRONMENTAL CONSERVATION,  DEPARTMENT OF"/>
    <n v="14461.5"/>
    <n v="55381.15"/>
    <s v="0000000000000000000052702"/>
  </r>
  <r>
    <x v="248"/>
    <x v="322"/>
    <s v="MOTOR VEHICLES, DEPARTMENT OF"/>
    <n v="299448.5"/>
    <n v="1860161.25"/>
    <s v="0000000000000000000052702"/>
  </r>
  <r>
    <x v="248"/>
    <x v="322"/>
    <s v="CHILDREN AND FAMILY SERVICES, OFFICE OF"/>
    <n v="389.7"/>
    <n v="15327.05"/>
    <s v="0000000000000000000052702"/>
  </r>
  <r>
    <x v="248"/>
    <x v="322"/>
    <s v="CITY UNIVERSITY OF NEW YORK"/>
    <n v="0"/>
    <n v="295.39999999999998"/>
    <s v="0000000000000000000052702"/>
  </r>
  <r>
    <x v="248"/>
    <x v="322"/>
    <s v="CIVIL SERVICE, DEPARTMENT OF"/>
    <n v="0"/>
    <n v="12298"/>
    <s v="0000000000000000000052702"/>
  </r>
  <r>
    <x v="248"/>
    <x v="322"/>
    <s v="TRANSPORTATION, DEPARTMENT OF"/>
    <n v="0"/>
    <n v="3733.2"/>
    <s v="0000000000000000000052702"/>
  </r>
  <r>
    <x v="248"/>
    <x v="322"/>
    <s v="STATE, DEPARTMENT OF"/>
    <n v="23093"/>
    <n v="59711.9"/>
    <s v="0000000000000000000052702"/>
  </r>
  <r>
    <x v="248"/>
    <x v="322"/>
    <s v="LEGISLATURE - ASSEMBLY"/>
    <n v="0"/>
    <n v="30882.38"/>
    <s v="0000000000000000000052702"/>
  </r>
  <r>
    <x v="248"/>
    <x v="322"/>
    <s v="HIGHER EDUCATION SERVICES CORPORATION"/>
    <n v="0"/>
    <n v="8030.8"/>
    <s v="0000000000000000000052702"/>
  </r>
  <r>
    <x v="248"/>
    <x v="322"/>
    <s v="LEGISLATURE - SENATE"/>
    <n v="13852.5"/>
    <n v="13852.5"/>
    <s v="0000000000000000000052702"/>
  </r>
  <r>
    <x v="248"/>
    <x v="322"/>
    <s v="HEALTH, DEPARTMENT OF"/>
    <n v="483.38"/>
    <n v="4311.93"/>
    <s v="0000000000000000000052702"/>
  </r>
  <r>
    <x v="248"/>
    <x v="323"/>
    <s v="LABOR, DEPARTMENT OF"/>
    <n v="106846.95"/>
    <n v="106846.95"/>
    <s v="0000000000000000000124395"/>
  </r>
  <r>
    <x v="248"/>
    <x v="323"/>
    <s v="LEGISLATURE - ASSEMBLY"/>
    <n v="3724.28"/>
    <n v="3724.28"/>
    <s v="0000000000000000000124395"/>
  </r>
  <r>
    <x v="248"/>
    <x v="323"/>
    <s v="CORRECTIONAL SERVICES, DEPARTMENT OF (CORCRAFT)"/>
    <n v="42106.5"/>
    <n v="42106.5"/>
    <s v="0000000000000000000124395"/>
  </r>
  <r>
    <x v="248"/>
    <x v="323"/>
    <s v="CIVIL SERVICE, DEPARTMENT OF"/>
    <n v="12246"/>
    <n v="12246"/>
    <s v="0000000000000000000124395"/>
  </r>
  <r>
    <x v="248"/>
    <x v="323"/>
    <s v="UNIFIED COURT SYSTEM - OFFICE OF COURT ADMINISTRATION"/>
    <n v="2460"/>
    <n v="2460"/>
    <s v="0000000000000000000124395"/>
  </r>
  <r>
    <x v="248"/>
    <x v="323"/>
    <s v="MOTOR VEHICLES, DEPARTMENT OF"/>
    <n v="73400"/>
    <n v="73400"/>
    <s v="0000000000000000000124395"/>
  </r>
  <r>
    <x v="248"/>
    <x v="323"/>
    <s v="EDUCATION DEPARTMENT, STATE"/>
    <n v="1495"/>
    <n v="1495"/>
    <s v="0000000000000000000124395"/>
  </r>
  <r>
    <x v="248"/>
    <x v="323"/>
    <s v="UNIFIED COURTS SYSTEM - COURTS OF ORIGINAL JURISDICTION"/>
    <n v="35073.4"/>
    <n v="35073.4"/>
    <s v="0000000000000000000124395"/>
  </r>
  <r>
    <x v="248"/>
    <x v="323"/>
    <s v="STATE, DEPARTMENT OF"/>
    <n v="7656"/>
    <n v="7656"/>
    <s v="0000000000000000000124395"/>
  </r>
  <r>
    <x v="248"/>
    <x v="323"/>
    <s v="STATE UNIVERSITY OF NEW YORK"/>
    <n v="430.9"/>
    <n v="430.9"/>
    <s v="0000000000000000000124395"/>
  </r>
  <r>
    <x v="249"/>
    <x v="324"/>
    <s v="GENERAL SERVICES, OFFICE OF"/>
    <n v="0"/>
    <n v="0"/>
    <s v="0000000000000000000111961"/>
  </r>
  <r>
    <x v="250"/>
    <x v="325"/>
    <s v="GENERAL SERVICES, OFFICE OF"/>
    <n v="0"/>
    <n v="0"/>
    <s v="0000000000000000000072518"/>
  </r>
  <r>
    <x v="251"/>
    <x v="326"/>
    <s v="GENERAL SERVICES, OFFICE OF"/>
    <n v="0"/>
    <n v="0"/>
    <s v="0000000000000000000074028"/>
  </r>
  <r>
    <x v="251"/>
    <x v="327"/>
    <s v="TRANSPORTATION, DEPARTMENT OF"/>
    <n v="5920.3"/>
    <n v="28507.85"/>
    <s v="0000000000000000000084868"/>
  </r>
  <r>
    <x v="251"/>
    <x v="327"/>
    <s v="ENVIRONMENTAL CONSERVATION,  DEPARTMENT OF"/>
    <n v="11835.87"/>
    <n v="25569.91"/>
    <s v="0000000000000000000084868"/>
  </r>
  <r>
    <x v="252"/>
    <x v="328"/>
    <s v="EDUCATION DEPARTMENT, STATE"/>
    <n v="0"/>
    <n v="699728"/>
    <s v="0000000000000000000023465"/>
  </r>
  <r>
    <x v="252"/>
    <x v="329"/>
    <s v="GENERAL SERVICES, OFFICE OF"/>
    <n v="0"/>
    <n v="0"/>
    <s v="0000000000000000000057368"/>
  </r>
  <r>
    <x v="253"/>
    <x v="330"/>
    <s v="GENERAL SERVICES, OFFICE OF"/>
    <n v="0"/>
    <n v="0"/>
    <s v="0000000000000000000126798"/>
  </r>
  <r>
    <x v="254"/>
    <x v="331"/>
    <s v="GENERAL SERVICES, OFFICE OF"/>
    <n v="0"/>
    <n v="0"/>
    <s v="0000000000000000000068473"/>
  </r>
  <r>
    <x v="255"/>
    <x v="332"/>
    <s v="JUSTICE CENTER FOR THE PROTECTION OF PEOPLE WITH SPECIAL NEEDS"/>
    <n v="1424.08"/>
    <n v="2290.6"/>
    <s v="0000000000000000000056306"/>
  </r>
  <r>
    <x v="255"/>
    <x v="332"/>
    <s v="UNIFIED COURT SYSTEM - OFFICE OF COURT ADMINISTRATION"/>
    <n v="0"/>
    <n v="42624.800000000003"/>
    <s v="0000000000000000000056306"/>
  </r>
  <r>
    <x v="255"/>
    <x v="332"/>
    <s v="STATE UNIVERSITY OF NEW YORK"/>
    <n v="0"/>
    <n v="125078.03"/>
    <s v="0000000000000000000056306"/>
  </r>
  <r>
    <x v="255"/>
    <x v="332"/>
    <s v="GENERAL SERVICES, OFFICE OF"/>
    <n v="0"/>
    <n v="8774.57"/>
    <s v="0000000000000000000056306"/>
  </r>
  <r>
    <x v="255"/>
    <x v="332"/>
    <s v="HEALTH, DEPARTMENT OF"/>
    <n v="0"/>
    <n v="19300.79"/>
    <s v="0000000000000000000056306"/>
  </r>
  <r>
    <x v="255"/>
    <x v="332"/>
    <s v="STATE COMPTROLLER, OFFICE OF THE"/>
    <n v="0"/>
    <n v="5834.89"/>
    <s v="0000000000000000000056306"/>
  </r>
  <r>
    <x v="256"/>
    <x v="333"/>
    <s v="TRANSPORTATION, DEPARTMENT OF"/>
    <n v="0"/>
    <n v="462361.99"/>
    <s v="0000000000000000000070938"/>
  </r>
  <r>
    <x v="257"/>
    <x v="334"/>
    <s v="MENTAL HEALTH, OFFICE OF"/>
    <n v="0"/>
    <n v="18261"/>
    <s v="0000000000000000000051909"/>
  </r>
  <r>
    <x v="257"/>
    <x v="334"/>
    <s v="PARKS, RECREATION AND HISTORIC PRESERVATION, OFFICE OF"/>
    <n v="0"/>
    <n v="690"/>
    <s v="0000000000000000000051909"/>
  </r>
  <r>
    <x v="257"/>
    <x v="334"/>
    <s v="STATE UNIVERSITY OF NEW YORK"/>
    <n v="0"/>
    <n v="457816"/>
    <s v="0000000000000000000051909"/>
  </r>
  <r>
    <x v="257"/>
    <x v="335"/>
    <s v="GENERAL SERVICES, OFFICE OF"/>
    <n v="0"/>
    <n v="0"/>
    <s v="0000000000000000000142137"/>
  </r>
  <r>
    <x v="258"/>
    <x v="336"/>
    <s v="CITY UNIVERSITY OF NEW YORK"/>
    <n v="0"/>
    <n v="136.82"/>
    <s v="0000000000000000000012331"/>
  </r>
  <r>
    <x v="258"/>
    <x v="336"/>
    <s v="CHILDREN AND FAMILY SERVICES, OFFICE OF"/>
    <n v="0"/>
    <n v="77.709999999999994"/>
    <s v="0000000000000000000012331"/>
  </r>
  <r>
    <x v="259"/>
    <x v="337"/>
    <s v="ATTORNEY GENERAL, OFFICE OF THE"/>
    <n v="0"/>
    <n v="195097.03"/>
    <s v="0000000000000000000004212"/>
  </r>
  <r>
    <x v="259"/>
    <x v="337"/>
    <s v="INFORMATION TECHNOLOGY SERVICES, OFFICE OF"/>
    <n v="0"/>
    <n v="765721.16"/>
    <s v="0000000000000000000004212"/>
  </r>
  <r>
    <x v="259"/>
    <x v="337"/>
    <s v="PEOPLE WITH DEVELOPMENTAL DISABILITIES, OFFICE FOR"/>
    <n v="0"/>
    <n v="196365.82"/>
    <s v="0000000000000000000004212"/>
  </r>
  <r>
    <x v="259"/>
    <x v="337"/>
    <s v="EDUCATION DEPARTMENT, STATE"/>
    <n v="263909"/>
    <n v="1135865.55"/>
    <s v="0000000000000000000004212"/>
  </r>
  <r>
    <x v="259"/>
    <x v="337"/>
    <s v="BOARD OF ELECTIONS"/>
    <n v="24748.799999999999"/>
    <n v="179514.99"/>
    <s v="0000000000000000000004212"/>
  </r>
  <r>
    <x v="259"/>
    <x v="337"/>
    <s v="UNIFIED COURT SYSTEM - OFFICE OF COURT ADMINISTRATION"/>
    <n v="203526.47"/>
    <n v="1290593.53"/>
    <s v="0000000000000000000004212"/>
  </r>
  <r>
    <x v="259"/>
    <x v="337"/>
    <s v="STATE UNIVERSITY OF NEW YORK"/>
    <n v="179622.65"/>
    <n v="887174.25"/>
    <s v="0000000000000000000004212"/>
  </r>
  <r>
    <x v="260"/>
    <x v="338"/>
    <s v="TRANSPORTATION, DEPARTMENT OF"/>
    <n v="0"/>
    <n v="355827.17"/>
    <s v="0000000000000000000084773"/>
  </r>
  <r>
    <x v="260"/>
    <x v="338"/>
    <s v="PEOPLE WITH DEVELOPMENTAL DISABILITIES, OFFICE FOR"/>
    <n v="0"/>
    <n v="99971.28"/>
    <s v="0000000000000000000084773"/>
  </r>
  <r>
    <x v="260"/>
    <x v="339"/>
    <s v="PEOPLE WITH DEVELOPMENTAL DISABILITIES, OFFICE FOR"/>
    <n v="46391.06"/>
    <n v="46391.06"/>
    <s v="0000000000000000000118200"/>
  </r>
  <r>
    <x v="260"/>
    <x v="339"/>
    <s v="TRANSPORTATION, DEPARTMENT OF"/>
    <n v="273778.84000000003"/>
    <n v="273778.84000000003"/>
    <s v="0000000000000000000118200"/>
  </r>
  <r>
    <x v="261"/>
    <x v="340"/>
    <s v="GENERAL SERVICES, OFFICE OF"/>
    <n v="0"/>
    <n v="0"/>
    <s v="0000000000000000000003609"/>
  </r>
  <r>
    <x v="261"/>
    <x v="341"/>
    <s v="GENERAL SERVICES, OFFICE OF"/>
    <n v="0"/>
    <n v="0"/>
    <s v="0000000000000000000112102"/>
  </r>
  <r>
    <x v="262"/>
    <x v="342"/>
    <s v="GENERAL SERVICES, OFFICE OF"/>
    <n v="0"/>
    <n v="0"/>
    <s v="0000000000000000000116352"/>
  </r>
  <r>
    <x v="263"/>
    <x v="343"/>
    <s v="GENERAL SERVICES, OFFICE OF"/>
    <n v="0"/>
    <n v="0"/>
    <s v="0000000000000000000108068"/>
  </r>
  <r>
    <x v="264"/>
    <x v="344"/>
    <s v="GENERAL SERVICES, OFFICE OF"/>
    <n v="0"/>
    <n v="0"/>
    <s v="0000000000000000000112122"/>
  </r>
  <r>
    <x v="265"/>
    <x v="345"/>
    <s v="LABOR, DEPARTMENT OF"/>
    <n v="480337.51"/>
    <n v="678233.89"/>
    <s v="0000000000000000000005840"/>
  </r>
  <r>
    <x v="265"/>
    <x v="345"/>
    <s v="MENTAL HEALTH, OFFICE OF"/>
    <n v="64279.33"/>
    <n v="3208868.7"/>
    <s v="0000000000000000000005840"/>
  </r>
  <r>
    <x v="265"/>
    <x v="345"/>
    <s v="ADDICTION SERVICES AND SUPPORTS, OFFICE OF"/>
    <n v="0"/>
    <n v="166612.39000000001"/>
    <s v="0000000000000000000005840"/>
  </r>
  <r>
    <x v="265"/>
    <x v="345"/>
    <s v="PEOPLE WITH DEVELOPMENTAL DISABILITIES, OFFICE FOR"/>
    <n v="0"/>
    <n v="2352788.52"/>
    <s v="0000000000000000000005840"/>
  </r>
  <r>
    <x v="265"/>
    <x v="345"/>
    <s v="INSPECTOR GENERAL, OFFICE OF THE STATE"/>
    <n v="0"/>
    <n v="59558.32"/>
    <s v="0000000000000000000005840"/>
  </r>
  <r>
    <x v="265"/>
    <x v="345"/>
    <s v="LEGISLATURE - SENATE"/>
    <n v="691485.47"/>
    <n v="2190305.42"/>
    <s v="0000000000000000000005840"/>
  </r>
  <r>
    <x v="265"/>
    <x v="345"/>
    <s v="GENERAL SERVICES, OFFICE OF"/>
    <n v="50876.35"/>
    <n v="261487.69"/>
    <s v="0000000000000000000005840"/>
  </r>
  <r>
    <x v="265"/>
    <x v="345"/>
    <s v="PARKS, RECREATION AND HISTORIC PRESERVATION, OFFICE OF"/>
    <n v="0"/>
    <n v="225298.91"/>
    <s v="0000000000000000000005840"/>
  </r>
  <r>
    <x v="265"/>
    <x v="345"/>
    <s v="STATE POLICE, DIVISION OF"/>
    <n v="0"/>
    <n v="62838.29"/>
    <s v="0000000000000000000005840"/>
  </r>
  <r>
    <x v="265"/>
    <x v="345"/>
    <s v="PUBLIC SERVICE, DEPARTMENT OF"/>
    <n v="0"/>
    <n v="12318.75"/>
    <s v="0000000000000000000005840"/>
  </r>
  <r>
    <x v="265"/>
    <x v="345"/>
    <s v="HOMELAND SECURITY AND EMERGENCY SERVICES, OFFICE OF"/>
    <n v="38830.400000000001"/>
    <n v="38830.400000000001"/>
    <s v="0000000000000000000005840"/>
  </r>
  <r>
    <x v="265"/>
    <x v="345"/>
    <s v="EXECUTIVE CHAMBER"/>
    <n v="3047.75"/>
    <n v="35169.699999999997"/>
    <s v="0000000000000000000005840"/>
  </r>
  <r>
    <x v="265"/>
    <x v="345"/>
    <s v="EDUCATION DEPARTMENT, STATE"/>
    <n v="65430.09"/>
    <n v="121499.01"/>
    <s v="0000000000000000000005840"/>
  </r>
  <r>
    <x v="265"/>
    <x v="345"/>
    <s v="LEGISLATIVE BILL DRAFTING COMMISSION"/>
    <n v="95266.02"/>
    <n v="345090.49"/>
    <s v="0000000000000000000005840"/>
  </r>
  <r>
    <x v="265"/>
    <x v="345"/>
    <s v="MOTOR VEHICLES, DEPARTMENT OF"/>
    <n v="0"/>
    <n v="71150.990000000005"/>
    <s v="0000000000000000000005840"/>
  </r>
  <r>
    <x v="265"/>
    <x v="345"/>
    <s v="ALCOHOLIC BEVERAGE CONTROL, DIVISION OF"/>
    <n v="0"/>
    <n v="30121.41"/>
    <s v="0000000000000000000005840"/>
  </r>
  <r>
    <x v="265"/>
    <x v="345"/>
    <s v="UNIFIED COURT SYSTEM - OFFICE OF COURT ADMINISTRATION"/>
    <n v="1073862.46"/>
    <n v="3881442.47"/>
    <s v="0000000000000000000005840"/>
  </r>
  <r>
    <x v="265"/>
    <x v="345"/>
    <s v="ATTORNEY GENERAL, OFFICE OF THE"/>
    <n v="1191407.69"/>
    <n v="11362365.779999999"/>
    <s v="0000000000000000000005840"/>
  </r>
  <r>
    <x v="265"/>
    <x v="345"/>
    <s v="TAXATION AND FINANCE, DEPARTMENT OF"/>
    <n v="14629.32"/>
    <n v="201745.95"/>
    <s v="0000000000000000000005840"/>
  </r>
  <r>
    <x v="265"/>
    <x v="345"/>
    <s v="STATE UNIVERSITY OF NEW YORK"/>
    <n v="12821390.27"/>
    <n v="92352919.560000002"/>
    <s v="0000000000000000000005840"/>
  </r>
  <r>
    <x v="265"/>
    <x v="345"/>
    <s v="CITY UNIVERSITY OF NEW YORK"/>
    <n v="1756826.97"/>
    <n v="24906515.07"/>
    <s v="0000000000000000000005840"/>
  </r>
  <r>
    <x v="265"/>
    <x v="345"/>
    <s v="UNIFIED COURT SYSTEM - APPELLATE"/>
    <n v="0"/>
    <n v="0.33"/>
    <s v="0000000000000000000005840"/>
  </r>
  <r>
    <x v="265"/>
    <x v="345"/>
    <s v="MILITARY AND NAVAL AFFAIRS, DIVISION OF"/>
    <n v="0"/>
    <n v="32014.94"/>
    <s v="0000000000000000000005840"/>
  </r>
  <r>
    <x v="265"/>
    <x v="345"/>
    <s v="AGRICULTURE AND MARKETS, DEPARTMENT OF"/>
    <n v="0"/>
    <n v="13551.33"/>
    <s v="0000000000000000000005840"/>
  </r>
  <r>
    <x v="265"/>
    <x v="345"/>
    <s v="LEGISLATURE - ASSEMBLY"/>
    <n v="627885.82999999996"/>
    <n v="3114614.07"/>
    <s v="0000000000000000000005840"/>
  </r>
  <r>
    <x v="265"/>
    <x v="345"/>
    <s v="WORKERS' COMPENSATION BOARD"/>
    <n v="21175"/>
    <n v="2262339.81"/>
    <s v="0000000000000000000005840"/>
  </r>
  <r>
    <x v="265"/>
    <x v="345"/>
    <s v="BOARD OF ELECTIONS"/>
    <n v="107683.52"/>
    <n v="734745.1"/>
    <s v="0000000000000000000005840"/>
  </r>
  <r>
    <x v="265"/>
    <x v="345"/>
    <s v="STATE COMPTROLLER, OFFICE OF THE"/>
    <n v="1029932.01"/>
    <n v="8562048.3100000005"/>
    <s v="0000000000000000000005840"/>
  </r>
  <r>
    <x v="265"/>
    <x v="345"/>
    <s v="CHILDREN AND FAMILY SERVICES, OFFICE OF"/>
    <n v="0"/>
    <n v="393389.86"/>
    <s v="0000000000000000000005840"/>
  </r>
  <r>
    <x v="265"/>
    <x v="345"/>
    <s v="STATE, DEPARTMENT OF"/>
    <n v="0"/>
    <n v="353715.25"/>
    <s v="0000000000000000000005840"/>
  </r>
  <r>
    <x v="265"/>
    <x v="345"/>
    <s v="TEMPORARY AND DISABILITY ASSISTANCE, OFFICE OF"/>
    <n v="0"/>
    <n v="2408.8200000000002"/>
    <s v="0000000000000000000005840"/>
  </r>
  <r>
    <x v="265"/>
    <x v="345"/>
    <s v="TRANSPORTATION, DEPARTMENT OF"/>
    <n v="875945.86"/>
    <n v="3067933.02"/>
    <s v="0000000000000000000005840"/>
  </r>
  <r>
    <x v="265"/>
    <x v="345"/>
    <s v="INFORMATION TECHNOLOGY SERVICES, OFFICE OF"/>
    <n v="23783995.07"/>
    <n v="82448180.510000005"/>
    <s v="0000000000000000000005840"/>
  </r>
  <r>
    <x v="265"/>
    <x v="345"/>
    <s v="CORRECTIONS AND COMMUNITY SUPERVISION, DEPARTMENT OF"/>
    <n v="758350"/>
    <n v="922352.86"/>
    <s v="0000000000000000000005840"/>
  </r>
  <r>
    <x v="265"/>
    <x v="345"/>
    <s v="HEALTH, DEPARTMENT OF"/>
    <n v="21085.279999999999"/>
    <n v="1074686.1299999999"/>
    <s v="0000000000000000000005840"/>
  </r>
  <r>
    <x v="265"/>
    <x v="345"/>
    <s v="BUDGET, DIVISION OF THE"/>
    <n v="19671.14"/>
    <n v="19671.14"/>
    <s v="0000000000000000000005840"/>
  </r>
  <r>
    <x v="266"/>
    <x v="346"/>
    <s v="ADIRONDACK PARK AGENCY"/>
    <n v="0"/>
    <n v="288643.42"/>
    <s v="OGS01-PS66495-1140268"/>
  </r>
  <r>
    <x v="266"/>
    <x v="346"/>
    <s v="UNIFIED COURT SYSTEM - APPELLATE"/>
    <n v="0"/>
    <n v="87392.44"/>
    <s v="OGS01-PS66495-1140268"/>
  </r>
  <r>
    <x v="266"/>
    <x v="346"/>
    <s v="ARTS, COUNCIL ON THE"/>
    <n v="0"/>
    <n v="168107.86"/>
    <s v="OGS01-PS66495-1140268"/>
  </r>
  <r>
    <x v="266"/>
    <x v="346"/>
    <s v="LEGISLATURE - ASSEMBLY"/>
    <n v="0"/>
    <n v="2594219.91"/>
    <s v="OGS01-PS66495-1140268"/>
  </r>
  <r>
    <x v="266"/>
    <x v="346"/>
    <s v="BOARD OF ELECTIONS"/>
    <n v="0"/>
    <n v="526193.68000000005"/>
    <s v="OGS01-PS66495-1140268"/>
  </r>
  <r>
    <x v="266"/>
    <x v="346"/>
    <s v="CHILDREN AND FAMILY SERVICES, OFFICE OF"/>
    <n v="0"/>
    <n v="8438302.9299999997"/>
    <s v="OGS01-PS66495-1140268"/>
  </r>
  <r>
    <x v="266"/>
    <x v="346"/>
    <s v="CORRECTIONS AND COMMUNITY SUPERVISION, DEPARTMENT OF"/>
    <n v="0"/>
    <n v="61409432.509999998"/>
    <s v="OGS01-PS66495-1140268"/>
  </r>
  <r>
    <x v="266"/>
    <x v="346"/>
    <s v="STATE, DEPARTMENT OF"/>
    <n v="0"/>
    <n v="3238563.47"/>
    <s v="OGS01-PS66495-1140268"/>
  </r>
  <r>
    <x v="266"/>
    <x v="346"/>
    <s v="FINANCIAL SERVICES, DEPARTMENT OF"/>
    <n v="0"/>
    <n v="17703015.300000001"/>
    <s v="OGS01-PS66495-1140268"/>
  </r>
  <r>
    <x v="266"/>
    <x v="346"/>
    <s v="TAX APPEALS, DIVISION OF"/>
    <n v="0"/>
    <n v="183933.2"/>
    <s v="OGS01-PS66495-1140268"/>
  </r>
  <r>
    <x v="266"/>
    <x v="346"/>
    <s v="HEALTH, DEPARTMENT OF"/>
    <n v="0"/>
    <n v="15691718.48"/>
    <s v="OGS01-PS66495-1140268"/>
  </r>
  <r>
    <x v="266"/>
    <x v="346"/>
    <s v="UNIFIED COURTS SYSTEM - COURTS OF ORIGINAL JURISDICTION"/>
    <n v="267.74"/>
    <n v="1575380.99"/>
    <s v="OGS01-PS66495-1140268"/>
  </r>
  <r>
    <x v="266"/>
    <x v="346"/>
    <s v="WORKERS' COMPENSATION BOARD"/>
    <n v="0"/>
    <n v="2071306.09"/>
    <s v="OGS01-PS66495-1140268"/>
  </r>
  <r>
    <x v="266"/>
    <x v="346"/>
    <s v="CORRECTIONAL SERVICES, DEPARTMENT OF (CORCRAFT)"/>
    <n v="0"/>
    <n v="9370247.4600000009"/>
    <s v="OGS01-PS66495-1140268"/>
  </r>
  <r>
    <x v="266"/>
    <x v="346"/>
    <s v="TAXATION AND FINANCE, DEPARTMENT OF"/>
    <n v="0"/>
    <n v="10227667.279999999"/>
    <s v="OGS01-PS66495-1140268"/>
  </r>
  <r>
    <x v="266"/>
    <x v="346"/>
    <s v=""/>
    <n v="0"/>
    <n v="11486.23"/>
    <s v="OGS01-PS66495-1140268"/>
  </r>
  <r>
    <x v="266"/>
    <x v="346"/>
    <s v="PARKS, RECREATION AND HISTORIC PRESERVATION, OFFICE OF"/>
    <n v="0"/>
    <n v="25076101.289999999"/>
    <s v="OGS01-PS66495-1140268"/>
  </r>
  <r>
    <x v="266"/>
    <x v="346"/>
    <s v="CIVIL SERVICE, DEPARTMENT OF"/>
    <n v="0"/>
    <n v="993523"/>
    <s v="OGS01-PS66495-1140268"/>
  </r>
  <r>
    <x v="266"/>
    <x v="346"/>
    <s v="STATE POLICE, DIVISION OF"/>
    <n v="0"/>
    <n v="9570690.9499999993"/>
    <s v="OGS01-PS66495-1140268"/>
  </r>
  <r>
    <x v="266"/>
    <x v="346"/>
    <s v="MENTAL HEALTH, OFFICE OF"/>
    <n v="0"/>
    <n v="58037031.810000002"/>
    <s v="OGS01-PS66495-1140268"/>
  </r>
  <r>
    <x v="266"/>
    <x v="346"/>
    <s v="HUMAN RIGHTS, DIVISION OF"/>
    <n v="0"/>
    <n v="366615.19"/>
    <s v="OGS01-PS66495-1140268"/>
  </r>
  <r>
    <x v="266"/>
    <x v="346"/>
    <s v="TEMPORARY AND DISABILITY ASSISTANCE, OFFICE OF"/>
    <n v="0"/>
    <n v="1572440.32"/>
    <s v="OGS01-PS66495-1140268"/>
  </r>
  <r>
    <x v="266"/>
    <x v="346"/>
    <s v="UNIFIED COURT SYSTEM - OFFICE OF COURT ADMINISTRATION"/>
    <n v="-532.37"/>
    <n v="3543765.53"/>
    <s v="OGS01-PS66495-1140268"/>
  </r>
  <r>
    <x v="266"/>
    <x v="346"/>
    <s v="AGRICULTURE AND MARKETS, DEPARTMENT OF"/>
    <n v="0"/>
    <n v="6732240.4699999997"/>
    <s v="OGS01-PS66495-1140268"/>
  </r>
  <r>
    <x v="266"/>
    <x v="346"/>
    <s v="LEGISLATURE - SENATE"/>
    <n v="0"/>
    <n v="2851.38"/>
    <s v="OGS01-PS66495-1140268"/>
  </r>
  <r>
    <x v="266"/>
    <x v="346"/>
    <s v="STATE UNIVERSITY OF NEW YORK"/>
    <n v="0"/>
    <n v="18039596.129999999"/>
    <s v="OGS01-PS66495-1140268"/>
  </r>
  <r>
    <x v="266"/>
    <x v="346"/>
    <s v="PUBLIC EMPLOYMENT RELATIONS BOARD"/>
    <n v="0"/>
    <n v="76220.28"/>
    <s v="OGS01-PS66495-1140268"/>
  </r>
  <r>
    <x v="266"/>
    <x v="346"/>
    <s v="VICTIM SERVICES, OFFICE OF"/>
    <n v="0"/>
    <n v="812291.79"/>
    <s v="OGS01-PS66495-1140268"/>
  </r>
  <r>
    <x v="266"/>
    <x v="346"/>
    <s v="PEOPLE WITH DEVELOPMENTAL DISABILITIES, OFFICE FOR"/>
    <n v="0"/>
    <n v="113503796.22"/>
    <s v="OGS01-PS66495-1140268"/>
  </r>
  <r>
    <x v="266"/>
    <x v="346"/>
    <s v="HIGHER EDUCATION SERVICES CORPORATION"/>
    <n v="0"/>
    <n v="663781.25"/>
    <s v="OGS01-PS66495-1140268"/>
  </r>
  <r>
    <x v="266"/>
    <x v="346"/>
    <s v="WELFARE INSPECTOR GENERAL, OFFICE OF"/>
    <n v="0"/>
    <n v="57326.51"/>
    <s v="OGS01-PS66495-1140268"/>
  </r>
  <r>
    <x v="266"/>
    <x v="346"/>
    <s v="ALCOHOLIC BEVERAGE CONTROL, DIVISION OF"/>
    <n v="0"/>
    <n v="503781.23"/>
    <s v="OGS01-PS66495-1140268"/>
  </r>
  <r>
    <x v="266"/>
    <x v="346"/>
    <s v="STATEWIDE FINANCIAL SYSTEM"/>
    <n v="0"/>
    <n v="431529.85"/>
    <s v="OGS01-PS66495-1140268"/>
  </r>
  <r>
    <x v="266"/>
    <x v="346"/>
    <s v="AGING, STATE OFFICE FOR THE"/>
    <n v="0"/>
    <n v="231986.53"/>
    <s v="OGS01-PS66495-1140268"/>
  </r>
  <r>
    <x v="266"/>
    <x v="346"/>
    <s v="HOMELAND SECURITY AND EMERGENCY SERVICES, OFFICE OF"/>
    <n v="0"/>
    <n v="10891059.960000001"/>
    <s v="OGS01-PS66495-1140268"/>
  </r>
  <r>
    <x v="266"/>
    <x v="346"/>
    <s v="INSPECTOR GENERAL, OFFICE OF THE STATE"/>
    <n v="0"/>
    <n v="603325.51"/>
    <s v="OGS01-PS66495-1140268"/>
  </r>
  <r>
    <x v="266"/>
    <x v="346"/>
    <s v="CITY UNIVERSITY OF NEW YORK"/>
    <n v="0"/>
    <n v="133265.84"/>
    <s v="OGS01-PS66495-1140268"/>
  </r>
  <r>
    <x v="266"/>
    <x v="346"/>
    <s v="JUSTICE CENTER FOR THE PROTECTION OF PEOPLE WITH SPECIAL NEEDS"/>
    <n v="0"/>
    <n v="1319184.69"/>
    <s v="OGS01-PS66495-1140268"/>
  </r>
  <r>
    <x v="266"/>
    <x v="346"/>
    <s v="MOTOR VEHICLES, DEPARTMENT OF"/>
    <n v="0"/>
    <n v="4007761.33"/>
    <s v="OGS01-PS66495-1140268"/>
  </r>
  <r>
    <x v="266"/>
    <x v="346"/>
    <s v="BUDGET, DIVISION OF THE"/>
    <n v="0"/>
    <n v="571558.11"/>
    <s v="OGS01-PS66495-1140268"/>
  </r>
  <r>
    <x v="266"/>
    <x v="346"/>
    <s v="PUBLIC SERVICE, DEPARTMENT OF"/>
    <n v="0"/>
    <n v="1834947.65"/>
    <s v="OGS01-PS66495-1140268"/>
  </r>
  <r>
    <x v="266"/>
    <x v="346"/>
    <s v="HUDSON RIVER VALLEY GREENWAY COMMUNITIES COUNCIL"/>
    <n v="0"/>
    <n v="14572.01"/>
    <s v="OGS01-PS66495-1140268"/>
  </r>
  <r>
    <x v="266"/>
    <x v="346"/>
    <s v="ADDICTION SERVICES AND SUPPORTS, OFFICE OF"/>
    <n v="0"/>
    <n v="2269190.59"/>
    <s v="OGS01-PS66495-1140268"/>
  </r>
  <r>
    <x v="266"/>
    <x v="346"/>
    <s v="NEW YORK STATE GAMING COMMISSION"/>
    <n v="0"/>
    <n v="1454523.79"/>
    <s v="OGS01-PS66495-1140268"/>
  </r>
  <r>
    <x v="266"/>
    <x v="346"/>
    <s v="FINANCIAL CONTROL BOARD"/>
    <n v="0"/>
    <n v="66271.98"/>
    <s v="OGS01-PS66495-1140268"/>
  </r>
  <r>
    <x v="266"/>
    <x v="346"/>
    <s v="EXECUTIVE CHAMBER"/>
    <n v="0"/>
    <n v="1330771.31"/>
    <s v="OGS01-PS66495-1140268"/>
  </r>
  <r>
    <x v="266"/>
    <x v="346"/>
    <s v="VETERANS' AFFAIRS, DIVISION OF"/>
    <n v="0"/>
    <n v="169301.98"/>
    <s v="OGS01-PS66495-1140268"/>
  </r>
  <r>
    <x v="266"/>
    <x v="346"/>
    <s v="GENERAL SERVICES, OFFICE OF"/>
    <n v="0"/>
    <n v="27158175.399999999"/>
    <s v="OGS01-PS66495-1140268"/>
  </r>
  <r>
    <x v="266"/>
    <x v="346"/>
    <s v="EMPLOYEE RELATIONS, OFFICE OF"/>
    <n v="0"/>
    <n v="363709.69"/>
    <s v="OGS01-PS66495-1140268"/>
  </r>
  <r>
    <x v="266"/>
    <x v="346"/>
    <s v="INFORMATION TECHNOLOGY SERVICES, OFFICE OF"/>
    <n v="0"/>
    <n v="1232460.67"/>
    <s v="OGS01-PS66495-1140268"/>
  </r>
  <r>
    <x v="266"/>
    <x v="346"/>
    <s v="INTEREST ON LAWYER ACCOUNT"/>
    <n v="0"/>
    <n v="98750.22"/>
    <s v="OGS01-PS66495-1140268"/>
  </r>
  <r>
    <x v="266"/>
    <x v="346"/>
    <s v="MILITARY AND NAVAL AFFAIRS, DIVISION OF"/>
    <n v="0"/>
    <n v="15536157.01"/>
    <s v="OGS01-PS66495-1140268"/>
  </r>
  <r>
    <x v="266"/>
    <x v="346"/>
    <s v="EXECUTIVE OFFICE OF LIEUTENANT GOVERNOR"/>
    <n v="0"/>
    <n v="42580.23"/>
    <s v="OGS01-PS66495-1140268"/>
  </r>
  <r>
    <x v="266"/>
    <x v="346"/>
    <s v="UNIFIED COURT SYSTEM - COURT OF APPEALS"/>
    <n v="0"/>
    <n v="437197.05"/>
    <s v="OGS01-PS66495-1140268"/>
  </r>
  <r>
    <x v="266"/>
    <x v="346"/>
    <s v="INDIGENT LEGAL SERVICES, OFFICE OF"/>
    <n v="0"/>
    <n v="145777.07"/>
    <s v="OGS01-PS66495-1140268"/>
  </r>
  <r>
    <x v="266"/>
    <x v="346"/>
    <s v="COMMISSION ON ETHICS AND LOBBYING IN GOVERNMENT"/>
    <n v="0"/>
    <n v="84968.08"/>
    <s v="OGS01-PS66495-1140268"/>
  </r>
  <r>
    <x v="266"/>
    <x v="346"/>
    <s v="LABOR, DEPARTMENT OF"/>
    <n v="0"/>
    <n v="51614.86"/>
    <s v="OGS01-PS66495-1140268"/>
  </r>
  <r>
    <x v="266"/>
    <x v="346"/>
    <s v="HOUSING AND COMMUNITY RENEWAL, DIVISION OF"/>
    <n v="0"/>
    <n v="977230.6"/>
    <s v="OGS01-PS66495-1140268"/>
  </r>
  <r>
    <x v="266"/>
    <x v="346"/>
    <s v="MEDICAID INSPECTOR GENERAL, OFFICE OF"/>
    <n v="0"/>
    <n v="622721.69999999995"/>
    <s v="OGS01-PS66495-1140268"/>
  </r>
  <r>
    <x v="266"/>
    <x v="346"/>
    <s v="ECONOMIC DEVELOPMENT, DEPARTMENT OF"/>
    <n v="0"/>
    <n v="1202724.69"/>
    <s v="OGS01-PS66495-1140268"/>
  </r>
  <r>
    <x v="266"/>
    <x v="346"/>
    <s v="LAKE GEORGE PARK COMMISSION"/>
    <n v="0"/>
    <n v="183049.81"/>
    <s v="OGS01-PS66495-1140268"/>
  </r>
  <r>
    <x v="267"/>
    <x v="347"/>
    <s v="INFORMATION TECHNOLOGY SERVICES, OFFICE OF"/>
    <n v="444717.2"/>
    <n v="5059544.1500000004"/>
    <s v="0000000000000000000004213"/>
  </r>
  <r>
    <x v="267"/>
    <x v="347"/>
    <s v="ATTORNEY GENERAL, OFFICE OF THE"/>
    <n v="0"/>
    <n v="28283.45"/>
    <s v="0000000000000000000004213"/>
  </r>
  <r>
    <x v="267"/>
    <x v="347"/>
    <s v="EDUCATION DEPARTMENT, STATE"/>
    <n v="0"/>
    <n v="205277.78"/>
    <s v="0000000000000000000004213"/>
  </r>
  <r>
    <x v="267"/>
    <x v="347"/>
    <s v="UNIFIED COURT SYSTEM - OFFICE OF COURT ADMINISTRATION"/>
    <n v="0"/>
    <n v="106767.51"/>
    <s v="0000000000000000000004213"/>
  </r>
  <r>
    <x v="267"/>
    <x v="347"/>
    <s v="CITY UNIVERSITY OF NEW YORK"/>
    <n v="0"/>
    <n v="546144.22"/>
    <s v="0000000000000000000004213"/>
  </r>
  <r>
    <x v="267"/>
    <x v="347"/>
    <s v="STATE COMPTROLLER, OFFICE OF THE"/>
    <n v="9394"/>
    <n v="1375285.67"/>
    <s v="0000000000000000000004213"/>
  </r>
  <r>
    <x v="267"/>
    <x v="347"/>
    <s v="STATE UNIVERSITY OF NEW YORK"/>
    <n v="786201.82"/>
    <n v="4757544.05"/>
    <s v="0000000000000000000004213"/>
  </r>
  <r>
    <x v="267"/>
    <x v="347"/>
    <s v="LEGISLATURE - SENATE"/>
    <n v="0"/>
    <n v="1743.75"/>
    <s v="0000000000000000000004213"/>
  </r>
  <r>
    <x v="268"/>
    <x v="348"/>
    <s v="GENERAL SERVICES, OFFICE OF"/>
    <n v="0"/>
    <n v="0"/>
    <s v="0000000000000000000118202"/>
  </r>
  <r>
    <x v="269"/>
    <x v="349"/>
    <s v="STATE POLICE, DIVISION OF"/>
    <n v="1327248"/>
    <n v="1327248"/>
    <s v="0000000000000000000072925"/>
  </r>
  <r>
    <x v="270"/>
    <x v="350"/>
    <s v="GENERAL SERVICES, OFFICE OF"/>
    <n v="0"/>
    <n v="0"/>
    <s v="0000000000000000000068566"/>
  </r>
  <r>
    <x v="270"/>
    <x v="351"/>
    <s v="TRANSPORTATION, DEPARTMENT OF"/>
    <n v="610418.89"/>
    <n v="2395346.86"/>
    <s v="0000000000000000000070419"/>
  </r>
  <r>
    <x v="270"/>
    <x v="351"/>
    <s v="HOMELAND SECURITY AND EMERGENCY SERVICES, OFFICE OF"/>
    <n v="0"/>
    <n v="5000"/>
    <s v="0000000000000000000070419"/>
  </r>
  <r>
    <x v="270"/>
    <x v="351"/>
    <s v="MENTAL HEALTH, OFFICE OF"/>
    <n v="0"/>
    <n v="23239"/>
    <s v="0000000000000000000070419"/>
  </r>
  <r>
    <x v="270"/>
    <x v="351"/>
    <s v="CORRECTIONS AND COMMUNITY SUPERVISION, DEPARTMENT OF"/>
    <n v="31234"/>
    <n v="41102.629999999997"/>
    <s v="0000000000000000000070419"/>
  </r>
  <r>
    <x v="270"/>
    <x v="351"/>
    <s v="PARKS, RECREATION AND HISTORIC PRESERVATION, OFFICE OF"/>
    <n v="0"/>
    <n v="154130"/>
    <s v="0000000000000000000070419"/>
  </r>
  <r>
    <x v="271"/>
    <x v="352"/>
    <s v="TRANSPORTATION, DEPARTMENT OF"/>
    <n v="33669.769999999997"/>
    <n v="61358.77"/>
    <s v="0000000000000000000080219"/>
  </r>
  <r>
    <x v="271"/>
    <x v="352"/>
    <s v="PARKS, RECREATION AND HISTORIC PRESERVATION, OFFICE OF"/>
    <n v="25726.66"/>
    <n v="148406.44"/>
    <s v="0000000000000000000080219"/>
  </r>
  <r>
    <x v="271"/>
    <x v="352"/>
    <s v="CORRECTIONS AND COMMUNITY SUPERVISION, DEPARTMENT OF"/>
    <n v="830560"/>
    <n v="830560"/>
    <s v="0000000000000000000080219"/>
  </r>
  <r>
    <x v="271"/>
    <x v="352"/>
    <s v="MENTAL HEALTH, OFFICE OF"/>
    <n v="0"/>
    <n v="22207.03"/>
    <s v="0000000000000000000080219"/>
  </r>
  <r>
    <x v="271"/>
    <x v="352"/>
    <s v="STATE UNIVERSITY OF NEW YORK"/>
    <n v="0"/>
    <n v="88603.5"/>
    <s v="0000000000000000000080219"/>
  </r>
  <r>
    <x v="271"/>
    <x v="353"/>
    <s v="GENERAL SERVICES, OFFICE OF"/>
    <n v="0"/>
    <n v="0"/>
    <s v="0000000000000000000087439"/>
  </r>
  <r>
    <x v="271"/>
    <x v="354"/>
    <s v="CORRECTIONS AND COMMUNITY SUPERVISION, DEPARTMENT OF"/>
    <n v="232160.81"/>
    <n v="305722.40000000002"/>
    <s v="0000000000000000000087474"/>
  </r>
  <r>
    <x v="271"/>
    <x v="354"/>
    <s v="ENVIRONMENTAL CONSERVATION,  DEPARTMENT OF"/>
    <n v="116083.93"/>
    <n v="222714.81"/>
    <s v="0000000000000000000087474"/>
  </r>
  <r>
    <x v="271"/>
    <x v="354"/>
    <s v="CORRECTIONAL SERVICES, DEPARTMENT OF (CORCRAFT)"/>
    <n v="41049.800000000003"/>
    <n v="41049.800000000003"/>
    <s v="0000000000000000000087474"/>
  </r>
  <r>
    <x v="271"/>
    <x v="354"/>
    <s v="CITY UNIVERSITY OF NEW YORK"/>
    <n v="178981.21"/>
    <n v="178981.21"/>
    <s v="0000000000000000000087474"/>
  </r>
  <r>
    <x v="271"/>
    <x v="354"/>
    <s v="CHILDREN AND FAMILY SERVICES, OFFICE OF"/>
    <n v="60830"/>
    <n v="60830"/>
    <s v="0000000000000000000087474"/>
  </r>
  <r>
    <x v="271"/>
    <x v="354"/>
    <s v="MILITARY AND NAVAL AFFAIRS, DIVISION OF"/>
    <n v="278341.82"/>
    <n v="297038.88"/>
    <s v="0000000000000000000087474"/>
  </r>
  <r>
    <x v="271"/>
    <x v="354"/>
    <s v="MENTAL HEALTH, OFFICE OF"/>
    <n v="88199.99"/>
    <n v="308420.67"/>
    <s v="0000000000000000000087474"/>
  </r>
  <r>
    <x v="271"/>
    <x v="354"/>
    <s v="TRANSPORTATION, DEPARTMENT OF"/>
    <n v="526172.31999999995"/>
    <n v="1176551.58"/>
    <s v="0000000000000000000087474"/>
  </r>
  <r>
    <x v="271"/>
    <x v="354"/>
    <s v="STATE UNIVERSITY OF NEW YORK"/>
    <n v="195431.58"/>
    <n v="587248.38"/>
    <s v="0000000000000000000087474"/>
  </r>
  <r>
    <x v="271"/>
    <x v="354"/>
    <s v="PARKS, RECREATION AND HISTORIC PRESERVATION, OFFICE OF"/>
    <n v="2174003.89"/>
    <n v="2457884.8199999998"/>
    <s v="0000000000000000000087474"/>
  </r>
  <r>
    <x v="271"/>
    <x v="354"/>
    <s v="STATE POLICE, DIVISION OF"/>
    <n v="69881.7"/>
    <n v="69881.7"/>
    <s v="0000000000000000000087474"/>
  </r>
  <r>
    <x v="271"/>
    <x v="354"/>
    <s v="PEOPLE WITH DEVELOPMENTAL DISABILITIES, OFFICE FOR"/>
    <n v="5898.02"/>
    <n v="5898.02"/>
    <s v="0000000000000000000087474"/>
  </r>
  <r>
    <x v="272"/>
    <x v="355"/>
    <s v="GENERAL SERVICES, OFFICE OF"/>
    <n v="0"/>
    <n v="0"/>
    <s v="0000000000000000000108069"/>
  </r>
  <r>
    <x v="273"/>
    <x v="356"/>
    <s v="CITY UNIVERSITY OF NEW YORK"/>
    <n v="0"/>
    <n v="8642.57"/>
    <s v="0000000000000000000018451"/>
  </r>
  <r>
    <x v="273"/>
    <x v="356"/>
    <s v="UNIFIED COURT SYSTEM - APPELLATE"/>
    <n v="0"/>
    <n v="12.2"/>
    <s v="0000000000000000000018451"/>
  </r>
  <r>
    <x v="273"/>
    <x v="356"/>
    <s v="STATE COMPTROLLER, OFFICE OF THE"/>
    <n v="0"/>
    <n v="356.44"/>
    <s v="0000000000000000000018451"/>
  </r>
  <r>
    <x v="273"/>
    <x v="356"/>
    <s v="STATE UNIVERSITY OF NEW YORK"/>
    <n v="17814.330000000002"/>
    <n v="351353.2"/>
    <s v="0000000000000000000018451"/>
  </r>
  <r>
    <x v="274"/>
    <x v="357"/>
    <s v="GENERAL SERVICES, OFFICE OF"/>
    <n v="0"/>
    <n v="0"/>
    <s v="0000000000000000000087195"/>
  </r>
  <r>
    <x v="275"/>
    <x v="358"/>
    <s v="UNIFIED COURTS SYSTEM - COURTS OF ORIGINAL JURISDICTION"/>
    <n v="0"/>
    <n v="33887.96"/>
    <s v="0000000000000000000009334"/>
  </r>
  <r>
    <x v="275"/>
    <x v="358"/>
    <s v="STATE UNIVERSITY OF NEW YORK"/>
    <n v="0"/>
    <n v="342930.21"/>
    <s v="0000000000000000000009334"/>
  </r>
  <r>
    <x v="275"/>
    <x v="358"/>
    <s v="EDUCATION DEPARTMENT, STATE"/>
    <n v="0"/>
    <n v="62752.61"/>
    <s v="0000000000000000000009334"/>
  </r>
  <r>
    <x v="276"/>
    <x v="359"/>
    <s v="UNIFIED COURTS SYSTEM - COURTS OF ORIGINAL JURISDICTION"/>
    <n v="8664.75"/>
    <n v="60464.25"/>
    <s v="0000000000000000000063878"/>
  </r>
  <r>
    <x v="276"/>
    <x v="359"/>
    <s v="CORRECTIONS AND COMMUNITY SUPERVISION, DEPARTMENT OF"/>
    <n v="0"/>
    <n v="137200"/>
    <s v="0000000000000000000063878"/>
  </r>
  <r>
    <x v="276"/>
    <x v="359"/>
    <s v="STATE UNIVERSITY OF NEW YORK"/>
    <n v="61544"/>
    <n v="61544"/>
    <s v="0000000000000000000063878"/>
  </r>
  <r>
    <x v="276"/>
    <x v="359"/>
    <s v="INFORMATION TECHNOLOGY SERVICES, OFFICE OF"/>
    <n v="0"/>
    <n v="51472"/>
    <s v="0000000000000000000063878"/>
  </r>
  <r>
    <x v="277"/>
    <x v="360"/>
    <s v="PEOPLE WITH DEVELOPMENTAL DISABILITIES, OFFICE FOR"/>
    <n v="164625"/>
    <n v="164625"/>
    <s v="0000000000000000000106474"/>
  </r>
  <r>
    <x v="278"/>
    <x v="361"/>
    <s v="STATE POLICE, DIVISION OF"/>
    <n v="0"/>
    <n v="154240"/>
    <s v="0000000000000000000067439"/>
  </r>
  <r>
    <x v="279"/>
    <x v="362"/>
    <s v="ADDICTION SERVICES AND SUPPORTS, OFFICE OF"/>
    <n v="0"/>
    <n v="61.52"/>
    <s v="0000000000000000000064209"/>
  </r>
  <r>
    <x v="280"/>
    <x v="363"/>
    <s v="ATTORNEY GENERAL, OFFICE OF THE"/>
    <n v="0"/>
    <n v="97371"/>
    <s v="0000000000000000000017144"/>
  </r>
  <r>
    <x v="281"/>
    <x v="364"/>
    <s v="GENERAL SERVICES, OFFICE OF"/>
    <n v="0"/>
    <n v="0"/>
    <s v="0000000000000000000068567"/>
  </r>
  <r>
    <x v="282"/>
    <x v="365"/>
    <s v="PARKS, RECREATION AND HISTORIC PRESERVATION, OFFICE OF"/>
    <n v="404439.51"/>
    <n v="670115.80000000005"/>
    <s v="0000000000000000000085333"/>
  </r>
  <r>
    <x v="282"/>
    <x v="365"/>
    <s v="AGRICULTURE AND MARKETS, DEPARTMENT OF"/>
    <n v="0"/>
    <n v="169786"/>
    <s v="0000000000000000000085333"/>
  </r>
  <r>
    <x v="282"/>
    <x v="365"/>
    <s v="MENTAL HEALTH, OFFICE OF"/>
    <n v="0"/>
    <n v="66879.42"/>
    <s v="0000000000000000000085333"/>
  </r>
  <r>
    <x v="282"/>
    <x v="365"/>
    <s v="STATE UNIVERSITY OF NEW YORK"/>
    <n v="0"/>
    <n v="40763.360000000001"/>
    <s v="0000000000000000000085333"/>
  </r>
  <r>
    <x v="282"/>
    <x v="365"/>
    <s v="TRANSPORTATION, DEPARTMENT OF"/>
    <n v="294922.31"/>
    <n v="787781.97"/>
    <s v="0000000000000000000085333"/>
  </r>
  <r>
    <x v="282"/>
    <x v="366"/>
    <s v="PARKS, RECREATION AND HISTORIC PRESERVATION, OFFICE OF"/>
    <n v="409393.6"/>
    <n v="409393.6"/>
    <s v="0000000000000000000086408"/>
  </r>
  <r>
    <x v="282"/>
    <x v="366"/>
    <s v="PEOPLE WITH DEVELOPMENTAL DISABILITIES, OFFICE FOR"/>
    <n v="69600"/>
    <n v="156605"/>
    <s v="0000000000000000000086408"/>
  </r>
  <r>
    <x v="282"/>
    <x v="366"/>
    <s v="MENTAL HEALTH, OFFICE OF"/>
    <n v="0"/>
    <n v="38372.400000000001"/>
    <s v="0000000000000000000086408"/>
  </r>
  <r>
    <x v="282"/>
    <x v="366"/>
    <s v="TRANSPORTATION, DEPARTMENT OF"/>
    <n v="6941443.1500000004"/>
    <n v="13966276.630000001"/>
    <s v="0000000000000000000086408"/>
  </r>
  <r>
    <x v="282"/>
    <x v="366"/>
    <s v="ENVIRONMENTAL CONSERVATION,  DEPARTMENT OF"/>
    <n v="11619"/>
    <n v="134123"/>
    <s v="0000000000000000000086408"/>
  </r>
  <r>
    <x v="282"/>
    <x v="366"/>
    <s v="CITY UNIVERSITY OF NEW YORK"/>
    <n v="0"/>
    <n v="163382.81"/>
    <s v="0000000000000000000086408"/>
  </r>
  <r>
    <x v="282"/>
    <x v="366"/>
    <s v="STATE UNIVERSITY OF NEW YORK"/>
    <n v="44954.69"/>
    <n v="104235.92"/>
    <s v="0000000000000000000086408"/>
  </r>
  <r>
    <x v="283"/>
    <x v="367"/>
    <s v="TRANSPORTATION, DEPARTMENT OF"/>
    <n v="707656.91"/>
    <n v="3516676.38"/>
    <s v="0000000000000000000104489"/>
  </r>
  <r>
    <x v="284"/>
    <x v="368"/>
    <s v="CORRECTIONS AND COMMUNITY SUPERVISION, DEPARTMENT OF"/>
    <n v="0"/>
    <n v="2067.8000000000002"/>
    <s v="0000000000000000000075296"/>
  </r>
  <r>
    <x v="285"/>
    <x v="369"/>
    <s v="GENERAL SERVICES, OFFICE OF"/>
    <n v="0"/>
    <n v="0"/>
    <s v="0000000000000000000112124"/>
  </r>
  <r>
    <x v="286"/>
    <x v="370"/>
    <s v="TRANSPORTATION, DEPARTMENT OF"/>
    <n v="0"/>
    <n v="21580.9"/>
    <s v="0000000000000000000074030"/>
  </r>
  <r>
    <x v="286"/>
    <x v="370"/>
    <s v="STATE UNIVERSITY OF NEW YORK"/>
    <n v="0"/>
    <n v="100707.23"/>
    <s v="0000000000000000000074030"/>
  </r>
  <r>
    <x v="286"/>
    <x v="371"/>
    <s v="TRANSPORTATION, DEPARTMENT OF"/>
    <n v="22539.87"/>
    <n v="2602521.38"/>
    <s v="0000000000000000000084775"/>
  </r>
  <r>
    <x v="286"/>
    <x v="371"/>
    <s v="STATE UNIVERSITY OF NEW YORK"/>
    <n v="0"/>
    <n v="190172.72"/>
    <s v="0000000000000000000084775"/>
  </r>
  <r>
    <x v="286"/>
    <x v="372"/>
    <s v="TRANSPORTATION, DEPARTMENT OF"/>
    <n v="39335.11"/>
    <n v="396066.99"/>
    <s v="0000000000000000000084870"/>
  </r>
  <r>
    <x v="286"/>
    <x v="372"/>
    <s v="PARKS, RECREATION AND HISTORIC PRESERVATION, OFFICE OF"/>
    <n v="19078.11"/>
    <n v="24428.58"/>
    <s v="0000000000000000000084870"/>
  </r>
  <r>
    <x v="286"/>
    <x v="372"/>
    <s v="ENVIRONMENTAL CONSERVATION,  DEPARTMENT OF"/>
    <n v="7086.72"/>
    <n v="62650.03"/>
    <s v="0000000000000000000084870"/>
  </r>
  <r>
    <x v="286"/>
    <x v="373"/>
    <s v="TRANSPORTATION, DEPARTMENT OF"/>
    <n v="4184.3999999999996"/>
    <n v="4184.3999999999996"/>
    <s v="0000000000000000000099666"/>
  </r>
  <r>
    <x v="286"/>
    <x v="374"/>
    <s v="STATE UNIVERSITY OF NEW YORK"/>
    <n v="181061.67"/>
    <n v="181061.67"/>
    <s v="0000000000000000000118203"/>
  </r>
  <r>
    <x v="286"/>
    <x v="374"/>
    <s v="TRANSPORTATION, DEPARTMENT OF"/>
    <n v="844220.76"/>
    <n v="844220.76"/>
    <s v="0000000000000000000118203"/>
  </r>
  <r>
    <x v="286"/>
    <x v="375"/>
    <s v="TRANSPORTATION, DEPARTMENT OF"/>
    <n v="3750295.98"/>
    <n v="3750295.98"/>
    <s v="0000000000000000000117778"/>
  </r>
  <r>
    <x v="286"/>
    <x v="376"/>
    <s v="TRANSPORTATION, DEPARTMENT OF"/>
    <n v="2322403.09"/>
    <n v="2322403.09"/>
    <s v="0000000000000000000123886"/>
  </r>
  <r>
    <x v="287"/>
    <x v="377"/>
    <s v="HEALTH, DEPARTMENT OF"/>
    <n v="16299.53"/>
    <n v="23641"/>
    <s v="0000000000000000000106523"/>
  </r>
  <r>
    <x v="287"/>
    <x v="377"/>
    <s v="ATTORNEY GENERAL, OFFICE OF THE"/>
    <n v="3576.7"/>
    <n v="3576.7"/>
    <s v="0000000000000000000106523"/>
  </r>
  <r>
    <x v="287"/>
    <x v="377"/>
    <s v="STATEWIDE FINANCIAL SYSTEM"/>
    <n v="16265.8"/>
    <n v="16265.8"/>
    <s v="0000000000000000000106523"/>
  </r>
  <r>
    <x v="287"/>
    <x v="377"/>
    <s v="MENTAL HEALTH, OFFICE OF"/>
    <n v="83179.67"/>
    <n v="83179.67"/>
    <s v="0000000000000000000106523"/>
  </r>
  <r>
    <x v="287"/>
    <x v="377"/>
    <s v="FINANCIAL SERVICES, DEPARTMENT OF"/>
    <n v="72319.929999999993"/>
    <n v="72319.929999999993"/>
    <s v="0000000000000000000106523"/>
  </r>
  <r>
    <x v="287"/>
    <x v="377"/>
    <s v="CITY UNIVERSITY OF NEW YORK"/>
    <n v="29948.5"/>
    <n v="34233.4"/>
    <s v="0000000000000000000106523"/>
  </r>
  <r>
    <x v="287"/>
    <x v="377"/>
    <s v="HUMAN RIGHTS, DIVISION OF"/>
    <n v="61369.29"/>
    <n v="61369.29"/>
    <s v="0000000000000000000106523"/>
  </r>
  <r>
    <x v="288"/>
    <x v="378"/>
    <s v="GENERAL SERVICES, OFFICE OF"/>
    <n v="0"/>
    <n v="0"/>
    <s v="0000000000000000000003610"/>
  </r>
  <r>
    <x v="289"/>
    <x v="379"/>
    <s v="GENERAL SERVICES, OFFICE OF"/>
    <n v="0"/>
    <n v="0"/>
    <s v="0000000000000000000047941"/>
  </r>
  <r>
    <x v="290"/>
    <x v="380"/>
    <s v="CHILDREN AND FAMILY SERVICES, OFFICE OF"/>
    <n v="231004.96"/>
    <n v="503149.33"/>
    <s v="0000000000000000000095344"/>
  </r>
  <r>
    <x v="290"/>
    <x v="380"/>
    <s v="CITY UNIVERSITY OF NEW YORK"/>
    <n v="2745.5"/>
    <n v="2745.5"/>
    <s v="0000000000000000000095344"/>
  </r>
  <r>
    <x v="291"/>
    <x v="381"/>
    <s v="TRANSPORTATION, DEPARTMENT OF"/>
    <n v="0"/>
    <n v="4427.5"/>
    <s v="0000000000000000000084777"/>
  </r>
  <r>
    <x v="291"/>
    <x v="381"/>
    <s v="MENTAL HEALTH, OFFICE OF"/>
    <n v="0"/>
    <n v="957.6"/>
    <s v="0000000000000000000084777"/>
  </r>
  <r>
    <x v="291"/>
    <x v="382"/>
    <s v="GENERAL SERVICES, OFFICE OF"/>
    <n v="0"/>
    <n v="0"/>
    <s v="0000000000000000000118215"/>
  </r>
  <r>
    <x v="292"/>
    <x v="383"/>
    <s v="HEALTH, DEPARTMENT OF"/>
    <n v="77638.600000000006"/>
    <n v="77638.600000000006"/>
    <s v="0000000000000000000104558"/>
  </r>
  <r>
    <x v="293"/>
    <x v="384"/>
    <s v="GENERAL SERVICES, OFFICE OF"/>
    <n v="0"/>
    <n v="0"/>
    <s v="0000000000000000000103054"/>
  </r>
  <r>
    <x v="293"/>
    <x v="385"/>
    <s v="GENERAL SERVICES, OFFICE OF"/>
    <n v="0"/>
    <n v="0"/>
    <s v="0000000000000000000130826"/>
  </r>
  <r>
    <x v="294"/>
    <x v="386"/>
    <s v="GENERAL SERVICES, OFFICE OF"/>
    <n v="0"/>
    <n v="0"/>
    <s v="0000000000000000000024803"/>
  </r>
  <r>
    <x v="295"/>
    <x v="387"/>
    <s v="EDUCATION DEPARTMENT, STATE"/>
    <n v="4500"/>
    <n v="243560"/>
    <s v="0000000000000000000067196"/>
  </r>
  <r>
    <x v="296"/>
    <x v="388"/>
    <s v="CORRECTIONS AND COMMUNITY SUPERVISION, DEPARTMENT OF"/>
    <n v="5982"/>
    <n v="259744.63"/>
    <s v="0000000000000000000067507"/>
  </r>
  <r>
    <x v="296"/>
    <x v="388"/>
    <s v="STATE POLICE, DIVISION OF"/>
    <n v="35932.04"/>
    <n v="115455.79"/>
    <s v="0000000000000000000067507"/>
  </r>
  <r>
    <x v="297"/>
    <x v="389"/>
    <s v="CHILDREN AND FAMILY SERVICES, OFFICE OF"/>
    <n v="0"/>
    <n v="2344"/>
    <s v="0000000000000000000065645"/>
  </r>
  <r>
    <x v="297"/>
    <x v="389"/>
    <s v="CORRECTIONS AND COMMUNITY SUPERVISION, DEPARTMENT OF"/>
    <n v="102893.84"/>
    <n v="297468.56"/>
    <s v="0000000000000000000065645"/>
  </r>
  <r>
    <x v="298"/>
    <x v="390"/>
    <s v="STATE UNIVERSITY OF NEW YORK"/>
    <n v="2136.54"/>
    <n v="5442.9"/>
    <s v="0000000000000000000061593"/>
  </r>
  <r>
    <x v="299"/>
    <x v="391"/>
    <s v="UNIFIED COURT SYSTEM - APPELLATE"/>
    <n v="0"/>
    <n v="3997"/>
    <s v="0000000000000000000075297"/>
  </r>
  <r>
    <x v="299"/>
    <x v="391"/>
    <s v="STATE UNIVERSITY OF NEW YORK"/>
    <n v="0"/>
    <n v="13151.6"/>
    <s v="0000000000000000000075297"/>
  </r>
  <r>
    <x v="299"/>
    <x v="391"/>
    <s v="ENVIRONMENTAL CONSERVATION,  DEPARTMENT OF"/>
    <n v="44723.74"/>
    <n v="79673.02"/>
    <s v="0000000000000000000075297"/>
  </r>
  <r>
    <x v="299"/>
    <x v="391"/>
    <s v="CORRECTIONS AND COMMUNITY SUPERVISION, DEPARTMENT OF"/>
    <n v="0"/>
    <n v="8076"/>
    <s v="0000000000000000000075297"/>
  </r>
  <r>
    <x v="299"/>
    <x v="391"/>
    <s v="GENERAL SERVICES, OFFICE OF"/>
    <n v="261630"/>
    <n v="358593.9"/>
    <s v="0000000000000000000075297"/>
  </r>
  <r>
    <x v="299"/>
    <x v="391"/>
    <s v="UNIFIED COURTS SYSTEM - COURTS OF ORIGINAL JURISDICTION"/>
    <n v="25509.18"/>
    <n v="123113.62"/>
    <s v="0000000000000000000075297"/>
  </r>
  <r>
    <x v="299"/>
    <x v="391"/>
    <s v="WORKERS' COMPENSATION BOARD"/>
    <n v="14364"/>
    <n v="14364"/>
    <s v="0000000000000000000075297"/>
  </r>
  <r>
    <x v="299"/>
    <x v="391"/>
    <s v="CITY UNIVERSITY OF NEW YORK"/>
    <n v="3082.08"/>
    <n v="3082.08"/>
    <s v="0000000000000000000075297"/>
  </r>
  <r>
    <x v="299"/>
    <x v="391"/>
    <s v="UNIFIED COURT SYSTEM - OFFICE OF COURT ADMINISTRATION"/>
    <n v="307442.53000000003"/>
    <n v="408229.05"/>
    <s v="0000000000000000000075297"/>
  </r>
  <r>
    <x v="299"/>
    <x v="391"/>
    <s v="HEALTH, DEPARTMENT OF"/>
    <n v="0"/>
    <n v="46136.2"/>
    <s v="0000000000000000000075297"/>
  </r>
  <r>
    <x v="300"/>
    <x v="392"/>
    <s v="GENERAL SERVICES, OFFICE OF"/>
    <n v="0"/>
    <n v="0"/>
    <s v="0000000000000000000103329"/>
  </r>
  <r>
    <x v="301"/>
    <x v="393"/>
    <s v="CORRECTIONS AND COMMUNITY SUPERVISION, DEPARTMENT OF"/>
    <n v="218784.98"/>
    <n v="218784.98"/>
    <s v="0000000000000000000105628"/>
  </r>
  <r>
    <x v="301"/>
    <x v="393"/>
    <s v="MENTAL HEALTH, OFFICE OF"/>
    <n v="66718.63"/>
    <n v="66718.63"/>
    <s v="0000000000000000000105628"/>
  </r>
  <r>
    <x v="302"/>
    <x v="394"/>
    <s v="CITY UNIVERSITY OF NEW YORK"/>
    <n v="0"/>
    <n v="15071.03"/>
    <s v="0000000000000000000051995"/>
  </r>
  <r>
    <x v="302"/>
    <x v="394"/>
    <s v="STATE UNIVERSITY OF NEW YORK"/>
    <n v="7503.77"/>
    <n v="22484.1"/>
    <s v="0000000000000000000051995"/>
  </r>
  <r>
    <x v="303"/>
    <x v="395"/>
    <s v="TRANSPORTATION, DEPARTMENT OF"/>
    <n v="194868.98"/>
    <n v="3259618.02"/>
    <s v="0000000000000000000078073"/>
  </r>
  <r>
    <x v="303"/>
    <x v="396"/>
    <s v="MENTAL HEALTH, OFFICE OF"/>
    <n v="9560.59"/>
    <n v="9560.59"/>
    <s v="0000000000000000000124770"/>
  </r>
  <r>
    <x v="303"/>
    <x v="396"/>
    <s v="PARKS, RECREATION AND HISTORIC PRESERVATION, OFFICE OF"/>
    <n v="13064.52"/>
    <n v="13064.52"/>
    <s v="0000000000000000000124770"/>
  </r>
  <r>
    <x v="303"/>
    <x v="396"/>
    <s v="TRANSPORTATION, DEPARTMENT OF"/>
    <n v="7065787.5800000001"/>
    <n v="7065787.5800000001"/>
    <s v="0000000000000000000124770"/>
  </r>
  <r>
    <x v="303"/>
    <x v="396"/>
    <s v="CORRECTIONS AND COMMUNITY SUPERVISION, DEPARTMENT OF"/>
    <n v="216563.54"/>
    <n v="216563.54"/>
    <s v="0000000000000000000124770"/>
  </r>
  <r>
    <x v="303"/>
    <x v="396"/>
    <s v="STATE UNIVERSITY OF NEW YORK"/>
    <n v="11272.17"/>
    <n v="11272.17"/>
    <s v="0000000000000000000124770"/>
  </r>
  <r>
    <x v="304"/>
    <x v="397"/>
    <s v="STATE UNIVERSITY OF NEW YORK"/>
    <n v="91939.67"/>
    <n v="91939.67"/>
    <s v="0000000000000000000116355"/>
  </r>
  <r>
    <x v="304"/>
    <x v="397"/>
    <s v="STATE COMPTROLLER, OFFICE OF THE"/>
    <n v="1078.25"/>
    <n v="1078.25"/>
    <s v="0000000000000000000116355"/>
  </r>
  <r>
    <x v="304"/>
    <x v="397"/>
    <s v="CITY UNIVERSITY OF NEW YORK"/>
    <n v="389.76"/>
    <n v="389.76"/>
    <s v="0000000000000000000116355"/>
  </r>
  <r>
    <x v="305"/>
    <x v="398"/>
    <s v="STATE POLICE, DIVISION OF"/>
    <n v="150133.46"/>
    <n v="150133.46"/>
    <s v="0000000000000000000006233"/>
  </r>
  <r>
    <x v="305"/>
    <x v="398"/>
    <s v="LEGISLATURE - SENATE"/>
    <n v="5282"/>
    <n v="7334"/>
    <s v="0000000000000000000006233"/>
  </r>
  <r>
    <x v="306"/>
    <x v="399"/>
    <s v="LEGISLATIVE BILL DRAFTING COMMISSION"/>
    <n v="0"/>
    <n v="450"/>
    <s v="0000000000000000000003690"/>
  </r>
  <r>
    <x v="307"/>
    <x v="400"/>
    <s v="GENERAL SERVICES, OFFICE OF"/>
    <n v="0"/>
    <n v="0"/>
    <s v="0000000000000000000018326"/>
  </r>
  <r>
    <x v="308"/>
    <x v="401"/>
    <s v="STATE UNIVERSITY OF NEW YORK"/>
    <n v="104568.65"/>
    <n v="337008.73"/>
    <s v="0000000000000000000057453"/>
  </r>
  <r>
    <x v="308"/>
    <x v="401"/>
    <s v="CITY UNIVERSITY OF NEW YORK"/>
    <n v="0"/>
    <n v="90304.16"/>
    <s v="0000000000000000000057453"/>
  </r>
  <r>
    <x v="309"/>
    <x v="402"/>
    <s v="GENERAL SERVICES, OFFICE OF"/>
    <n v="0"/>
    <n v="0"/>
    <s v="0000000000000000000018245"/>
  </r>
  <r>
    <x v="310"/>
    <x v="403"/>
    <s v="EDUCATION DEPARTMENT, STATE"/>
    <n v="0"/>
    <n v="279283.64"/>
    <s v="0000000000000000000061399"/>
  </r>
  <r>
    <x v="310"/>
    <x v="403"/>
    <s v="STATE COMPTROLLER, OFFICE OF THE"/>
    <n v="30958.2"/>
    <n v="122358.7"/>
    <s v="0000000000000000000061399"/>
  </r>
  <r>
    <x v="310"/>
    <x v="403"/>
    <s v="GENERAL SERVICES, OFFICE OF"/>
    <n v="8473243.7400000002"/>
    <n v="30507440.079999998"/>
    <s v="0000000000000000000061399"/>
  </r>
  <r>
    <x v="311"/>
    <x v="404"/>
    <s v="CITY UNIVERSITY OF NEW YORK"/>
    <n v="0"/>
    <n v="4188.8"/>
    <s v="0000000000000000000063920"/>
  </r>
  <r>
    <x v="311"/>
    <x v="405"/>
    <s v="STATE UNIVERSITY OF NEW YORK"/>
    <n v="0"/>
    <n v="90673.85"/>
    <s v="0000000000000000000065646"/>
  </r>
  <r>
    <x v="312"/>
    <x v="406"/>
    <s v="STATE UNIVERSITY OF NEW YORK"/>
    <n v="2268"/>
    <n v="3775.9"/>
    <s v="0000000000000000000062162"/>
  </r>
  <r>
    <x v="313"/>
    <x v="407"/>
    <s v="STATE UNIVERSITY OF NEW YORK"/>
    <n v="45619.15"/>
    <n v="45619.15"/>
    <s v="0000000000000000000070430"/>
  </r>
  <r>
    <x v="313"/>
    <x v="407"/>
    <s v="HEALTH, DEPARTMENT OF"/>
    <n v="6305.45"/>
    <n v="129824.25"/>
    <s v="0000000000000000000070430"/>
  </r>
  <r>
    <x v="314"/>
    <x v="408"/>
    <s v="TRANSPORTATION, DEPARTMENT OF"/>
    <n v="1705260.38"/>
    <n v="1705260.38"/>
    <s v="0000000000000000000117779"/>
  </r>
  <r>
    <x v="314"/>
    <x v="409"/>
    <s v="TRANSPORTATION, DEPARTMENT OF"/>
    <n v="8303091.5099999998"/>
    <n v="8303091.5099999998"/>
    <s v="0000000000000000000123888"/>
  </r>
  <r>
    <x v="315"/>
    <x v="410"/>
    <s v="MENTAL HEALTH, OFFICE OF"/>
    <n v="7714.62"/>
    <n v="9133.52"/>
    <s v="0000000000000000000091060"/>
  </r>
  <r>
    <x v="316"/>
    <x v="411"/>
    <s v="CITY UNIVERSITY OF NEW YORK"/>
    <n v="262288.12"/>
    <n v="344783.18"/>
    <s v="0000000000000000000106524"/>
  </r>
  <r>
    <x v="316"/>
    <x v="411"/>
    <s v="GENERAL SERVICES, OFFICE OF"/>
    <n v="1135622.53"/>
    <n v="1135622.53"/>
    <s v="0000000000000000000106524"/>
  </r>
  <r>
    <x v="316"/>
    <x v="411"/>
    <s v="STATE COMPTROLLER, OFFICE OF THE"/>
    <n v="56276"/>
    <n v="56276"/>
    <s v="0000000000000000000106524"/>
  </r>
  <r>
    <x v="316"/>
    <x v="411"/>
    <s v="UNIFIED COURTS SYSTEM - COURTS OF ORIGINAL JURISDICTION"/>
    <n v="344654.34"/>
    <n v="344654.34"/>
    <s v="0000000000000000000106524"/>
  </r>
  <r>
    <x v="316"/>
    <x v="411"/>
    <s v="STATE UNIVERSITY OF NEW YORK"/>
    <n v="194401.66"/>
    <n v="217655.13"/>
    <s v="0000000000000000000106524"/>
  </r>
  <r>
    <x v="316"/>
    <x v="411"/>
    <s v="LEGISLATURE - ASSEMBLY"/>
    <n v="4260.58"/>
    <n v="4260.58"/>
    <s v="0000000000000000000106524"/>
  </r>
  <r>
    <x v="317"/>
    <x v="412"/>
    <s v="TRANSPORTATION, DEPARTMENT OF"/>
    <n v="77972.14"/>
    <n v="605880.5"/>
    <s v="0000000000000000000073720"/>
  </r>
  <r>
    <x v="317"/>
    <x v="412"/>
    <s v="ENVIRONMENTAL CONSERVATION,  DEPARTMENT OF"/>
    <n v="23780.52"/>
    <n v="45029.919999999998"/>
    <s v="0000000000000000000073720"/>
  </r>
  <r>
    <x v="318"/>
    <x v="413"/>
    <s v="GENERAL SERVICES, OFFICE OF"/>
    <n v="0"/>
    <n v="0"/>
    <s v="0000000000000000000079748"/>
  </r>
  <r>
    <x v="319"/>
    <x v="414"/>
    <s v="GENERAL SERVICES, OFFICE OF"/>
    <n v="310503.25"/>
    <n v="407483.17"/>
    <s v="0000000000000000000066298"/>
  </r>
  <r>
    <x v="319"/>
    <x v="414"/>
    <s v="LEGISLATURE - ASSEMBLY"/>
    <n v="28306.82"/>
    <n v="28306.82"/>
    <s v="0000000000000000000066298"/>
  </r>
  <r>
    <x v="319"/>
    <x v="414"/>
    <s v="STATE UNIVERSITY OF NEW YORK"/>
    <n v="20573.02"/>
    <n v="24313.02"/>
    <s v="0000000000000000000066298"/>
  </r>
  <r>
    <x v="319"/>
    <x v="414"/>
    <s v="EDUCATION DEPARTMENT, STATE"/>
    <n v="2295"/>
    <n v="2295"/>
    <s v="0000000000000000000066298"/>
  </r>
  <r>
    <x v="319"/>
    <x v="414"/>
    <s v="CORRECTIONS AND COMMUNITY SUPERVISION, DEPARTMENT OF"/>
    <n v="37973.089999999997"/>
    <n v="37973.089999999997"/>
    <s v="0000000000000000000066298"/>
  </r>
  <r>
    <x v="320"/>
    <x v="415"/>
    <s v="MENTAL HEALTH, OFFICE OF"/>
    <n v="0"/>
    <n v="32026.75"/>
    <s v="0000000000000000000067197"/>
  </r>
  <r>
    <x v="321"/>
    <x v="416"/>
    <s v="GENERAL SERVICES, OFFICE OF"/>
    <n v="0"/>
    <n v="0"/>
    <s v="0000000000000000000014064"/>
  </r>
  <r>
    <x v="322"/>
    <x v="417"/>
    <s v="GENERAL SERVICES, OFFICE OF"/>
    <n v="0"/>
    <n v="0"/>
    <s v="0000000000000000000061183"/>
  </r>
  <r>
    <x v="322"/>
    <x v="418"/>
    <s v="STATE UNIVERSITY OF NEW YORK"/>
    <n v="0"/>
    <n v="302104.68"/>
    <s v="0000000000000000000055215"/>
  </r>
  <r>
    <x v="322"/>
    <x v="418"/>
    <s v="LEGISLATIVE BILL DRAFTING COMMISSION"/>
    <n v="0"/>
    <n v="7312.5"/>
    <s v="0000000000000000000055215"/>
  </r>
  <r>
    <x v="322"/>
    <x v="418"/>
    <s v="HEALTH, DEPARTMENT OF"/>
    <n v="0"/>
    <n v="16710.21"/>
    <s v="0000000000000000000055215"/>
  </r>
  <r>
    <x v="322"/>
    <x v="418"/>
    <s v="PARKS, RECREATION AND HISTORIC PRESERVATION, OFFICE OF"/>
    <n v="0"/>
    <n v="11355.48"/>
    <s v="0000000000000000000055215"/>
  </r>
  <r>
    <x v="323"/>
    <x v="419"/>
    <s v="CORRECTIONS AND COMMUNITY SUPERVISION, DEPARTMENT OF"/>
    <n v="1974611.88"/>
    <n v="18602717.719999999"/>
    <s v="0000000000000000000063861"/>
  </r>
  <r>
    <x v="323"/>
    <x v="419"/>
    <s v="TRANSPORTATION, DEPARTMENT OF"/>
    <n v="0"/>
    <n v="5243.63"/>
    <s v="0000000000000000000063861"/>
  </r>
  <r>
    <x v="323"/>
    <x v="419"/>
    <s v="ENVIRONMENTAL CONSERVATION,  DEPARTMENT OF"/>
    <n v="0"/>
    <n v="156626.95000000001"/>
    <s v="0000000000000000000063861"/>
  </r>
  <r>
    <x v="323"/>
    <x v="419"/>
    <s v="UNIFIED COURTS SYSTEM - COURTS OF ORIGINAL JURISDICTION"/>
    <n v="65298.04"/>
    <n v="175923.7"/>
    <s v="0000000000000000000063861"/>
  </r>
  <r>
    <x v="323"/>
    <x v="419"/>
    <s v="CRIMINAL JUSTICE SERVICES, DIVISION OF"/>
    <n v="10833.96"/>
    <n v="303018.52"/>
    <s v="0000000000000000000063861"/>
  </r>
  <r>
    <x v="323"/>
    <x v="419"/>
    <s v="AGRICULTURE AND MARKETS, DEPARTMENT OF"/>
    <n v="16115.6"/>
    <n v="207973.45"/>
    <s v="0000000000000000000063861"/>
  </r>
  <r>
    <x v="323"/>
    <x v="419"/>
    <s v="STATE POLICE, DIVISION OF"/>
    <n v="0"/>
    <n v="17058.099999999999"/>
    <s v="0000000000000000000063861"/>
  </r>
  <r>
    <x v="323"/>
    <x v="419"/>
    <s v="STATE UNIVERSITY OF NEW YORK"/>
    <n v="483375.97"/>
    <n v="2443831.21"/>
    <s v="0000000000000000000063861"/>
  </r>
  <r>
    <x v="323"/>
    <x v="419"/>
    <s v="UNIFIED COURT SYSTEM - APPELLATE"/>
    <n v="1419.84"/>
    <n v="2691.67"/>
    <s v="0000000000000000000063861"/>
  </r>
  <r>
    <x v="324"/>
    <x v="420"/>
    <s v="GENERAL SERVICES, OFFICE OF"/>
    <n v="0"/>
    <n v="0"/>
    <s v="0000000000000000000020939"/>
  </r>
  <r>
    <x v="325"/>
    <x v="421"/>
    <s v="MENTAL HEALTH, OFFICE OF"/>
    <n v="3329.64"/>
    <n v="3329.64"/>
    <s v="0000000000000000000119400"/>
  </r>
  <r>
    <x v="325"/>
    <x v="421"/>
    <s v="STATE UNIVERSITY OF NEW YORK"/>
    <n v="174507.83"/>
    <n v="174507.83"/>
    <s v="0000000000000000000119400"/>
  </r>
  <r>
    <x v="326"/>
    <x v="422"/>
    <s v="GENERAL SERVICES, OFFICE OF"/>
    <n v="0"/>
    <n v="0"/>
    <s v="0000000000000000000139314"/>
  </r>
  <r>
    <x v="327"/>
    <x v="423"/>
    <s v="CHILDREN AND FAMILY SERVICES, OFFICE OF"/>
    <n v="7558.41"/>
    <n v="7558.41"/>
    <s v="0000000000000000000108070"/>
  </r>
  <r>
    <x v="327"/>
    <x v="423"/>
    <s v="MENTAL HEALTH, OFFICE OF"/>
    <n v="15843.24"/>
    <n v="15843.24"/>
    <s v="0000000000000000000108070"/>
  </r>
  <r>
    <x v="327"/>
    <x v="423"/>
    <s v="UNIFIED COURT SYSTEM - APPELLATE"/>
    <n v="2462.04"/>
    <n v="2694.51"/>
    <s v="0000000000000000000108070"/>
  </r>
  <r>
    <x v="328"/>
    <x v="424"/>
    <s v="CHILDREN AND FAMILY SERVICES, OFFICE OF"/>
    <n v="0"/>
    <n v="3059.89"/>
    <s v="0000000000000000000103330"/>
  </r>
  <r>
    <x v="328"/>
    <x v="424"/>
    <s v="MILITARY AND NAVAL AFFAIRS, DIVISION OF"/>
    <n v="0"/>
    <n v="29286.400000000001"/>
    <s v="0000000000000000000103330"/>
  </r>
  <r>
    <x v="328"/>
    <x v="424"/>
    <s v="STATE UNIVERSITY OF NEW YORK"/>
    <n v="1863192.05"/>
    <n v="2651884.69"/>
    <s v="0000000000000000000103330"/>
  </r>
  <r>
    <x v="328"/>
    <x v="424"/>
    <s v="PEOPLE WITH DEVELOPMENTAL DISABILITIES, OFFICE FOR"/>
    <n v="9018.24"/>
    <n v="9018.24"/>
    <s v="0000000000000000000103330"/>
  </r>
  <r>
    <x v="328"/>
    <x v="424"/>
    <s v="CORRECTIONS AND COMMUNITY SUPERVISION, DEPARTMENT OF"/>
    <n v="41160.959999999999"/>
    <n v="107867.52"/>
    <s v="0000000000000000000103330"/>
  </r>
  <r>
    <x v="329"/>
    <x v="425"/>
    <s v="GENERAL SERVICES, OFFICE OF"/>
    <n v="0"/>
    <n v="0"/>
    <s v="0000000000000000000123957"/>
  </r>
  <r>
    <x v="330"/>
    <x v="426"/>
    <s v="GENERAL SERVICES, OFFICE OF"/>
    <n v="0"/>
    <n v="0"/>
    <s v="0000000000000000000116356"/>
  </r>
  <r>
    <x v="331"/>
    <x v="427"/>
    <s v="PARKS, RECREATION AND HISTORIC PRESERVATION, OFFICE OF"/>
    <n v="76548.34"/>
    <n v="76548.34"/>
    <s v="0000000000000000000084872"/>
  </r>
  <r>
    <x v="332"/>
    <x v="428"/>
    <s v="ENVIRONMENTAL CONSERVATION,  DEPARTMENT OF"/>
    <n v="0"/>
    <n v="1720.36"/>
    <s v="0000000000000000000074031"/>
  </r>
  <r>
    <x v="332"/>
    <x v="429"/>
    <s v="CORRECTIONS AND COMMUNITY SUPERVISION, DEPARTMENT OF"/>
    <n v="0"/>
    <n v="90511.65"/>
    <s v="0000000000000000000084778"/>
  </r>
  <r>
    <x v="332"/>
    <x v="429"/>
    <s v="TRANSPORTATION, DEPARTMENT OF"/>
    <n v="2204.21"/>
    <n v="724160.05"/>
    <s v="0000000000000000000084778"/>
  </r>
  <r>
    <x v="332"/>
    <x v="430"/>
    <s v="MILITARY AND NAVAL AFFAIRS, DIVISION OF"/>
    <n v="0"/>
    <n v="38739.89"/>
    <s v="0000000000000000000084873"/>
  </r>
  <r>
    <x v="332"/>
    <x v="430"/>
    <s v="TRANSPORTATION, DEPARTMENT OF"/>
    <n v="198087.12"/>
    <n v="252994.86"/>
    <s v="0000000000000000000084873"/>
  </r>
  <r>
    <x v="332"/>
    <x v="430"/>
    <s v="PARKS, RECREATION AND HISTORIC PRESERVATION, OFFICE OF"/>
    <n v="0"/>
    <n v="62413"/>
    <s v="0000000000000000000084873"/>
  </r>
  <r>
    <x v="332"/>
    <x v="431"/>
    <s v="PARKS, RECREATION AND HISTORIC PRESERVATION, OFFICE OF"/>
    <n v="382525.18"/>
    <n v="382525.18"/>
    <s v="0000000000000000000118216"/>
  </r>
  <r>
    <x v="332"/>
    <x v="431"/>
    <s v="TRANSPORTATION, DEPARTMENT OF"/>
    <n v="1134052.45"/>
    <n v="1134052.45"/>
    <s v="0000000000000000000118216"/>
  </r>
  <r>
    <x v="332"/>
    <x v="431"/>
    <s v="CORRECTIONS AND COMMUNITY SUPERVISION, DEPARTMENT OF"/>
    <n v="67265.48"/>
    <n v="67265.48"/>
    <s v="0000000000000000000118216"/>
  </r>
  <r>
    <x v="333"/>
    <x v="432"/>
    <s v="EDUCATION DEPARTMENT, STATE"/>
    <n v="0"/>
    <n v="3567.25"/>
    <s v="0000000000000000000014065"/>
  </r>
  <r>
    <x v="333"/>
    <x v="432"/>
    <s v="CHILDREN AND FAMILY SERVICES, OFFICE OF"/>
    <n v="0"/>
    <n v="2416.3200000000002"/>
    <s v="0000000000000000000014065"/>
  </r>
  <r>
    <x v="334"/>
    <x v="433"/>
    <s v="STATE UNIVERSITY OF NEW YORK"/>
    <n v="73500"/>
    <n v="73500"/>
    <s v="0000000000000000000116424"/>
  </r>
  <r>
    <x v="334"/>
    <x v="433"/>
    <s v="CORRECTIONS AND COMMUNITY SUPERVISION, DEPARTMENT OF"/>
    <n v="11806.98"/>
    <n v="11806.98"/>
    <s v="0000000000000000000116424"/>
  </r>
  <r>
    <x v="335"/>
    <x v="434"/>
    <s v="INFORMATION TECHNOLOGY SERVICES, OFFICE OF"/>
    <n v="14552.78"/>
    <n v="14552.78"/>
    <s v="0000000000000000000112125"/>
  </r>
  <r>
    <x v="335"/>
    <x v="434"/>
    <s v="STATE POLICE, DIVISION OF"/>
    <n v="9787.8700000000008"/>
    <n v="9787.8700000000008"/>
    <s v="0000000000000000000112125"/>
  </r>
  <r>
    <x v="336"/>
    <x v="435"/>
    <s v="TRANSPORTATION, DEPARTMENT OF"/>
    <n v="555897.30000000005"/>
    <n v="1020642.15"/>
    <s v="0000000000000000000099667"/>
  </r>
  <r>
    <x v="336"/>
    <x v="436"/>
    <s v="TRANSPORTATION, DEPARTMENT OF"/>
    <n v="102250"/>
    <n v="467815.4"/>
    <s v="0000000000000000000079749"/>
  </r>
  <r>
    <x v="337"/>
    <x v="437"/>
    <s v="TRANSPORTATION, DEPARTMENT OF"/>
    <n v="36856.19"/>
    <n v="36856.19"/>
    <s v="0000000000000000000084874"/>
  </r>
  <r>
    <x v="337"/>
    <x v="437"/>
    <s v="ENVIRONMENTAL CONSERVATION,  DEPARTMENT OF"/>
    <n v="3382.15"/>
    <n v="7174.01"/>
    <s v="0000000000000000000084874"/>
  </r>
  <r>
    <x v="338"/>
    <x v="438"/>
    <s v="ADDICTION SERVICES AND SUPPORTS, OFFICE OF"/>
    <n v="7650.97"/>
    <n v="7650.97"/>
    <s v="0000000000000000000090451"/>
  </r>
  <r>
    <x v="338"/>
    <x v="438"/>
    <s v="HEALTH, DEPARTMENT OF"/>
    <n v="14225.59"/>
    <n v="27693.02"/>
    <s v="0000000000000000000090451"/>
  </r>
  <r>
    <x v="338"/>
    <x v="438"/>
    <s v="CHILDREN AND FAMILY SERVICES, OFFICE OF"/>
    <n v="17752.09"/>
    <n v="41164.15"/>
    <s v="0000000000000000000090451"/>
  </r>
  <r>
    <x v="338"/>
    <x v="438"/>
    <s v="MENTAL HEALTH, OFFICE OF"/>
    <n v="440958.58"/>
    <n v="842998.86"/>
    <s v="0000000000000000000090451"/>
  </r>
  <r>
    <x v="338"/>
    <x v="438"/>
    <s v="CORRECTIONS AND COMMUNITY SUPERVISION, DEPARTMENT OF"/>
    <n v="11549.22"/>
    <n v="49918.04"/>
    <s v="0000000000000000000090451"/>
  </r>
  <r>
    <x v="339"/>
    <x v="439"/>
    <s v="CHILDREN AND FAMILY SERVICES, OFFICE OF"/>
    <n v="0"/>
    <n v="30751"/>
    <s v="0000000000000000000009336"/>
  </r>
  <r>
    <x v="339"/>
    <x v="439"/>
    <s v="STATE, DEPARTMENT OF"/>
    <n v="0"/>
    <n v="4958.37"/>
    <s v="0000000000000000000009336"/>
  </r>
  <r>
    <x v="339"/>
    <x v="439"/>
    <s v="MOTOR VEHICLES, DEPARTMENT OF"/>
    <n v="0"/>
    <n v="364"/>
    <s v="0000000000000000000009336"/>
  </r>
  <r>
    <x v="339"/>
    <x v="439"/>
    <s v="CORRECTIONS AND COMMUNITY SUPERVISION, DEPARTMENT OF"/>
    <n v="0"/>
    <n v="765"/>
    <s v="0000000000000000000009336"/>
  </r>
  <r>
    <x v="339"/>
    <x v="439"/>
    <s v="UNIFIED COURTS SYSTEM - COURTS OF ORIGINAL JURISDICTION"/>
    <n v="0"/>
    <n v="88221.56"/>
    <s v="0000000000000000000009336"/>
  </r>
  <r>
    <x v="339"/>
    <x v="439"/>
    <s v="TAXATION AND FINANCE, DEPARTMENT OF"/>
    <n v="0"/>
    <n v="20725.400000000001"/>
    <s v="0000000000000000000009336"/>
  </r>
  <r>
    <x v="339"/>
    <x v="439"/>
    <s v="STATE POLICE, DIVISION OF"/>
    <n v="11106"/>
    <n v="105437"/>
    <s v="0000000000000000000009336"/>
  </r>
  <r>
    <x v="339"/>
    <x v="439"/>
    <s v="GENERAL SERVICES, OFFICE OF"/>
    <n v="0"/>
    <n v="144033.32999999999"/>
    <s v="0000000000000000000009336"/>
  </r>
  <r>
    <x v="339"/>
    <x v="439"/>
    <s v="MENTAL HEALTH, OFFICE OF"/>
    <n v="0"/>
    <n v="41657.32"/>
    <s v="0000000000000000000009336"/>
  </r>
  <r>
    <x v="339"/>
    <x v="439"/>
    <s v="STATE COMPTROLLER, OFFICE OF THE"/>
    <n v="251772"/>
    <n v="414602"/>
    <s v="0000000000000000000009336"/>
  </r>
  <r>
    <x v="339"/>
    <x v="439"/>
    <s v="ALCOHOLIC BEVERAGE CONTROL, DIVISION OF"/>
    <n v="0"/>
    <n v="6825"/>
    <s v="0000000000000000000009336"/>
  </r>
  <r>
    <x v="339"/>
    <x v="439"/>
    <s v="HOMELAND SECURITY AND EMERGENCY SERVICES, OFFICE OF"/>
    <n v="0"/>
    <n v="33776"/>
    <s v="0000000000000000000009336"/>
  </r>
  <r>
    <x v="339"/>
    <x v="439"/>
    <s v="BOARD OF ELECTIONS"/>
    <n v="0"/>
    <n v="15655"/>
    <s v="0000000000000000000009336"/>
  </r>
  <r>
    <x v="339"/>
    <x v="439"/>
    <s v="PARKS, RECREATION AND HISTORIC PRESERVATION, OFFICE OF"/>
    <n v="4340"/>
    <n v="34741"/>
    <s v="0000000000000000000009336"/>
  </r>
  <r>
    <x v="339"/>
    <x v="439"/>
    <s v="TRANSPORTATION, DEPARTMENT OF"/>
    <n v="0"/>
    <n v="45834.97"/>
    <s v="0000000000000000000009336"/>
  </r>
  <r>
    <x v="339"/>
    <x v="439"/>
    <s v="HEALTH, DEPARTMENT OF"/>
    <n v="0"/>
    <n v="38788"/>
    <s v="0000000000000000000009336"/>
  </r>
  <r>
    <x v="339"/>
    <x v="439"/>
    <s v="MILITARY AND NAVAL AFFAIRS, DIVISION OF"/>
    <n v="51152"/>
    <n v="87807"/>
    <s v="0000000000000000000009336"/>
  </r>
  <r>
    <x v="339"/>
    <x v="439"/>
    <s v="ENVIRONMENTAL CONSERVATION,  DEPARTMENT OF"/>
    <n v="0"/>
    <n v="35100"/>
    <s v="0000000000000000000009336"/>
  </r>
  <r>
    <x v="339"/>
    <x v="439"/>
    <s v="CITY UNIVERSITY OF NEW YORK"/>
    <n v="2548"/>
    <n v="325184.81"/>
    <s v="0000000000000000000009336"/>
  </r>
  <r>
    <x v="339"/>
    <x v="439"/>
    <s v="STATE UNIVERSITY OF NEW YORK"/>
    <n v="295014.90999999997"/>
    <n v="6211169.3600000003"/>
    <s v="0000000000000000000009336"/>
  </r>
  <r>
    <x v="339"/>
    <x v="440"/>
    <s v="STATE UNIVERSITY OF NEW YORK"/>
    <n v="664365.69999999995"/>
    <n v="664365.69999999995"/>
    <s v="0000000000000000000118913"/>
  </r>
  <r>
    <x v="339"/>
    <x v="440"/>
    <s v="CITY UNIVERSITY OF NEW YORK"/>
    <n v="20284.650000000001"/>
    <n v="20284.650000000001"/>
    <s v="0000000000000000000118913"/>
  </r>
  <r>
    <x v="340"/>
    <x v="441"/>
    <s v="GENERAL SERVICES, OFFICE OF"/>
    <n v="1604203.66"/>
    <n v="5664505.0800000001"/>
    <s v="0000000000000000000061342"/>
  </r>
  <r>
    <x v="341"/>
    <x v="442"/>
    <s v="STATE UNIVERSITY OF NEW YORK"/>
    <n v="3670340.53"/>
    <n v="4319350.6399999997"/>
    <s v="0000000000000000000046342"/>
  </r>
  <r>
    <x v="341"/>
    <x v="442"/>
    <s v="BOARD OF ELECTIONS"/>
    <n v="26015"/>
    <n v="83010.98"/>
    <s v="0000000000000000000046342"/>
  </r>
  <r>
    <x v="341"/>
    <x v="442"/>
    <s v="EDUCATION DEPARTMENT, STATE"/>
    <n v="118447.2"/>
    <n v="519482.2"/>
    <s v="0000000000000000000046342"/>
  </r>
  <r>
    <x v="341"/>
    <x v="442"/>
    <s v="UNIFIED COURT SYSTEM - OFFICE OF COURT ADMINISTRATION"/>
    <n v="1118352.01"/>
    <n v="1118352.01"/>
    <s v="0000000000000000000046342"/>
  </r>
  <r>
    <x v="341"/>
    <x v="442"/>
    <s v="LEGISLATURE - ASSEMBLY"/>
    <n v="157266.72"/>
    <n v="314533.44"/>
    <s v="0000000000000000000046342"/>
  </r>
  <r>
    <x v="341"/>
    <x v="442"/>
    <s v="EXECUTIVE CHAMBER"/>
    <n v="48431.21"/>
    <n v="98418.03"/>
    <s v="0000000000000000000046342"/>
  </r>
  <r>
    <x v="341"/>
    <x v="442"/>
    <s v="INFORMATION TECHNOLOGY SERVICES, OFFICE OF"/>
    <n v="15755286.42"/>
    <n v="28749559.66"/>
    <s v="0000000000000000000046342"/>
  </r>
  <r>
    <x v="341"/>
    <x v="442"/>
    <s v="ATTORNEY GENERAL, OFFICE OF THE"/>
    <n v="172349.46"/>
    <n v="636037.37"/>
    <s v="0000000000000000000046342"/>
  </r>
  <r>
    <x v="342"/>
    <x v="443"/>
    <s v="GENERAL SERVICES, OFFICE OF"/>
    <n v="0"/>
    <n v="0"/>
    <s v="0000000000000000000112126"/>
  </r>
  <r>
    <x v="342"/>
    <x v="444"/>
    <s v="STATE UNIVERSITY OF NEW YORK"/>
    <n v="1186733.8500000001"/>
    <n v="6345182.4500000002"/>
    <s v="0000000000000000000064513"/>
  </r>
  <r>
    <x v="342"/>
    <x v="444"/>
    <s v="CITY UNIVERSITY OF NEW YORK"/>
    <n v="1328382.76"/>
    <n v="7621225.8600000003"/>
    <s v="0000000000000000000064513"/>
  </r>
  <r>
    <x v="342"/>
    <x v="444"/>
    <s v="TRANSPORTATION, DEPARTMENT OF"/>
    <n v="6410"/>
    <n v="36832"/>
    <s v="0000000000000000000064513"/>
  </r>
  <r>
    <x v="342"/>
    <x v="444"/>
    <s v="FINANCIAL SERVICES, DEPARTMENT OF"/>
    <n v="22311.68"/>
    <n v="82452.81"/>
    <s v="0000000000000000000064513"/>
  </r>
  <r>
    <x v="342"/>
    <x v="444"/>
    <s v="ATTORNEY GENERAL, OFFICE OF THE"/>
    <n v="444924.96"/>
    <n v="1875534.86"/>
    <s v="0000000000000000000064513"/>
  </r>
  <r>
    <x v="342"/>
    <x v="444"/>
    <s v="UNIFIED COURT SYSTEM - OFFICE OF COURT ADMINISTRATION"/>
    <n v="1105413.44"/>
    <n v="4124791.5"/>
    <s v="0000000000000000000064513"/>
  </r>
  <r>
    <x v="342"/>
    <x v="444"/>
    <s v="LEGISLATIVE BILL DRAFTING COMMISSION"/>
    <n v="16500"/>
    <n v="41250"/>
    <s v="0000000000000000000064513"/>
  </r>
  <r>
    <x v="343"/>
    <x v="445"/>
    <s v="GENERAL SERVICES, OFFICE OF"/>
    <n v="0"/>
    <n v="0"/>
    <s v="0000000000000000000003692"/>
  </r>
  <r>
    <x v="344"/>
    <x v="446"/>
    <s v="UNIFIED COURTS SYSTEM - COURTS OF ORIGINAL JURISDICTION"/>
    <n v="0"/>
    <n v="15081.83"/>
    <s v="0000000000000000000070562"/>
  </r>
  <r>
    <x v="344"/>
    <x v="446"/>
    <s v="CORRECTIONS AND COMMUNITY SUPERVISION, DEPARTMENT OF"/>
    <n v="0"/>
    <n v="6776.26"/>
    <s v="0000000000000000000070562"/>
  </r>
  <r>
    <x v="345"/>
    <x v="447"/>
    <s v="GENERAL SERVICES, OFFICE OF"/>
    <n v="0"/>
    <n v="0"/>
    <s v="0000000000000000000004439"/>
  </r>
  <r>
    <x v="346"/>
    <x v="448"/>
    <s v="GENERAL SERVICES, OFFICE OF"/>
    <n v="0"/>
    <n v="0"/>
    <s v="0000000000000000000063886"/>
  </r>
  <r>
    <x v="346"/>
    <x v="448"/>
    <s v="GENERAL SERVICES, OFFICE OF"/>
    <n v="0"/>
    <n v="0"/>
    <s v="0000000000000000000063897"/>
  </r>
  <r>
    <x v="347"/>
    <x v="449"/>
    <s v="GENERAL SERVICES, OFFICE OF"/>
    <n v="0"/>
    <n v="118821.24"/>
    <s v="0000000000000000000003645"/>
  </r>
  <r>
    <x v="347"/>
    <x v="450"/>
    <s v="GENERAL SERVICES, OFFICE OF"/>
    <n v="1119861.21"/>
    <n v="3321814.49"/>
    <s v="0000000000000000000061341"/>
  </r>
  <r>
    <x v="347"/>
    <x v="451"/>
    <s v="HEALTH, DEPARTMENT OF"/>
    <n v="203366.08"/>
    <n v="14285351.65"/>
    <s v="0000000000000000000003982"/>
  </r>
  <r>
    <x v="347"/>
    <x v="451"/>
    <s v="STATE, DEPARTMENT OF"/>
    <n v="0"/>
    <n v="63321.86"/>
    <s v="0000000000000000000003982"/>
  </r>
  <r>
    <x v="347"/>
    <x v="451"/>
    <s v="LABOR, DEPARTMENT OF"/>
    <n v="0"/>
    <n v="490574.09"/>
    <s v="0000000000000000000003982"/>
  </r>
  <r>
    <x v="347"/>
    <x v="451"/>
    <s v="INFORMATION TECHNOLOGY SERVICES, OFFICE OF"/>
    <n v="3248103.43"/>
    <n v="13436560.800000001"/>
    <s v="0000000000000000000003982"/>
  </r>
  <r>
    <x v="347"/>
    <x v="451"/>
    <s v="PUBLIC SERVICE, DEPARTMENT OF"/>
    <n v="0"/>
    <n v="94060.94"/>
    <s v="0000000000000000000003982"/>
  </r>
  <r>
    <x v="347"/>
    <x v="451"/>
    <s v="UNIFIED COURT SYSTEM - OFFICE OF COURT ADMINISTRATION"/>
    <n v="0"/>
    <n v="150030.75"/>
    <s v="0000000000000000000003982"/>
  </r>
  <r>
    <x v="347"/>
    <x v="451"/>
    <s v="ATTORNEY GENERAL, OFFICE OF THE"/>
    <n v="252616.79"/>
    <n v="1595716.11"/>
    <s v="0000000000000000000003982"/>
  </r>
  <r>
    <x v="347"/>
    <x v="451"/>
    <s v="ADDICTION SERVICES AND SUPPORTS, OFFICE OF"/>
    <n v="48021.36"/>
    <n v="138353.9"/>
    <s v="0000000000000000000003982"/>
  </r>
  <r>
    <x v="347"/>
    <x v="451"/>
    <s v="STATE UNIVERSITY OF NEW YORK"/>
    <n v="642329.14"/>
    <n v="822075.99"/>
    <s v="0000000000000000000003982"/>
  </r>
  <r>
    <x v="347"/>
    <x v="451"/>
    <s v="TRANSPORTATION, DEPARTMENT OF"/>
    <n v="530476.30000000005"/>
    <n v="1817614.29"/>
    <s v="0000000000000000000003982"/>
  </r>
  <r>
    <x v="347"/>
    <x v="451"/>
    <s v="GENERAL SERVICES, OFFICE OF"/>
    <n v="140768.25"/>
    <n v="746564.88"/>
    <s v="0000000000000000000003982"/>
  </r>
  <r>
    <x v="347"/>
    <x v="451"/>
    <s v="FINANCIAL SERVICES, DEPARTMENT OF"/>
    <n v="133549.20000000001"/>
    <n v="615505.89"/>
    <s v="0000000000000000000003982"/>
  </r>
  <r>
    <x v="347"/>
    <x v="451"/>
    <s v="PARKS, RECREATION AND HISTORIC PRESERVATION, OFFICE OF"/>
    <n v="43069.48"/>
    <n v="124632.84"/>
    <s v="0000000000000000000003982"/>
  </r>
  <r>
    <x v="347"/>
    <x v="451"/>
    <s v="TEMPORARY AND DISABILITY ASSISTANCE, OFFICE OF"/>
    <n v="54721.17"/>
    <n v="207020.67"/>
    <s v="0000000000000000000003982"/>
  </r>
  <r>
    <x v="347"/>
    <x v="451"/>
    <s v="EDUCATION DEPARTMENT, STATE"/>
    <n v="0"/>
    <n v="93775.5"/>
    <s v="0000000000000000000003982"/>
  </r>
  <r>
    <x v="347"/>
    <x v="451"/>
    <s v="TAXATION AND FINANCE, DEPARTMENT OF"/>
    <n v="55876.56"/>
    <n v="277252.57"/>
    <s v="0000000000000000000003982"/>
  </r>
  <r>
    <x v="347"/>
    <x v="451"/>
    <s v="ENVIRONMENTAL CONSERVATION,  DEPARTMENT OF"/>
    <n v="47614.57"/>
    <n v="162680.94"/>
    <s v="0000000000000000000003982"/>
  </r>
  <r>
    <x v="347"/>
    <x v="451"/>
    <s v="STATE COMPTROLLER, OFFICE OF THE"/>
    <n v="88009.05"/>
    <n v="643384.15"/>
    <s v="0000000000000000000003982"/>
  </r>
  <r>
    <x v="348"/>
    <x v="452"/>
    <s v="TRANSPORTATION, DEPARTMENT OF"/>
    <n v="0"/>
    <n v="151195.12"/>
    <s v="0000000000000000000084779"/>
  </r>
  <r>
    <x v="348"/>
    <x v="453"/>
    <s v="TRANSPORTATION, DEPARTMENT OF"/>
    <n v="0"/>
    <n v="12633.05"/>
    <s v="0000000000000000000084875"/>
  </r>
  <r>
    <x v="348"/>
    <x v="454"/>
    <s v="TRANSPORTATION, DEPARTMENT OF"/>
    <n v="85043.26"/>
    <n v="85043.26"/>
    <s v="0000000000000000000118217"/>
  </r>
  <r>
    <x v="349"/>
    <x v="455"/>
    <s v="GENERAL SERVICES, OFFICE OF"/>
    <n v="0"/>
    <n v="0"/>
    <s v="0000000000000000000063879"/>
  </r>
  <r>
    <x v="350"/>
    <x v="456"/>
    <s v="GENERAL SERVICES, OFFICE OF"/>
    <n v="0"/>
    <n v="0"/>
    <s v="0000000000000000000139315"/>
  </r>
  <r>
    <x v="351"/>
    <x v="457"/>
    <s v="GENERAL SERVICES, OFFICE OF"/>
    <n v="0"/>
    <n v="0"/>
    <s v="0000000000000000000068568"/>
  </r>
  <r>
    <x v="352"/>
    <x v="458"/>
    <s v="GENERAL SERVICES, OFFICE OF"/>
    <n v="0"/>
    <n v="0"/>
    <s v="0000000000000000000106525"/>
  </r>
  <r>
    <x v="353"/>
    <x v="459"/>
    <s v="HEALTH, DEPARTMENT OF"/>
    <n v="121372.4"/>
    <n v="121372.4"/>
    <s v="0000000000000000000106526"/>
  </r>
  <r>
    <x v="353"/>
    <x v="459"/>
    <s v="ATTORNEY GENERAL, OFFICE OF THE"/>
    <n v="27992.62"/>
    <n v="27992.62"/>
    <s v="0000000000000000000106526"/>
  </r>
  <r>
    <x v="353"/>
    <x v="459"/>
    <s v="EMPLOYEE RELATIONS, OFFICE OF"/>
    <n v="33723.58"/>
    <n v="33723.58"/>
    <s v="0000000000000000000106526"/>
  </r>
  <r>
    <x v="353"/>
    <x v="459"/>
    <s v="HUMAN RIGHTS, DIVISION OF"/>
    <n v="4725"/>
    <n v="4725"/>
    <s v="0000000000000000000106526"/>
  </r>
  <r>
    <x v="353"/>
    <x v="459"/>
    <s v="FINANCIAL SERVICES, DEPARTMENT OF"/>
    <n v="19773.150000000001"/>
    <n v="19773.150000000001"/>
    <s v="0000000000000000000106526"/>
  </r>
  <r>
    <x v="353"/>
    <x v="459"/>
    <s v="MENTAL HEALTH, OFFICE OF"/>
    <n v="30373.93"/>
    <n v="30373.93"/>
    <s v="0000000000000000000106526"/>
  </r>
  <r>
    <x v="353"/>
    <x v="459"/>
    <s v="EDUCATION DEPARTMENT, STATE"/>
    <n v="38080.720000000001"/>
    <n v="38080.720000000001"/>
    <s v="0000000000000000000106526"/>
  </r>
  <r>
    <x v="354"/>
    <x v="460"/>
    <s v="CITY UNIVERSITY OF NEW YORK"/>
    <n v="0"/>
    <n v="467.55"/>
    <s v="0000000000000000000078082"/>
  </r>
  <r>
    <x v="355"/>
    <x v="461"/>
    <s v="GENERAL SERVICES, OFFICE OF"/>
    <n v="0"/>
    <n v="0"/>
    <s v="0000000000000000000084780"/>
  </r>
  <r>
    <x v="355"/>
    <x v="462"/>
    <s v="TRANSPORTATION, DEPARTMENT OF"/>
    <n v="1014832.81"/>
    <n v="1014832.81"/>
    <s v="0000000000000000000117780"/>
  </r>
  <r>
    <x v="355"/>
    <x v="463"/>
    <s v="TRANSPORTATION, DEPARTMENT OF"/>
    <n v="547105.66"/>
    <n v="547105.66"/>
    <s v="0000000000000000000123889"/>
  </r>
  <r>
    <x v="356"/>
    <x v="464"/>
    <s v="CITY UNIVERSITY OF NEW YORK"/>
    <n v="23033.91"/>
    <n v="103252.55"/>
    <s v="0000000000000000000058164"/>
  </r>
  <r>
    <x v="356"/>
    <x v="464"/>
    <s v="CORRECTIONAL SERVICES, DEPARTMENT OF (CORCRAFT)"/>
    <n v="35810"/>
    <n v="46211.25"/>
    <s v="0000000000000000000058164"/>
  </r>
  <r>
    <x v="356"/>
    <x v="464"/>
    <s v="STATE UNIVERSITY OF NEW YORK"/>
    <n v="2576.27"/>
    <n v="360478.84"/>
    <s v="0000000000000000000058164"/>
  </r>
  <r>
    <x v="356"/>
    <x v="465"/>
    <s v="GENERAL SERVICES, OFFICE OF"/>
    <n v="0"/>
    <n v="0"/>
    <s v="0000000000000000000130827"/>
  </r>
  <r>
    <x v="357"/>
    <x v="466"/>
    <s v="GENERAL SERVICES, OFFICE OF"/>
    <n v="0"/>
    <n v="0"/>
    <s v="0000000000000000000107144"/>
  </r>
  <r>
    <x v="358"/>
    <x v="467"/>
    <s v="STATE UNIVERSITY OF NEW YORK"/>
    <n v="0"/>
    <n v="216258.69"/>
    <s v="0000000000000000000084781"/>
  </r>
  <r>
    <x v="358"/>
    <x v="467"/>
    <s v="TRANSPORTATION, DEPARTMENT OF"/>
    <n v="0"/>
    <n v="672065.16"/>
    <s v="0000000000000000000084781"/>
  </r>
  <r>
    <x v="358"/>
    <x v="467"/>
    <s v="CORRECTIONS AND COMMUNITY SUPERVISION, DEPARTMENT OF"/>
    <n v="0"/>
    <n v="100061.43"/>
    <s v="0000000000000000000084781"/>
  </r>
  <r>
    <x v="358"/>
    <x v="468"/>
    <s v="TRANSPORTATION, DEPARTMENT OF"/>
    <n v="30786.13"/>
    <n v="30786.13"/>
    <s v="0000000000000000000084876"/>
  </r>
  <r>
    <x v="358"/>
    <x v="469"/>
    <s v="CORRECTIONS AND COMMUNITY SUPERVISION, DEPARTMENT OF"/>
    <n v="174788.68"/>
    <n v="174788.68"/>
    <s v="0000000000000000000118219"/>
  </r>
  <r>
    <x v="358"/>
    <x v="469"/>
    <s v="TRANSPORTATION, DEPARTMENT OF"/>
    <n v="201631.62"/>
    <n v="201631.62"/>
    <s v="0000000000000000000118219"/>
  </r>
  <r>
    <x v="358"/>
    <x v="470"/>
    <s v="TRANSPORTATION, DEPARTMENT OF"/>
    <n v="4561300.8099999996"/>
    <n v="4561300.8099999996"/>
    <s v="0000000000000000000117782"/>
  </r>
  <r>
    <x v="358"/>
    <x v="471"/>
    <s v="TRANSPORTATION, DEPARTMENT OF"/>
    <n v="3616567.4"/>
    <n v="3616567.4"/>
    <s v="0000000000000000000123891"/>
  </r>
  <r>
    <x v="359"/>
    <x v="472"/>
    <s v="TRANSPORTATION, DEPARTMENT OF"/>
    <n v="0"/>
    <n v="21608.59"/>
    <s v="0000000000000000000084877"/>
  </r>
  <r>
    <x v="360"/>
    <x v="473"/>
    <s v="UNIFIED COURTS SYSTEM - COURTS OF ORIGINAL JURISDICTION"/>
    <n v="95767.08"/>
    <n v="95767.08"/>
    <s v="0000000000000000000058185"/>
  </r>
  <r>
    <x v="360"/>
    <x v="473"/>
    <s v="STATE UNIVERSITY OF NEW YORK"/>
    <n v="60262.77"/>
    <n v="101239.83"/>
    <s v="0000000000000000000058185"/>
  </r>
  <r>
    <x v="360"/>
    <x v="474"/>
    <s v="GENERAL SERVICES, OFFICE OF"/>
    <n v="0"/>
    <n v="0"/>
    <s v="0000000000000000000130828"/>
  </r>
  <r>
    <x v="361"/>
    <x v="475"/>
    <s v="STATE POLICE, DIVISION OF"/>
    <n v="196250"/>
    <n v="549500"/>
    <s v="0000000000000000000038234"/>
  </r>
  <r>
    <x v="361"/>
    <x v="475"/>
    <s v="HOMELAND SECURITY AND EMERGENCY SERVICES, OFFICE OF"/>
    <n v="196250"/>
    <n v="1256000"/>
    <s v="0000000000000000000038234"/>
  </r>
  <r>
    <x v="362"/>
    <x v="476"/>
    <s v="PEOPLE WITH DEVELOPMENTAL DISABILITIES, OFFICE FOR"/>
    <n v="9339.6200000000008"/>
    <n v="9339.6200000000008"/>
    <s v="0000000000000000000106527"/>
  </r>
  <r>
    <x v="362"/>
    <x v="476"/>
    <s v="EDUCATION DEPARTMENT, STATE"/>
    <n v="61742.5"/>
    <n v="71914.899999999994"/>
    <s v="0000000000000000000106527"/>
  </r>
  <r>
    <x v="362"/>
    <x v="476"/>
    <s v="STATE COMPTROLLER, OFFICE OF THE"/>
    <n v="30672.13"/>
    <n v="30672.13"/>
    <s v="0000000000000000000106527"/>
  </r>
  <r>
    <x v="362"/>
    <x v="476"/>
    <s v="TAX APPEALS, DIVISION OF"/>
    <n v="7989.98"/>
    <n v="7989.98"/>
    <s v="0000000000000000000106527"/>
  </r>
  <r>
    <x v="362"/>
    <x v="476"/>
    <s v="HEALTH, DEPARTMENT OF"/>
    <n v="28488.55"/>
    <n v="28488.55"/>
    <s v="0000000000000000000106527"/>
  </r>
  <r>
    <x v="362"/>
    <x v="476"/>
    <s v="HUMAN RIGHTS, DIVISION OF"/>
    <n v="35417.699999999997"/>
    <n v="35417.699999999997"/>
    <s v="0000000000000000000106527"/>
  </r>
  <r>
    <x v="362"/>
    <x v="476"/>
    <s v="MENTAL HEALTH, OFFICE OF"/>
    <n v="61500.84"/>
    <n v="61500.84"/>
    <s v="0000000000000000000106527"/>
  </r>
  <r>
    <x v="362"/>
    <x v="476"/>
    <s v="ATTORNEY GENERAL, OFFICE OF THE"/>
    <n v="29771.94"/>
    <n v="40616.42"/>
    <s v="0000000000000000000106527"/>
  </r>
  <r>
    <x v="362"/>
    <x v="476"/>
    <s v="FINANCIAL SERVICES, DEPARTMENT OF"/>
    <n v="0"/>
    <n v="2980.08"/>
    <s v="0000000000000000000106527"/>
  </r>
  <r>
    <x v="362"/>
    <x v="476"/>
    <s v="GENERAL SERVICES, OFFICE OF"/>
    <n v="21398.2"/>
    <n v="21398.2"/>
    <s v="0000000000000000000106527"/>
  </r>
  <r>
    <x v="363"/>
    <x v="477"/>
    <s v="STATE UNIVERSITY OF NEW YORK"/>
    <n v="5245.35"/>
    <n v="90133.26"/>
    <s v="0000000000000000000058186"/>
  </r>
  <r>
    <x v="363"/>
    <x v="477"/>
    <s v="MENTAL HEALTH, OFFICE OF"/>
    <n v="0"/>
    <n v="145469.98000000001"/>
    <s v="0000000000000000000058186"/>
  </r>
  <r>
    <x v="363"/>
    <x v="477"/>
    <s v="STATE POLICE, DIVISION OF"/>
    <n v="0"/>
    <n v="78413.789999999994"/>
    <s v="0000000000000000000058186"/>
  </r>
  <r>
    <x v="363"/>
    <x v="477"/>
    <s v="MILITARY AND NAVAL AFFAIRS, DIVISION OF"/>
    <n v="326762.7"/>
    <n v="326762.7"/>
    <s v="0000000000000000000058186"/>
  </r>
  <r>
    <x v="363"/>
    <x v="477"/>
    <s v="CITY UNIVERSITY OF NEW YORK"/>
    <n v="0"/>
    <n v="22623.5"/>
    <s v="0000000000000000000058186"/>
  </r>
  <r>
    <x v="363"/>
    <x v="477"/>
    <s v="UNIFIED COURTS SYSTEM - COURTS OF ORIGINAL JURISDICTION"/>
    <n v="0"/>
    <n v="19747.3"/>
    <s v="0000000000000000000058186"/>
  </r>
  <r>
    <x v="363"/>
    <x v="477"/>
    <s v="GENERAL SERVICES, OFFICE OF"/>
    <n v="0"/>
    <n v="79322.92"/>
    <s v="0000000000000000000058186"/>
  </r>
  <r>
    <x v="363"/>
    <x v="477"/>
    <s v="ATTORNEY GENERAL, OFFICE OF THE"/>
    <n v="0"/>
    <n v="5526.95"/>
    <s v="0000000000000000000058186"/>
  </r>
  <r>
    <x v="363"/>
    <x v="477"/>
    <s v="PARKS, RECREATION AND HISTORIC PRESERVATION, OFFICE OF"/>
    <n v="0"/>
    <n v="6087"/>
    <s v="0000000000000000000058186"/>
  </r>
  <r>
    <x v="363"/>
    <x v="478"/>
    <s v="UNIFIED COURTS SYSTEM - COURTS OF ORIGINAL JURISDICTION"/>
    <n v="110.95"/>
    <n v="110.95"/>
    <s v="0000000000000000000130829"/>
  </r>
  <r>
    <x v="364"/>
    <x v="479"/>
    <s v="AGRICULTURE AND MARKETS, DEPARTMENT OF"/>
    <n v="18883"/>
    <n v="126793.05"/>
    <s v="0000000000000000000065648"/>
  </r>
  <r>
    <x v="364"/>
    <x v="479"/>
    <s v="MILITARY AND NAVAL AFFAIRS, DIVISION OF"/>
    <n v="49317.64"/>
    <n v="197565.8"/>
    <s v="0000000000000000000065648"/>
  </r>
  <r>
    <x v="364"/>
    <x v="479"/>
    <s v="CORRECTIONS AND COMMUNITY SUPERVISION, DEPARTMENT OF"/>
    <n v="0"/>
    <n v="30196.57"/>
    <s v="0000000000000000000065648"/>
  </r>
  <r>
    <x v="364"/>
    <x v="479"/>
    <s v="STATE UNIVERSITY OF NEW YORK"/>
    <n v="1390745.87"/>
    <n v="3950911.6"/>
    <s v="0000000000000000000065648"/>
  </r>
  <r>
    <x v="364"/>
    <x v="479"/>
    <s v="PEOPLE WITH DEVELOPMENTAL DISABILITIES, OFFICE FOR"/>
    <n v="0"/>
    <n v="1450"/>
    <s v="0000000000000000000065648"/>
  </r>
  <r>
    <x v="364"/>
    <x v="479"/>
    <s v="GENERAL SERVICES, OFFICE OF"/>
    <n v="1529"/>
    <n v="2293.5"/>
    <s v="0000000000000000000065648"/>
  </r>
  <r>
    <x v="364"/>
    <x v="479"/>
    <s v="HEALTH, DEPARTMENT OF"/>
    <n v="22300"/>
    <n v="22300"/>
    <s v="0000000000000000000065648"/>
  </r>
  <r>
    <x v="365"/>
    <x v="403"/>
    <s v="GENERAL SERVICES, OFFICE OF"/>
    <n v="0"/>
    <n v="0"/>
    <s v="0000000000000000000061343"/>
  </r>
  <r>
    <x v="366"/>
    <x v="480"/>
    <s v="PEOPLE WITH DEVELOPMENTAL DISABILITIES, OFFICE FOR"/>
    <n v="0"/>
    <n v="5943.3"/>
    <s v="0000000000000000000063863"/>
  </r>
  <r>
    <x v="366"/>
    <x v="480"/>
    <s v="EDUCATION DEPARTMENT, STATE"/>
    <n v="2487.84"/>
    <n v="70325.64"/>
    <s v="0000000000000000000063863"/>
  </r>
  <r>
    <x v="366"/>
    <x v="480"/>
    <s v="GENERAL SERVICES, OFFICE OF"/>
    <n v="25247.37"/>
    <n v="54778.3"/>
    <s v="0000000000000000000063863"/>
  </r>
  <r>
    <x v="366"/>
    <x v="480"/>
    <s v="STATE UNIVERSITY OF NEW YORK"/>
    <n v="337499.54"/>
    <n v="1133762.5"/>
    <s v="0000000000000000000063863"/>
  </r>
  <r>
    <x v="366"/>
    <x v="480"/>
    <s v="ENVIRONMENTAL CONSERVATION,  DEPARTMENT OF"/>
    <n v="0"/>
    <n v="14815.91"/>
    <s v="0000000000000000000063863"/>
  </r>
  <r>
    <x v="366"/>
    <x v="480"/>
    <s v="CORRECTIONS AND COMMUNITY SUPERVISION, DEPARTMENT OF"/>
    <n v="6615.98"/>
    <n v="16767.63"/>
    <s v="0000000000000000000063863"/>
  </r>
  <r>
    <x v="367"/>
    <x v="481"/>
    <s v="GENERAL SERVICES, OFFICE OF"/>
    <n v="0"/>
    <n v="0"/>
    <s v="0000000000000000000122225"/>
  </r>
  <r>
    <x v="367"/>
    <x v="482"/>
    <s v="GENERAL SERVICES, OFFICE OF"/>
    <n v="0"/>
    <n v="0"/>
    <s v="0000000000000000000025427"/>
  </r>
  <r>
    <x v="368"/>
    <x v="483"/>
    <s v="GENERAL SERVICES, OFFICE OF"/>
    <n v="0"/>
    <n v="0"/>
    <s v="0000000000000000000061594"/>
  </r>
  <r>
    <x v="369"/>
    <x v="484"/>
    <s v="GENERAL SERVICES, OFFICE OF"/>
    <n v="0"/>
    <n v="0"/>
    <s v="0000000000000000000128414"/>
  </r>
  <r>
    <x v="370"/>
    <x v="485"/>
    <s v="PARKS, RECREATION AND HISTORIC PRESERVATION, OFFICE OF"/>
    <n v="349684.2"/>
    <n v="373422.92"/>
    <s v="0000000000000000000085355"/>
  </r>
  <r>
    <x v="370"/>
    <x v="485"/>
    <s v="STATE UNIVERSITY OF NEW YORK"/>
    <n v="87941.33"/>
    <n v="87941.33"/>
    <s v="0000000000000000000085355"/>
  </r>
  <r>
    <x v="370"/>
    <x v="485"/>
    <s v="STATE POLICE, DIVISION OF"/>
    <n v="0"/>
    <n v="51460.1"/>
    <s v="0000000000000000000085355"/>
  </r>
  <r>
    <x v="370"/>
    <x v="485"/>
    <s v="CORRECTIONS AND COMMUNITY SUPERVISION, DEPARTMENT OF"/>
    <n v="49435.66"/>
    <n v="198405.44"/>
    <s v="0000000000000000000085355"/>
  </r>
  <r>
    <x v="370"/>
    <x v="485"/>
    <s v="MILITARY AND NAVAL AFFAIRS, DIVISION OF"/>
    <n v="6904.4"/>
    <n v="17990.07"/>
    <s v="0000000000000000000085355"/>
  </r>
  <r>
    <x v="370"/>
    <x v="485"/>
    <s v="ENVIRONMENTAL CONSERVATION,  DEPARTMENT OF"/>
    <n v="54986.76"/>
    <n v="78938.92"/>
    <s v="0000000000000000000085355"/>
  </r>
  <r>
    <x v="370"/>
    <x v="485"/>
    <s v="PEOPLE WITH DEVELOPMENTAL DISABILITIES, OFFICE FOR"/>
    <n v="89078.55"/>
    <n v="89078.55"/>
    <s v="0000000000000000000085355"/>
  </r>
  <r>
    <x v="370"/>
    <x v="486"/>
    <s v="PEOPLE WITH DEVELOPMENTAL DISABILITIES, OFFICE FOR"/>
    <n v="10896.72"/>
    <n v="10896.72"/>
    <s v="0000000000000000000103646"/>
  </r>
  <r>
    <x v="370"/>
    <x v="486"/>
    <s v="CORRECTIONS AND COMMUNITY SUPERVISION, DEPARTMENT OF"/>
    <n v="267159.84000000003"/>
    <n v="382639.69"/>
    <s v="0000000000000000000103646"/>
  </r>
  <r>
    <x v="370"/>
    <x v="486"/>
    <s v="MENTAL HEALTH, OFFICE OF"/>
    <n v="82551.12"/>
    <n v="143367.25"/>
    <s v="0000000000000000000103646"/>
  </r>
  <r>
    <x v="370"/>
    <x v="486"/>
    <s v="ENVIRONMENTAL CONSERVATION,  DEPARTMENT OF"/>
    <n v="108783.94"/>
    <n v="157071.74"/>
    <s v="0000000000000000000103646"/>
  </r>
  <r>
    <x v="370"/>
    <x v="486"/>
    <s v="CITY UNIVERSITY OF NEW YORK"/>
    <n v="10906.19"/>
    <n v="116423.05"/>
    <s v="0000000000000000000103646"/>
  </r>
  <r>
    <x v="370"/>
    <x v="486"/>
    <s v="TRANSPORTATION, DEPARTMENT OF"/>
    <n v="136893.67000000001"/>
    <n v="206131.08"/>
    <s v="0000000000000000000103646"/>
  </r>
  <r>
    <x v="370"/>
    <x v="486"/>
    <s v="PARKS, RECREATION AND HISTORIC PRESERVATION, OFFICE OF"/>
    <n v="1200856.67"/>
    <n v="1486537.42"/>
    <s v="0000000000000000000103646"/>
  </r>
  <r>
    <x v="370"/>
    <x v="486"/>
    <s v="STATE UNIVERSITY OF NEW YORK"/>
    <n v="299941.36"/>
    <n v="311214.01"/>
    <s v="0000000000000000000103646"/>
  </r>
  <r>
    <x v="370"/>
    <x v="486"/>
    <s v="MILITARY AND NAVAL AFFAIRS, DIVISION OF"/>
    <n v="117898.56"/>
    <n v="122866.94"/>
    <s v="0000000000000000000103646"/>
  </r>
  <r>
    <x v="370"/>
    <x v="486"/>
    <s v="STATE POLICE, DIVISION OF"/>
    <n v="0"/>
    <n v="80547.520000000004"/>
    <s v="0000000000000000000103646"/>
  </r>
  <r>
    <x v="371"/>
    <x v="487"/>
    <s v="TRANSPORTATION, DEPARTMENT OF"/>
    <n v="193112.5"/>
    <n v="611846.39"/>
    <s v="0000000000000000000079750"/>
  </r>
  <r>
    <x v="372"/>
    <x v="488"/>
    <s v="ENVIRONMENTAL CONSERVATION,  DEPARTMENT OF"/>
    <n v="0"/>
    <n v="6215"/>
    <s v="0000000000000000000068569"/>
  </r>
  <r>
    <x v="373"/>
    <x v="489"/>
    <s v="STATE, DEPARTMENT OF"/>
    <n v="0"/>
    <n v="76071.3"/>
    <s v="0000000000000000000069615"/>
  </r>
  <r>
    <x v="373"/>
    <x v="489"/>
    <s v="STATE UNIVERSITY OF NEW YORK"/>
    <n v="951906.35"/>
    <n v="1556467.07"/>
    <s v="0000000000000000000069615"/>
  </r>
  <r>
    <x v="373"/>
    <x v="489"/>
    <s v="PARKS, RECREATION AND HISTORIC PRESERVATION, OFFICE OF"/>
    <n v="322993.59999999998"/>
    <n v="708452.98"/>
    <s v="0000000000000000000069615"/>
  </r>
  <r>
    <x v="374"/>
    <x v="490"/>
    <s v="GENERAL SERVICES, OFFICE OF"/>
    <n v="0"/>
    <n v="0"/>
    <s v="0000000000000000000116426"/>
  </r>
  <r>
    <x v="375"/>
    <x v="491"/>
    <s v="TEMPORARY AND DISABILITY ASSISTANCE, OFFICE OF"/>
    <n v="181044.94"/>
    <n v="1038130.77"/>
    <s v="0000000000000000000020946"/>
  </r>
  <r>
    <x v="375"/>
    <x v="491"/>
    <s v="CORRECTIONS AND COMMUNITY SUPERVISION, DEPARTMENT OF"/>
    <n v="0"/>
    <n v="192500.1"/>
    <s v="0000000000000000000020946"/>
  </r>
  <r>
    <x v="375"/>
    <x v="491"/>
    <s v="MENTAL HEALTH, OFFICE OF"/>
    <n v="10426.36"/>
    <n v="129793.67"/>
    <s v="0000000000000000000020946"/>
  </r>
  <r>
    <x v="375"/>
    <x v="491"/>
    <s v="STATE, DEPARTMENT OF"/>
    <n v="0"/>
    <n v="30005.759999999998"/>
    <s v="0000000000000000000020946"/>
  </r>
  <r>
    <x v="375"/>
    <x v="491"/>
    <s v="PEOPLE WITH DEVELOPMENTAL DISABILITIES, OFFICE FOR"/>
    <n v="142.13999999999999"/>
    <n v="15469.32"/>
    <s v="0000000000000000000020946"/>
  </r>
  <r>
    <x v="375"/>
    <x v="491"/>
    <s v="LEGISLATURE - SENATE"/>
    <n v="0"/>
    <n v="160652.25"/>
    <s v="0000000000000000000020946"/>
  </r>
  <r>
    <x v="375"/>
    <x v="491"/>
    <s v="UNIFIED COURT SYSTEM - COURT OF APPEALS"/>
    <n v="0"/>
    <n v="1937.51"/>
    <s v="0000000000000000000020946"/>
  </r>
  <r>
    <x v="375"/>
    <x v="491"/>
    <s v="UNIFIED COURT SYSTEM - OFFICE OF COURT ADMINISTRATION"/>
    <n v="2973516.06"/>
    <n v="13286296.710000001"/>
    <s v="0000000000000000000020946"/>
  </r>
  <r>
    <x v="375"/>
    <x v="491"/>
    <s v="BOARD OF ELECTIONS"/>
    <n v="28584.7"/>
    <n v="189644.83"/>
    <s v="0000000000000000000020946"/>
  </r>
  <r>
    <x v="375"/>
    <x v="491"/>
    <s v="JUDICAL CONDUCT"/>
    <n v="503.04"/>
    <n v="503.04"/>
    <s v="0000000000000000000020946"/>
  </r>
  <r>
    <x v="375"/>
    <x v="491"/>
    <s v="HEALTH, DEPARTMENT OF"/>
    <n v="531992.42000000004"/>
    <n v="3606538.08"/>
    <s v="0000000000000000000020946"/>
  </r>
  <r>
    <x v="375"/>
    <x v="491"/>
    <s v="BUDGET, DIVISION OF THE"/>
    <n v="53000"/>
    <n v="420010"/>
    <s v="0000000000000000000020946"/>
  </r>
  <r>
    <x v="375"/>
    <x v="491"/>
    <s v="MOTOR VEHICLES, DEPARTMENT OF"/>
    <n v="0"/>
    <n v="88663.27"/>
    <s v="0000000000000000000020946"/>
  </r>
  <r>
    <x v="375"/>
    <x v="491"/>
    <s v="MILITARY AND NAVAL AFFAIRS, DIVISION OF"/>
    <n v="0"/>
    <n v="18321.57"/>
    <s v="0000000000000000000020946"/>
  </r>
  <r>
    <x v="375"/>
    <x v="491"/>
    <s v="FINANCIAL SERVICES, DEPARTMENT OF"/>
    <n v="102007.29"/>
    <n v="1947836.77"/>
    <s v="0000000000000000000020946"/>
  </r>
  <r>
    <x v="375"/>
    <x v="491"/>
    <s v="ENVIRONMENTAL CONSERVATION,  DEPARTMENT OF"/>
    <n v="0"/>
    <n v="3200.08"/>
    <s v="0000000000000000000020946"/>
  </r>
  <r>
    <x v="375"/>
    <x v="491"/>
    <s v="CITY UNIVERSITY OF NEW YORK"/>
    <n v="1845071.49"/>
    <n v="12000456.029999999"/>
    <s v="0000000000000000000020946"/>
  </r>
  <r>
    <x v="375"/>
    <x v="491"/>
    <s v="LEGISLATURE - ASSEMBLY"/>
    <n v="81411.78"/>
    <n v="911480.45"/>
    <s v="0000000000000000000020946"/>
  </r>
  <r>
    <x v="375"/>
    <x v="491"/>
    <s v="ADDICTION SERVICES AND SUPPORTS, OFFICE OF"/>
    <n v="3644"/>
    <n v="250447.3"/>
    <s v="0000000000000000000020946"/>
  </r>
  <r>
    <x v="375"/>
    <x v="491"/>
    <s v="TAXATION AND FINANCE, DEPARTMENT OF"/>
    <n v="269321.55"/>
    <n v="1239463.76"/>
    <s v="0000000000000000000020946"/>
  </r>
  <r>
    <x v="375"/>
    <x v="491"/>
    <s v="INFORMATION TECHNOLOGY SERVICES, OFFICE OF"/>
    <n v="14755651.17"/>
    <n v="65140269.109999999"/>
    <s v="0000000000000000000020946"/>
  </r>
  <r>
    <x v="375"/>
    <x v="491"/>
    <s v="LABOR, DEPARTMENT OF"/>
    <n v="40744"/>
    <n v="3661377.8"/>
    <s v="0000000000000000000020946"/>
  </r>
  <r>
    <x v="375"/>
    <x v="491"/>
    <s v="CRIMINAL JUSTICE SERVICES, DIVISION OF"/>
    <n v="0"/>
    <n v="119968"/>
    <s v="0000000000000000000020946"/>
  </r>
  <r>
    <x v="375"/>
    <x v="491"/>
    <s v="UNIFIED COURT SYSTEM - APPELLATE"/>
    <n v="322.27999999999997"/>
    <n v="1141.3499999999999"/>
    <s v="0000000000000000000020946"/>
  </r>
  <r>
    <x v="375"/>
    <x v="491"/>
    <s v="EDUCATION DEPARTMENT, STATE"/>
    <n v="187313.6"/>
    <n v="1496153.29"/>
    <s v="0000000000000000000020946"/>
  </r>
  <r>
    <x v="375"/>
    <x v="491"/>
    <s v="PARKS, RECREATION AND HISTORIC PRESERVATION, OFFICE OF"/>
    <n v="84640.27"/>
    <n v="488086.45"/>
    <s v="0000000000000000000020946"/>
  </r>
  <r>
    <x v="375"/>
    <x v="491"/>
    <s v="STATE COMPTROLLER, OFFICE OF THE"/>
    <n v="3205139.94"/>
    <n v="14210846.23"/>
    <s v="0000000000000000000020946"/>
  </r>
  <r>
    <x v="375"/>
    <x v="491"/>
    <s v="STATEWIDE FINANCIAL SYSTEM"/>
    <n v="89628.69"/>
    <n v="287793.52"/>
    <s v="0000000000000000000020946"/>
  </r>
  <r>
    <x v="375"/>
    <x v="491"/>
    <s v="STATE UNIVERSITY OF NEW YORK"/>
    <n v="2739430.14"/>
    <n v="17665050.890000001"/>
    <s v="0000000000000000000020946"/>
  </r>
  <r>
    <x v="375"/>
    <x v="491"/>
    <s v="CHILDREN AND FAMILY SERVICES, OFFICE OF"/>
    <n v="0"/>
    <n v="395175.82"/>
    <s v="0000000000000000000020946"/>
  </r>
  <r>
    <x v="375"/>
    <x v="491"/>
    <s v="WORKERS' COMPENSATION BOARD"/>
    <n v="319218.53000000003"/>
    <n v="2462901.2999999998"/>
    <s v="0000000000000000000020946"/>
  </r>
  <r>
    <x v="375"/>
    <x v="491"/>
    <s v="TRANSPORTATION, DEPARTMENT OF"/>
    <n v="37971.410000000003"/>
    <n v="2329646.92"/>
    <s v="0000000000000000000020946"/>
  </r>
  <r>
    <x v="375"/>
    <x v="491"/>
    <s v="UNIFIED COURTS SYSTEM - COURTS OF ORIGINAL JURISDICTION"/>
    <n v="0"/>
    <n v="18339.25"/>
    <s v="0000000000000000000020946"/>
  </r>
  <r>
    <x v="375"/>
    <x v="491"/>
    <s v="INSPECTOR GENERAL, OFFICE OF THE STATE"/>
    <n v="17869.560000000001"/>
    <n v="106018.14"/>
    <s v="0000000000000000000020946"/>
  </r>
  <r>
    <x v="375"/>
    <x v="491"/>
    <s v="GENERAL SERVICES, OFFICE OF"/>
    <n v="78336.72"/>
    <n v="313587.25"/>
    <s v="0000000000000000000020946"/>
  </r>
  <r>
    <x v="375"/>
    <x v="491"/>
    <s v="AGING, STATE OFFICE FOR THE"/>
    <n v="0"/>
    <n v="95183.49"/>
    <s v="0000000000000000000020946"/>
  </r>
  <r>
    <x v="375"/>
    <x v="491"/>
    <s v="LEGISLATIVE BILL DRAFTING COMMISSION"/>
    <n v="49440.59"/>
    <n v="259944.64"/>
    <s v="0000000000000000000020946"/>
  </r>
  <r>
    <x v="375"/>
    <x v="491"/>
    <s v="HIGHER EDUCATION SERVICES CORPORATION"/>
    <n v="6143.98"/>
    <n v="10407.58"/>
    <s v="0000000000000000000020946"/>
  </r>
  <r>
    <x v="375"/>
    <x v="491"/>
    <s v="EXECUTIVE CHAMBER"/>
    <n v="42337"/>
    <n v="122360.29"/>
    <s v="0000000000000000000020946"/>
  </r>
  <r>
    <x v="375"/>
    <x v="491"/>
    <s v="VETERANS' AFFAIRS, DIVISION OF"/>
    <n v="97335.24"/>
    <n v="429186.14"/>
    <s v="0000000000000000000020946"/>
  </r>
  <r>
    <x v="375"/>
    <x v="491"/>
    <s v="ATTORNEY GENERAL, OFFICE OF THE"/>
    <n v="452240.18"/>
    <n v="1694329.12"/>
    <s v="0000000000000000000020946"/>
  </r>
  <r>
    <x v="375"/>
    <x v="491"/>
    <s v="STATE POLICE, DIVISION OF"/>
    <n v="43493"/>
    <n v="881079.64"/>
    <s v="0000000000000000000020946"/>
  </r>
  <r>
    <x v="375"/>
    <x v="492"/>
    <s v="PEOPLE WITH DEVELOPMENTAL DISABILITIES, OFFICE FOR"/>
    <n v="0"/>
    <n v="172100"/>
    <s v="0000000000000000000004214"/>
  </r>
  <r>
    <x v="375"/>
    <x v="492"/>
    <s v="STATE COMPTROLLER, OFFICE OF THE"/>
    <n v="1945658.3"/>
    <n v="13203857.619999999"/>
    <s v="0000000000000000000004214"/>
  </r>
  <r>
    <x v="375"/>
    <x v="492"/>
    <s v="EMPLOYEE RELATIONS, OFFICE OF"/>
    <n v="0"/>
    <n v="723.05"/>
    <s v="0000000000000000000004214"/>
  </r>
  <r>
    <x v="375"/>
    <x v="492"/>
    <s v="MOTOR VEHICLES, DEPARTMENT OF"/>
    <n v="51839.06"/>
    <n v="4575182.1399999997"/>
    <s v="0000000000000000000004214"/>
  </r>
  <r>
    <x v="375"/>
    <x v="492"/>
    <s v="EXECUTIVE CHAMBER"/>
    <n v="101227"/>
    <n v="141886.29"/>
    <s v="0000000000000000000004214"/>
  </r>
  <r>
    <x v="375"/>
    <x v="492"/>
    <s v="FINANCIAL SERVICES, DEPARTMENT OF"/>
    <n v="126938.95"/>
    <n v="892398.51"/>
    <s v="0000000000000000000004214"/>
  </r>
  <r>
    <x v="375"/>
    <x v="492"/>
    <s v="TAXATION AND FINANCE, DEPARTMENT OF"/>
    <n v="0"/>
    <n v="8376.76"/>
    <s v="0000000000000000000004214"/>
  </r>
  <r>
    <x v="375"/>
    <x v="492"/>
    <s v="BOARD OF ELECTIONS"/>
    <n v="140433.70000000001"/>
    <n v="565269.77"/>
    <s v="0000000000000000000004214"/>
  </r>
  <r>
    <x v="375"/>
    <x v="492"/>
    <s v="VICTIM SERVICES, OFFICE OF"/>
    <n v="0"/>
    <n v="5419.15"/>
    <s v="0000000000000000000004214"/>
  </r>
  <r>
    <x v="375"/>
    <x v="492"/>
    <s v="MENTAL HEALTH, OFFICE OF"/>
    <n v="54994.57"/>
    <n v="374422.88"/>
    <s v="0000000000000000000004214"/>
  </r>
  <r>
    <x v="375"/>
    <x v="492"/>
    <s v="LEGISLATURE - ASSEMBLY"/>
    <n v="804334.57"/>
    <n v="3596034.7"/>
    <s v="0000000000000000000004214"/>
  </r>
  <r>
    <x v="375"/>
    <x v="492"/>
    <s v="ADDICTION SERVICES AND SUPPORTS, OFFICE OF"/>
    <n v="0"/>
    <n v="63981.3"/>
    <s v="0000000000000000000004214"/>
  </r>
  <r>
    <x v="375"/>
    <x v="492"/>
    <s v="EXECUTIVE OFFICE OF LIEUTENANT GOVERNOR"/>
    <n v="0"/>
    <n v="2619.1799999999998"/>
    <s v="0000000000000000000004214"/>
  </r>
  <r>
    <x v="375"/>
    <x v="492"/>
    <s v="ATTORNEY GENERAL, OFFICE OF THE"/>
    <n v="1945601.61"/>
    <n v="10491782.08"/>
    <s v="0000000000000000000004214"/>
  </r>
  <r>
    <x v="375"/>
    <x v="492"/>
    <s v="JUSTICE CENTER FOR THE PROTECTION OF PEOPLE WITH SPECIAL NEEDS"/>
    <n v="0"/>
    <n v="90695.6"/>
    <s v="0000000000000000000004214"/>
  </r>
  <r>
    <x v="375"/>
    <x v="492"/>
    <s v="CRIMINAL JUSTICE SERVICES, DIVISION OF"/>
    <n v="62156.94"/>
    <n v="213726.11"/>
    <s v="0000000000000000000004214"/>
  </r>
  <r>
    <x v="375"/>
    <x v="492"/>
    <s v="HIGHER EDUCATION SERVICES CORPORATION"/>
    <n v="565"/>
    <n v="4553.3999999999996"/>
    <s v="0000000000000000000004214"/>
  </r>
  <r>
    <x v="375"/>
    <x v="492"/>
    <s v="EDUCATION DEPARTMENT, STATE"/>
    <n v="860243.04"/>
    <n v="4685026.74"/>
    <s v="0000000000000000000004214"/>
  </r>
  <r>
    <x v="375"/>
    <x v="492"/>
    <s v="STATE POLICE, DIVISION OF"/>
    <n v="66979.63"/>
    <n v="834856.72"/>
    <s v="0000000000000000000004214"/>
  </r>
  <r>
    <x v="375"/>
    <x v="492"/>
    <s v="PUBLIC SERVICE, DEPARTMENT OF"/>
    <n v="0"/>
    <n v="68504.67"/>
    <s v="0000000000000000000004214"/>
  </r>
  <r>
    <x v="375"/>
    <x v="492"/>
    <s v="TRANSPORTATION, DEPARTMENT OF"/>
    <n v="9748.5499999999993"/>
    <n v="2650715.88"/>
    <s v="0000000000000000000004214"/>
  </r>
  <r>
    <x v="375"/>
    <x v="492"/>
    <s v="STATE, DEPARTMENT OF"/>
    <n v="12517.83"/>
    <n v="96189.440000000002"/>
    <s v="0000000000000000000004214"/>
  </r>
  <r>
    <x v="375"/>
    <x v="492"/>
    <s v="GENERAL SERVICES, OFFICE OF"/>
    <n v="0"/>
    <n v="5550.53"/>
    <s v="0000000000000000000004214"/>
  </r>
  <r>
    <x v="375"/>
    <x v="492"/>
    <s v="TEMPORARY AND DISABILITY ASSISTANCE, OFFICE OF"/>
    <n v="0"/>
    <n v="89980.35"/>
    <s v="0000000000000000000004214"/>
  </r>
  <r>
    <x v="375"/>
    <x v="492"/>
    <s v="LABOR, DEPARTMENT OF"/>
    <n v="112754.03"/>
    <n v="4380254.71"/>
    <s v="0000000000000000000004214"/>
  </r>
  <r>
    <x v="375"/>
    <x v="492"/>
    <s v="CORRECTIONS AND COMMUNITY SUPERVISION, DEPARTMENT OF"/>
    <n v="0"/>
    <n v="211271.21"/>
    <s v="0000000000000000000004214"/>
  </r>
  <r>
    <x v="375"/>
    <x v="492"/>
    <s v="LEGISLATIVE BILL DRAFTING COMMISSION"/>
    <n v="4338.3"/>
    <n v="16198.52"/>
    <s v="0000000000000000000004214"/>
  </r>
  <r>
    <x v="375"/>
    <x v="492"/>
    <s v="STATEWIDE FINANCIAL SYSTEM"/>
    <n v="97135.1"/>
    <n v="500677.45"/>
    <s v="0000000000000000000004214"/>
  </r>
  <r>
    <x v="375"/>
    <x v="492"/>
    <s v="WORKERS' COMPENSATION BOARD"/>
    <n v="121382.06"/>
    <n v="871608.67"/>
    <s v="0000000000000000000004214"/>
  </r>
  <r>
    <x v="375"/>
    <x v="492"/>
    <s v="UNIFIED COURTS SYSTEM - COURTS OF ORIGINAL JURISDICTION"/>
    <n v="34245.449999999997"/>
    <n v="200845.44"/>
    <s v="0000000000000000000004214"/>
  </r>
  <r>
    <x v="375"/>
    <x v="492"/>
    <s v="UNIFIED COURT SYSTEM - APPELLATE"/>
    <n v="7721.66"/>
    <n v="239967.62"/>
    <s v="0000000000000000000004214"/>
  </r>
  <r>
    <x v="375"/>
    <x v="492"/>
    <s v="UNIFIED COURT SYSTEM - COURT OF APPEALS"/>
    <n v="3395.78"/>
    <n v="77060.02"/>
    <s v="0000000000000000000004214"/>
  </r>
  <r>
    <x v="375"/>
    <x v="492"/>
    <s v="CITY UNIVERSITY OF NEW YORK"/>
    <n v="1018233.53"/>
    <n v="28925437.100000001"/>
    <s v="0000000000000000000004214"/>
  </r>
  <r>
    <x v="375"/>
    <x v="492"/>
    <s v="UNIFIED COURT SYSTEM - OFFICE OF COURT ADMINISTRATION"/>
    <n v="9442714.4600000009"/>
    <n v="43536398.82"/>
    <s v="0000000000000000000004214"/>
  </r>
  <r>
    <x v="375"/>
    <x v="492"/>
    <s v="HOMELAND SECURITY AND EMERGENCY SERVICES, OFFICE OF"/>
    <n v="69113.179999999993"/>
    <n v="233271.17"/>
    <s v="0000000000000000000004214"/>
  </r>
  <r>
    <x v="375"/>
    <x v="492"/>
    <s v="INFORMATION TECHNOLOGY SERVICES, OFFICE OF"/>
    <n v="2040944.83"/>
    <n v="64132386.039999999"/>
    <s v="0000000000000000000004214"/>
  </r>
  <r>
    <x v="375"/>
    <x v="492"/>
    <s v="STATE UNIVERSITY OF NEW YORK"/>
    <n v="17632863.690000001"/>
    <n v="88292708.310000002"/>
    <s v="0000000000000000000004214"/>
  </r>
  <r>
    <x v="375"/>
    <x v="492"/>
    <s v="PARKS, RECREATION AND HISTORIC PRESERVATION, OFFICE OF"/>
    <n v="9224.7999999999993"/>
    <n v="614330.15"/>
    <s v="0000000000000000000004214"/>
  </r>
  <r>
    <x v="375"/>
    <x v="492"/>
    <s v="LEGISLATURE - SENATE"/>
    <n v="1431291.85"/>
    <n v="1431291.85"/>
    <s v="0000000000000000000004214"/>
  </r>
  <r>
    <x v="375"/>
    <x v="492"/>
    <s v="CHILDREN AND FAMILY SERVICES, OFFICE OF"/>
    <n v="0"/>
    <n v="372951.88"/>
    <s v="0000000000000000000004214"/>
  </r>
  <r>
    <x v="375"/>
    <x v="492"/>
    <s v="HEALTH, DEPARTMENT OF"/>
    <n v="3854338.3"/>
    <n v="12321814.609999999"/>
    <s v="0000000000000000000004214"/>
  </r>
  <r>
    <x v="375"/>
    <x v="492"/>
    <s v="CORRECTIONAL SERVICES, DEPARTMENT OF (CORCRAFT)"/>
    <n v="0"/>
    <n v="1220"/>
    <s v="0000000000000000000004214"/>
  </r>
  <r>
    <x v="375"/>
    <x v="492"/>
    <s v="COMMISSION ON ETHICS AND LOBBYING IN GOVERNMENT"/>
    <n v="0"/>
    <n v="5931.15"/>
    <s v="0000000000000000000004214"/>
  </r>
  <r>
    <x v="375"/>
    <x v="492"/>
    <s v="MILITARY AND NAVAL AFFAIRS, DIVISION OF"/>
    <n v="11873.15"/>
    <n v="147984.51999999999"/>
    <s v="0000000000000000000004214"/>
  </r>
  <r>
    <x v="375"/>
    <x v="492"/>
    <s v="ENVIRONMENTAL CONSERVATION,  DEPARTMENT OF"/>
    <n v="0"/>
    <n v="6105.48"/>
    <s v="0000000000000000000004214"/>
  </r>
  <r>
    <x v="375"/>
    <x v="492"/>
    <s v="PUBLIC EMPLOYMENT RELATIONS BOARD"/>
    <n v="0"/>
    <n v="7604.4"/>
    <s v="0000000000000000000004214"/>
  </r>
  <r>
    <x v="375"/>
    <x v="493"/>
    <s v="CITY UNIVERSITY OF NEW YORK"/>
    <n v="4495642.1500000004"/>
    <n v="14143865.9"/>
    <s v="0000000000000000000046671"/>
  </r>
  <r>
    <x v="375"/>
    <x v="493"/>
    <s v="STATE UNIVERSITY OF NEW YORK"/>
    <n v="8070947.4100000001"/>
    <n v="43688500.25"/>
    <s v="0000000000000000000046671"/>
  </r>
  <r>
    <x v="375"/>
    <x v="493"/>
    <s v="GENERAL SERVICES, OFFICE OF"/>
    <n v="119476.93"/>
    <n v="702318.22"/>
    <s v="0000000000000000000046671"/>
  </r>
  <r>
    <x v="375"/>
    <x v="493"/>
    <s v="NEW YORK STATE GAMING COMMISSION"/>
    <n v="178704.36"/>
    <n v="891959.37"/>
    <s v="0000000000000000000046671"/>
  </r>
  <r>
    <x v="375"/>
    <x v="493"/>
    <s v="PUBLIC EMPLOYMENT RELATIONS BOARD"/>
    <n v="0"/>
    <n v="15994.44"/>
    <s v="0000000000000000000046671"/>
  </r>
  <r>
    <x v="375"/>
    <x v="493"/>
    <s v="UNIFIED COURT SYSTEM - OFFICE OF COURT ADMINISTRATION"/>
    <n v="11604533.449999999"/>
    <n v="46995320.880000003"/>
    <s v="0000000000000000000046671"/>
  </r>
  <r>
    <x v="375"/>
    <x v="493"/>
    <s v="LEGISLATURE - SENATE"/>
    <n v="469956"/>
    <n v="1562052"/>
    <s v="0000000000000000000046671"/>
  </r>
  <r>
    <x v="375"/>
    <x v="493"/>
    <s v="EDUCATION DEPARTMENT, STATE"/>
    <n v="467493.93"/>
    <n v="1763803.97"/>
    <s v="0000000000000000000046671"/>
  </r>
  <r>
    <x v="375"/>
    <x v="493"/>
    <s v="STATE COMPTROLLER, OFFICE OF THE"/>
    <n v="4554797.34"/>
    <n v="11851739.810000001"/>
    <s v="0000000000000000000046671"/>
  </r>
  <r>
    <x v="375"/>
    <x v="493"/>
    <s v="LEGISLATURE - ASSEMBLY"/>
    <n v="402659.72"/>
    <n v="1749601.08"/>
    <s v="0000000000000000000046671"/>
  </r>
  <r>
    <x v="375"/>
    <x v="493"/>
    <s v="BOARD OF ELECTIONS"/>
    <n v="53941.63"/>
    <n v="435461.49"/>
    <s v="0000000000000000000046671"/>
  </r>
  <r>
    <x v="375"/>
    <x v="493"/>
    <s v="JUDICAL CONDUCT"/>
    <n v="31096.03"/>
    <n v="44262.43"/>
    <s v="0000000000000000000046671"/>
  </r>
  <r>
    <x v="375"/>
    <x v="493"/>
    <s v="FINANCIAL SERVICES, DEPARTMENT OF"/>
    <n v="0"/>
    <n v="265959.19"/>
    <s v="0000000000000000000046671"/>
  </r>
  <r>
    <x v="375"/>
    <x v="493"/>
    <s v="TRANSPORTATION, DEPARTMENT OF"/>
    <n v="0"/>
    <n v="80263.360000000001"/>
    <s v="0000000000000000000046671"/>
  </r>
  <r>
    <x v="375"/>
    <x v="493"/>
    <s v="STATE POLICE, DIVISION OF"/>
    <n v="0"/>
    <n v="11204.47"/>
    <s v="0000000000000000000046671"/>
  </r>
  <r>
    <x v="375"/>
    <x v="493"/>
    <s v="ATTORNEY GENERAL, OFFICE OF THE"/>
    <n v="1633261.88"/>
    <n v="4681153.28"/>
    <s v="0000000000000000000046671"/>
  </r>
  <r>
    <x v="375"/>
    <x v="493"/>
    <s v="MENTAL HEALTH, OFFICE OF"/>
    <n v="0"/>
    <n v="12261.24"/>
    <s v="0000000000000000000046671"/>
  </r>
  <r>
    <x v="375"/>
    <x v="493"/>
    <s v="INSPECTOR GENERAL, OFFICE OF THE STATE"/>
    <n v="95490"/>
    <n v="552000.30000000005"/>
    <s v="0000000000000000000046671"/>
  </r>
  <r>
    <x v="375"/>
    <x v="493"/>
    <s v="INFORMATION TECHNOLOGY SERVICES, OFFICE OF"/>
    <n v="38852421.789999999"/>
    <n v="116126966.5"/>
    <s v="0000000000000000000046671"/>
  </r>
  <r>
    <x v="375"/>
    <x v="493"/>
    <s v="LEGISLATIVE BILL DRAFTING COMMISSION"/>
    <n v="48088.800000000003"/>
    <n v="253287.39"/>
    <s v="0000000000000000000046671"/>
  </r>
  <r>
    <x v="376"/>
    <x v="494"/>
    <s v="GENERAL SERVICES, OFFICE OF"/>
    <n v="0"/>
    <n v="0"/>
    <s v="0000000000000000000003647"/>
  </r>
  <r>
    <x v="377"/>
    <x v="495"/>
    <s v="GENERAL SERVICES, OFFICE OF"/>
    <n v="0"/>
    <n v="0"/>
    <s v="0000000000000000000096589"/>
  </r>
  <r>
    <x v="378"/>
    <x v="496"/>
    <s v="STATE UNIVERSITY OF NEW YORK"/>
    <n v="0"/>
    <n v="5805.75"/>
    <s v="0000000000000000000012330"/>
  </r>
  <r>
    <x v="378"/>
    <x v="496"/>
    <s v="UNIFIED COURT SYSTEM - APPELLATE"/>
    <n v="0"/>
    <n v="2943"/>
    <s v="0000000000000000000012330"/>
  </r>
  <r>
    <x v="378"/>
    <x v="496"/>
    <s v="EDUCATION DEPARTMENT, STATE"/>
    <n v="0"/>
    <n v="6750"/>
    <s v="0000000000000000000012330"/>
  </r>
  <r>
    <x v="378"/>
    <x v="496"/>
    <s v="UNIFIED COURTS SYSTEM - COURTS OF ORIGINAL JURISDICTION"/>
    <n v="0"/>
    <n v="1745.2"/>
    <s v="0000000000000000000012330"/>
  </r>
  <r>
    <x v="378"/>
    <x v="496"/>
    <s v="CITY UNIVERSITY OF NEW YORK"/>
    <n v="4531.9799999999996"/>
    <n v="20213.990000000002"/>
    <s v="0000000000000000000012330"/>
  </r>
  <r>
    <x v="378"/>
    <x v="497"/>
    <s v="UNIFIED COURTS SYSTEM - COURTS OF ORIGINAL JURISDICTION"/>
    <n v="0"/>
    <n v="1119.94"/>
    <s v="0000000000000000000057454"/>
  </r>
  <r>
    <x v="378"/>
    <x v="497"/>
    <s v="STATE UNIVERSITY OF NEW YORK"/>
    <n v="0"/>
    <n v="551.07000000000005"/>
    <s v="0000000000000000000057454"/>
  </r>
  <r>
    <x v="378"/>
    <x v="497"/>
    <s v="CITY UNIVERSITY OF NEW YORK"/>
    <n v="0"/>
    <n v="309.99"/>
    <s v="0000000000000000000057454"/>
  </r>
  <r>
    <x v="379"/>
    <x v="498"/>
    <s v="MILITARY AND NAVAL AFFAIRS, DIVISION OF"/>
    <n v="0"/>
    <n v="85656"/>
    <s v="0000000000000000000072927"/>
  </r>
  <r>
    <x v="379"/>
    <x v="498"/>
    <s v="CORRECTIONS AND COMMUNITY SUPERVISION, DEPARTMENT OF"/>
    <n v="136221"/>
    <n v="469157.58"/>
    <s v="0000000000000000000072927"/>
  </r>
  <r>
    <x v="379"/>
    <x v="498"/>
    <s v="PARKS, RECREATION AND HISTORIC PRESERVATION, OFFICE OF"/>
    <n v="1065246.24"/>
    <n v="1441097.34"/>
    <s v="0000000000000000000072927"/>
  </r>
  <r>
    <x v="379"/>
    <x v="498"/>
    <s v="ENVIRONMENTAL CONSERVATION,  DEPARTMENT OF"/>
    <n v="226247.43"/>
    <n v="226247.43"/>
    <s v="0000000000000000000072927"/>
  </r>
  <r>
    <x v="379"/>
    <x v="498"/>
    <s v="MENTAL HEALTH, OFFICE OF"/>
    <n v="0"/>
    <n v="673735.98"/>
    <s v="0000000000000000000072927"/>
  </r>
  <r>
    <x v="379"/>
    <x v="498"/>
    <s v="PEOPLE WITH DEVELOPMENTAL DISABILITIES, OFFICE FOR"/>
    <n v="71289.600000000006"/>
    <n v="309880"/>
    <s v="0000000000000000000072927"/>
  </r>
  <r>
    <x v="379"/>
    <x v="498"/>
    <s v="HEALTH, DEPARTMENT OF"/>
    <n v="0"/>
    <n v="96099.5"/>
    <s v="0000000000000000000072927"/>
  </r>
  <r>
    <x v="379"/>
    <x v="498"/>
    <s v="STATE COMPTROLLER, OFFICE OF THE"/>
    <n v="69776"/>
    <n v="69776"/>
    <s v="0000000000000000000072927"/>
  </r>
  <r>
    <x v="379"/>
    <x v="498"/>
    <s v="STATE UNIVERSITY OF NEW YORK"/>
    <n v="103204.48"/>
    <n v="336908.59"/>
    <s v="0000000000000000000072927"/>
  </r>
  <r>
    <x v="379"/>
    <x v="498"/>
    <s v="ALCOHOLIC BEVERAGE CONTROL, DIVISION OF"/>
    <n v="91760.8"/>
    <n v="91760.8"/>
    <s v="0000000000000000000072927"/>
  </r>
  <r>
    <x v="380"/>
    <x v="499"/>
    <s v="CORRECTIONS AND COMMUNITY SUPERVISION, DEPARTMENT OF"/>
    <n v="17161.38"/>
    <n v="17161.38"/>
    <s v="0000000000000000000106528"/>
  </r>
  <r>
    <x v="380"/>
    <x v="499"/>
    <s v="EDUCATION DEPARTMENT, STATE"/>
    <n v="8419.5"/>
    <n v="8419.5"/>
    <s v="0000000000000000000106528"/>
  </r>
  <r>
    <x v="381"/>
    <x v="500"/>
    <s v="CORRECTIONS AND COMMUNITY SUPERVISION, DEPARTMENT OF"/>
    <n v="226313.75"/>
    <n v="226313.75"/>
    <s v="0000000000000000000082245"/>
  </r>
  <r>
    <x v="382"/>
    <x v="501"/>
    <s v="GENERAL SERVICES, OFFICE OF"/>
    <n v="0"/>
    <n v="0"/>
    <s v="0000000000000000000143632"/>
  </r>
  <r>
    <x v="383"/>
    <x v="502"/>
    <s v="MENTAL HEALTH, OFFICE OF"/>
    <n v="0"/>
    <n v="822.65"/>
    <s v="0000000000000000000005498"/>
  </r>
  <r>
    <x v="384"/>
    <x v="503"/>
    <s v="GENERAL SERVICES, OFFICE OF"/>
    <n v="0"/>
    <n v="0"/>
    <s v="0000000000000000000072519"/>
  </r>
  <r>
    <x v="385"/>
    <x v="504"/>
    <s v="TRANSPORTATION, DEPARTMENT OF"/>
    <n v="14025"/>
    <n v="33150"/>
    <s v="0000000000000000000064509"/>
  </r>
  <r>
    <x v="386"/>
    <x v="505"/>
    <s v="TRANSPORTATION, DEPARTMENT OF"/>
    <n v="26037"/>
    <n v="26037"/>
    <s v="0000000000000000000108546"/>
  </r>
  <r>
    <x v="386"/>
    <x v="505"/>
    <s v="ENVIRONMENTAL CONSERVATION,  DEPARTMENT OF"/>
    <n v="45821"/>
    <n v="45821"/>
    <s v="0000000000000000000108546"/>
  </r>
  <r>
    <x v="386"/>
    <x v="505"/>
    <s v="PARKS, RECREATION AND HISTORIC PRESERVATION, OFFICE OF"/>
    <n v="19040"/>
    <n v="19040"/>
    <s v="0000000000000000000108546"/>
  </r>
  <r>
    <x v="387"/>
    <x v="506"/>
    <s v="GENERAL SERVICES, OFFICE OF"/>
    <n v="0"/>
    <n v="0"/>
    <s v="0000000000000000000123456"/>
  </r>
  <r>
    <x v="388"/>
    <x v="507"/>
    <s v="GENERAL SERVICES, OFFICE OF"/>
    <n v="0"/>
    <n v="0"/>
    <s v="0000000000000000000091061"/>
  </r>
  <r>
    <x v="389"/>
    <x v="508"/>
    <s v="MILITARY AND NAVAL AFFAIRS, DIVISION OF"/>
    <n v="17962"/>
    <n v="17962"/>
    <s v="0000000000000000000011761"/>
  </r>
  <r>
    <x v="389"/>
    <x v="508"/>
    <s v="STATE UNIVERSITY OF NEW YORK"/>
    <n v="0"/>
    <n v="713141.73"/>
    <s v="0000000000000000000011761"/>
  </r>
  <r>
    <x v="390"/>
    <x v="509"/>
    <s v="GENERAL SERVICES, OFFICE OF"/>
    <n v="0"/>
    <n v="0"/>
    <s v="0000000000000000000066304"/>
  </r>
  <r>
    <x v="391"/>
    <x v="510"/>
    <s v="TRANSPORTATION, DEPARTMENT OF"/>
    <n v="0"/>
    <n v="6519.27"/>
    <s v="0000000000000000000063880"/>
  </r>
  <r>
    <x v="391"/>
    <x v="510"/>
    <s v="HEALTH, DEPARTMENT OF"/>
    <n v="66.400000000000006"/>
    <n v="718.87"/>
    <s v="0000000000000000000063880"/>
  </r>
  <r>
    <x v="391"/>
    <x v="510"/>
    <s v="STATE UNIVERSITY OF NEW YORK"/>
    <n v="734968.43"/>
    <n v="1667704.33"/>
    <s v="0000000000000000000063880"/>
  </r>
  <r>
    <x v="392"/>
    <x v="511"/>
    <s v="LEGISLATURE - SENATE"/>
    <n v="0"/>
    <n v="2968.04"/>
    <s v="0000000000000000000056307"/>
  </r>
  <r>
    <x v="392"/>
    <x v="511"/>
    <s v="STATE UNIVERSITY OF NEW YORK"/>
    <n v="5784.63"/>
    <n v="22979.59"/>
    <s v="0000000000000000000056307"/>
  </r>
  <r>
    <x v="393"/>
    <x v="512"/>
    <s v="UNIFIED COURTS SYSTEM - COURTS OF ORIGINAL JURISDICTION"/>
    <n v="53318.92"/>
    <n v="121732.65"/>
    <s v="0000000000000000000003694"/>
  </r>
  <r>
    <x v="393"/>
    <x v="513"/>
    <s v="HEALTH, DEPARTMENT OF"/>
    <n v="142669.14000000001"/>
    <n v="407871.33"/>
    <s v="0000000000000000000004215"/>
  </r>
  <r>
    <x v="393"/>
    <x v="513"/>
    <s v="ATTORNEY GENERAL, OFFICE OF THE"/>
    <n v="28810.73"/>
    <n v="145079.98000000001"/>
    <s v="0000000000000000000004215"/>
  </r>
  <r>
    <x v="393"/>
    <x v="513"/>
    <s v="STATE COMPTROLLER, OFFICE OF THE"/>
    <n v="57373.03"/>
    <n v="156492.57"/>
    <s v="0000000000000000000004215"/>
  </r>
  <r>
    <x v="393"/>
    <x v="513"/>
    <s v="UNIFIED COURT SYSTEM - OFFICE OF COURT ADMINISTRATION"/>
    <n v="211492.5"/>
    <n v="780767.33"/>
    <s v="0000000000000000000004215"/>
  </r>
  <r>
    <x v="393"/>
    <x v="513"/>
    <s v="UNIFIED COURTS SYSTEM - COURTS OF ORIGINAL JURISDICTION"/>
    <n v="4342.34"/>
    <n v="147910.15"/>
    <s v="0000000000000000000004215"/>
  </r>
  <r>
    <x v="393"/>
    <x v="513"/>
    <s v="CITY UNIVERSITY OF NEW YORK"/>
    <n v="0"/>
    <n v="49521.73"/>
    <s v="0000000000000000000004215"/>
  </r>
  <r>
    <x v="393"/>
    <x v="513"/>
    <s v="CHILDREN AND FAMILY SERVICES, OFFICE OF"/>
    <n v="73570.399999999994"/>
    <n v="293388.05"/>
    <s v="0000000000000000000004215"/>
  </r>
  <r>
    <x v="394"/>
    <x v="514"/>
    <s v="TAXATION AND FINANCE, DEPARTMENT OF"/>
    <n v="0"/>
    <n v="10385.280000000001"/>
    <s v="0000000000000000000051997"/>
  </r>
  <r>
    <x v="394"/>
    <x v="514"/>
    <s v="CITY UNIVERSITY OF NEW YORK"/>
    <n v="0"/>
    <n v="13027.76"/>
    <s v="0000000000000000000051997"/>
  </r>
  <r>
    <x v="394"/>
    <x v="514"/>
    <s v="PEOPLE WITH DEVELOPMENTAL DISABILITIES, OFFICE FOR"/>
    <n v="11505.07"/>
    <n v="11505.07"/>
    <s v="0000000000000000000051997"/>
  </r>
  <r>
    <x v="394"/>
    <x v="514"/>
    <s v="STATE UNIVERSITY OF NEW YORK"/>
    <n v="16570.669999999998"/>
    <n v="555017.53"/>
    <s v="0000000000000000000051997"/>
  </r>
  <r>
    <x v="394"/>
    <x v="515"/>
    <s v="GENERAL SERVICES, OFFICE OF"/>
    <n v="0"/>
    <n v="0"/>
    <s v="0000000000000000000130830"/>
  </r>
  <r>
    <x v="395"/>
    <x v="516"/>
    <s v="HOMELAND SECURITY AND EMERGENCY SERVICES, OFFICE OF"/>
    <n v="1076243.75"/>
    <n v="2645539.02"/>
    <s v="0000000000000000000075298"/>
  </r>
  <r>
    <x v="395"/>
    <x v="516"/>
    <s v="CORRECTIONS AND COMMUNITY SUPERVISION, DEPARTMENT OF"/>
    <n v="0"/>
    <n v="56494.91"/>
    <s v="0000000000000000000075298"/>
  </r>
  <r>
    <x v="395"/>
    <x v="516"/>
    <s v="STATE POLICE, DIVISION OF"/>
    <n v="0"/>
    <n v="15700"/>
    <s v="0000000000000000000075298"/>
  </r>
  <r>
    <x v="395"/>
    <x v="516"/>
    <s v="STATE UNIVERSITY OF NEW YORK"/>
    <n v="88942.44"/>
    <n v="95648.95"/>
    <s v="0000000000000000000075298"/>
  </r>
  <r>
    <x v="395"/>
    <x v="516"/>
    <s v="LABOR, DEPARTMENT OF"/>
    <n v="0"/>
    <n v="1864.35"/>
    <s v="0000000000000000000075298"/>
  </r>
  <r>
    <x v="396"/>
    <x v="517"/>
    <s v="STATE UNIVERSITY OF NEW YORK"/>
    <n v="15885"/>
    <n v="64930.69"/>
    <s v="0000000000000000000061595"/>
  </r>
  <r>
    <x v="396"/>
    <x v="518"/>
    <s v="GENERAL SERVICES, OFFICE OF"/>
    <n v="0"/>
    <n v="0"/>
    <s v="0000000000000000000139316"/>
  </r>
  <r>
    <x v="397"/>
    <x v="519"/>
    <s v="GENERAL SERVICES, OFFICE OF"/>
    <n v="0"/>
    <n v="0"/>
    <s v="0000000000000000000003695"/>
  </r>
  <r>
    <x v="398"/>
    <x v="520"/>
    <s v="TAXATION AND FINANCE, DEPARTMENT OF"/>
    <n v="0"/>
    <n v="681185.2"/>
    <s v="0000000000000000000112783"/>
  </r>
  <r>
    <x v="398"/>
    <x v="520"/>
    <s v="MOTOR VEHICLES, DEPARTMENT OF"/>
    <n v="1353827.84"/>
    <n v="1353827.84"/>
    <s v="0000000000000000000112783"/>
  </r>
  <r>
    <x v="399"/>
    <x v="521"/>
    <s v="PARKS, RECREATION AND HISTORIC PRESERVATION, OFFICE OF"/>
    <n v="0"/>
    <n v="18435"/>
    <s v="0000000000000000000103331"/>
  </r>
  <r>
    <x v="399"/>
    <x v="521"/>
    <s v="STATE UNIVERSITY OF NEW YORK"/>
    <n v="0"/>
    <n v="3168.75"/>
    <s v="0000000000000000000103331"/>
  </r>
  <r>
    <x v="399"/>
    <x v="521"/>
    <s v="HEALTH, DEPARTMENT OF"/>
    <n v="0"/>
    <n v="7481.26"/>
    <s v="0000000000000000000103331"/>
  </r>
  <r>
    <x v="400"/>
    <x v="522"/>
    <s v="GENERAL SERVICES, OFFICE OF"/>
    <n v="0"/>
    <n v="0"/>
    <s v="0000000000000000000003613"/>
  </r>
  <r>
    <x v="401"/>
    <x v="523"/>
    <s v="STATE COMPTROLLER, OFFICE OF THE"/>
    <n v="9750"/>
    <n v="20920"/>
    <s v="0000000000000000000046908"/>
  </r>
  <r>
    <x v="401"/>
    <x v="523"/>
    <s v="ATTORNEY GENERAL, OFFICE OF THE"/>
    <n v="0"/>
    <n v="389203.73"/>
    <s v="0000000000000000000046908"/>
  </r>
  <r>
    <x v="401"/>
    <x v="523"/>
    <s v="CHILDREN AND FAMILY SERVICES, OFFICE OF"/>
    <n v="0"/>
    <n v="68151"/>
    <s v="0000000000000000000046908"/>
  </r>
  <r>
    <x v="401"/>
    <x v="523"/>
    <s v="LABOR, DEPARTMENT OF"/>
    <n v="2559368.98"/>
    <n v="12413334.720000001"/>
    <s v="0000000000000000000046908"/>
  </r>
  <r>
    <x v="401"/>
    <x v="523"/>
    <s v="PARKS, RECREATION AND HISTORIC PRESERVATION, OFFICE OF"/>
    <n v="166680"/>
    <n v="511130"/>
    <s v="0000000000000000000046908"/>
  </r>
  <r>
    <x v="401"/>
    <x v="523"/>
    <s v="STATE UNIVERSITY OF NEW YORK"/>
    <n v="5868.6"/>
    <n v="22483.32"/>
    <s v="0000000000000000000046908"/>
  </r>
  <r>
    <x v="401"/>
    <x v="523"/>
    <s v="ADDICTION SERVICES AND SUPPORTS, OFFICE OF"/>
    <n v="0"/>
    <n v="10016.200000000001"/>
    <s v="0000000000000000000046908"/>
  </r>
  <r>
    <x v="402"/>
    <x v="524"/>
    <s v="PARKS, RECREATION AND HISTORIC PRESERVATION, OFFICE OF"/>
    <n v="0"/>
    <n v="48087.49"/>
    <s v="0000000000000000000074032"/>
  </r>
  <r>
    <x v="402"/>
    <x v="524"/>
    <s v="TRANSPORTATION, DEPARTMENT OF"/>
    <n v="0"/>
    <n v="18353.330000000002"/>
    <s v="0000000000000000000074032"/>
  </r>
  <r>
    <x v="402"/>
    <x v="525"/>
    <s v="STATE UNIVERSITY OF NEW YORK"/>
    <n v="0"/>
    <n v="408469.08"/>
    <s v="0000000000000000000084782"/>
  </r>
  <r>
    <x v="402"/>
    <x v="525"/>
    <s v="TRANSPORTATION, DEPARTMENT OF"/>
    <n v="645.73"/>
    <n v="783750.64"/>
    <s v="0000000000000000000084782"/>
  </r>
  <r>
    <x v="402"/>
    <x v="526"/>
    <s v="TRANSPORTATION, DEPARTMENT OF"/>
    <n v="17607.509999999998"/>
    <n v="170244.25"/>
    <s v="0000000000000000000084878"/>
  </r>
  <r>
    <x v="402"/>
    <x v="526"/>
    <s v="MILITARY AND NAVAL AFFAIRS, DIVISION OF"/>
    <n v="18494.2"/>
    <n v="18494.2"/>
    <s v="0000000000000000000084878"/>
  </r>
  <r>
    <x v="402"/>
    <x v="527"/>
    <s v="STATE UNIVERSITY OF NEW YORK"/>
    <n v="73412.98"/>
    <n v="73412.98"/>
    <s v="0000000000000000000118223"/>
  </r>
  <r>
    <x v="402"/>
    <x v="527"/>
    <s v="PARKS, RECREATION AND HISTORIC PRESERVATION, OFFICE OF"/>
    <n v="51161.93"/>
    <n v="51161.93"/>
    <s v="0000000000000000000118223"/>
  </r>
  <r>
    <x v="402"/>
    <x v="527"/>
    <s v="TRANSPORTATION, DEPARTMENT OF"/>
    <n v="557816.87"/>
    <n v="557816.87"/>
    <s v="0000000000000000000118223"/>
  </r>
  <r>
    <x v="402"/>
    <x v="528"/>
    <s v="TRANSPORTATION, DEPARTMENT OF"/>
    <n v="5372863.6799999997"/>
    <n v="5372863.6799999997"/>
    <s v="0000000000000000000117784"/>
  </r>
  <r>
    <x v="403"/>
    <x v="529"/>
    <s v="GENERAL SERVICES, OFFICE OF"/>
    <n v="0"/>
    <n v="0"/>
    <s v="0000000000000000000106530"/>
  </r>
  <r>
    <x v="404"/>
    <x v="530"/>
    <s v="GENERAL SERVICES, OFFICE OF"/>
    <n v="0"/>
    <n v="0"/>
    <s v="0000000000000000000087196"/>
  </r>
  <r>
    <x v="405"/>
    <x v="531"/>
    <s v="STATE UNIVERSITY OF NEW YORK"/>
    <n v="401740"/>
    <n v="401740"/>
    <s v="0000000000000000000068570"/>
  </r>
  <r>
    <x v="406"/>
    <x v="532"/>
    <s v="GENERAL SERVICES, OFFICE OF"/>
    <n v="0"/>
    <n v="0"/>
    <s v="0000000000000000000014066"/>
  </r>
  <r>
    <x v="407"/>
    <x v="533"/>
    <s v="GENERAL SERVICES, OFFICE OF"/>
    <n v="0"/>
    <n v="0"/>
    <s v="0000000000000000000003696"/>
  </r>
  <r>
    <x v="407"/>
    <x v="534"/>
    <s v="MENTAL HEALTH, OFFICE OF"/>
    <n v="57385"/>
    <n v="57385"/>
    <s v="0000000000000000000106531"/>
  </r>
  <r>
    <x v="407"/>
    <x v="534"/>
    <s v="STATE COMPTROLLER, OFFICE OF THE"/>
    <n v="30523.200000000001"/>
    <n v="30523.200000000001"/>
    <s v="0000000000000000000106531"/>
  </r>
  <r>
    <x v="407"/>
    <x v="534"/>
    <s v="HEALTH, DEPARTMENT OF"/>
    <n v="71565.75"/>
    <n v="71565.75"/>
    <s v="0000000000000000000106531"/>
  </r>
  <r>
    <x v="407"/>
    <x v="534"/>
    <s v="EDUCATION DEPARTMENT, STATE"/>
    <n v="101626.4"/>
    <n v="101626.4"/>
    <s v="0000000000000000000106531"/>
  </r>
  <r>
    <x v="407"/>
    <x v="534"/>
    <s v="CHILDREN AND FAMILY SERVICES, OFFICE OF"/>
    <n v="5705"/>
    <n v="5705"/>
    <s v="0000000000000000000106531"/>
  </r>
  <r>
    <x v="408"/>
    <x v="535"/>
    <s v="UNIFIED COURTS SYSTEM - COURTS OF ORIGINAL JURISDICTION"/>
    <n v="0"/>
    <n v="4085.5"/>
    <s v="0000000000000000000056308"/>
  </r>
  <r>
    <x v="409"/>
    <x v="536"/>
    <s v="PEOPLE WITH DEVELOPMENTAL DISABILITIES, OFFICE FOR"/>
    <n v="30416.39"/>
    <n v="209733.93"/>
    <s v="0000000000000000000065649"/>
  </r>
  <r>
    <x v="409"/>
    <x v="536"/>
    <s v="STATE UNIVERSITY OF NEW YORK"/>
    <n v="32161.89"/>
    <n v="38911.26"/>
    <s v="0000000000000000000065649"/>
  </r>
  <r>
    <x v="409"/>
    <x v="536"/>
    <s v="TRANSPORTATION, DEPARTMENT OF"/>
    <n v="0"/>
    <n v="12391.68"/>
    <s v="0000000000000000000065649"/>
  </r>
  <r>
    <x v="409"/>
    <x v="536"/>
    <s v="EDUCATION DEPARTMENT, STATE"/>
    <n v="0"/>
    <n v="6145"/>
    <s v="0000000000000000000065649"/>
  </r>
  <r>
    <x v="410"/>
    <x v="537"/>
    <s v="STATE POLICE, DIVISION OF"/>
    <n v="39432"/>
    <n v="107484"/>
    <s v="0000000000000000000064210"/>
  </r>
  <r>
    <x v="411"/>
    <x v="538"/>
    <s v="GENERAL SERVICES, OFFICE OF"/>
    <n v="0"/>
    <n v="0"/>
    <s v="0000000000000000000061374"/>
  </r>
  <r>
    <x v="412"/>
    <x v="539"/>
    <s v="EDUCATION DEPARTMENT, STATE"/>
    <n v="67723.62"/>
    <n v="153904.97"/>
    <s v="0000000000000000000054271"/>
  </r>
  <r>
    <x v="412"/>
    <x v="539"/>
    <s v="CITY UNIVERSITY OF NEW YORK"/>
    <n v="628750.18000000005"/>
    <n v="1996323.06"/>
    <s v="0000000000000000000054271"/>
  </r>
  <r>
    <x v="412"/>
    <x v="539"/>
    <s v="STATE UNIVERSITY OF NEW YORK"/>
    <n v="426767.94"/>
    <n v="1518206.61"/>
    <s v="0000000000000000000054271"/>
  </r>
  <r>
    <x v="412"/>
    <x v="539"/>
    <s v="MENTAL HEALTH, OFFICE OF"/>
    <n v="0"/>
    <n v="428474.54"/>
    <s v="0000000000000000000054271"/>
  </r>
  <r>
    <x v="412"/>
    <x v="539"/>
    <s v="ADDICTION SERVICES AND SUPPORTS, OFFICE OF"/>
    <n v="532496.31999999995"/>
    <n v="2593375.29"/>
    <s v="0000000000000000000054271"/>
  </r>
  <r>
    <x v="412"/>
    <x v="539"/>
    <s v="HOUSING AND COMMUNITY RENEWAL, DIVISION OF"/>
    <n v="84060.27"/>
    <n v="420742.95"/>
    <s v="0000000000000000000054271"/>
  </r>
  <r>
    <x v="412"/>
    <x v="539"/>
    <s v="TEMPORARY AND DISABILITY ASSISTANCE, OFFICE OF"/>
    <n v="89207.44"/>
    <n v="391278.38"/>
    <s v="0000000000000000000054271"/>
  </r>
  <r>
    <x v="412"/>
    <x v="539"/>
    <s v="CORRECTIONS AND COMMUNITY SUPERVISION, DEPARTMENT OF"/>
    <n v="78310.38"/>
    <n v="251450.86"/>
    <s v="0000000000000000000054271"/>
  </r>
  <r>
    <x v="413"/>
    <x v="540"/>
    <s v="UNIFIED COURTS SYSTEM - COURTS OF ORIGINAL JURISDICTION"/>
    <n v="0"/>
    <n v="39338.32"/>
    <s v="0000000000000000000060060"/>
  </r>
  <r>
    <x v="413"/>
    <x v="540"/>
    <s v="STATE UNIVERSITY OF NEW YORK"/>
    <n v="50410.29"/>
    <n v="95281.22"/>
    <s v="0000000000000000000060060"/>
  </r>
  <r>
    <x v="413"/>
    <x v="541"/>
    <s v="GENERAL SERVICES, OFFICE OF"/>
    <n v="0"/>
    <n v="0"/>
    <s v="0000000000000000000139318"/>
  </r>
  <r>
    <x v="414"/>
    <x v="542"/>
    <s v="CORRECTIONS AND COMMUNITY SUPERVISION, DEPARTMENT OF"/>
    <n v="0"/>
    <n v="1744.5"/>
    <s v="0000000000000000000025428"/>
  </r>
  <r>
    <x v="415"/>
    <x v="543"/>
    <s v="EDUCATION DEPARTMENT, STATE"/>
    <n v="0"/>
    <n v="39539.97"/>
    <s v="0000000000000000000071792"/>
  </r>
  <r>
    <x v="415"/>
    <x v="543"/>
    <s v="PEOPLE WITH DEVELOPMENTAL DISABILITIES, OFFICE FOR"/>
    <n v="0"/>
    <n v="171902.8"/>
    <s v="0000000000000000000071792"/>
  </r>
  <r>
    <x v="416"/>
    <x v="544"/>
    <s v="PARKS, RECREATION AND HISTORIC PRESERVATION, OFFICE OF"/>
    <n v="38826.78"/>
    <n v="38826.78"/>
    <s v="0000000000000000000080924"/>
  </r>
  <r>
    <x v="416"/>
    <x v="544"/>
    <s v="ENVIRONMENTAL CONSERVATION,  DEPARTMENT OF"/>
    <n v="3193211.25"/>
    <n v="3193211.25"/>
    <s v="0000000000000000000080924"/>
  </r>
  <r>
    <x v="416"/>
    <x v="544"/>
    <s v="MENTAL HEALTH, OFFICE OF"/>
    <n v="564585"/>
    <n v="564585"/>
    <s v="0000000000000000000080924"/>
  </r>
  <r>
    <x v="416"/>
    <x v="544"/>
    <s v="ATTORNEY GENERAL, OFFICE OF THE"/>
    <n v="97387.5"/>
    <n v="97387.5"/>
    <s v="0000000000000000000080924"/>
  </r>
  <r>
    <x v="416"/>
    <x v="544"/>
    <s v="INFORMATION TECHNOLOGY SERVICES, OFFICE OF"/>
    <n v="114342"/>
    <n v="114342"/>
    <s v="0000000000000000000080924"/>
  </r>
  <r>
    <x v="417"/>
    <x v="545"/>
    <s v="UNIFIED COURTS SYSTEM - COURTS OF ORIGINAL JURISDICTION"/>
    <n v="0"/>
    <n v="962.75"/>
    <s v="0000000000000000000063864"/>
  </r>
  <r>
    <x v="417"/>
    <x v="545"/>
    <s v="STATE UNIVERSITY OF NEW YORK"/>
    <n v="3930"/>
    <n v="10066.35"/>
    <s v="0000000000000000000063864"/>
  </r>
  <r>
    <x v="418"/>
    <x v="546"/>
    <s v="GENERAL SERVICES, OFFICE OF"/>
    <n v="19761.66"/>
    <n v="19761.66"/>
    <s v="0000000000000000000107145"/>
  </r>
  <r>
    <x v="418"/>
    <x v="546"/>
    <s v="TRANSPORTATION, DEPARTMENT OF"/>
    <n v="16192"/>
    <n v="16192"/>
    <s v="0000000000000000000107145"/>
  </r>
  <r>
    <x v="418"/>
    <x v="546"/>
    <s v="STATE UNIVERSITY OF NEW YORK"/>
    <n v="11299.2"/>
    <n v="11299.2"/>
    <s v="0000000000000000000107145"/>
  </r>
  <r>
    <x v="419"/>
    <x v="547"/>
    <s v="LEGISLATURE - SENATE"/>
    <n v="19529.400000000001"/>
    <n v="116871.1"/>
    <s v="0000000000000000000003648"/>
  </r>
  <r>
    <x v="419"/>
    <x v="547"/>
    <s v="ATTORNEY GENERAL, OFFICE OF THE"/>
    <n v="0"/>
    <n v="1039420"/>
    <s v="0000000000000000000003648"/>
  </r>
  <r>
    <x v="419"/>
    <x v="547"/>
    <s v="STATE UNIVERSITY OF NEW YORK"/>
    <n v="0"/>
    <n v="1675400"/>
    <s v="0000000000000000000003648"/>
  </r>
  <r>
    <x v="419"/>
    <x v="548"/>
    <s v="BOARD OF ELECTIONS"/>
    <n v="1378653.86"/>
    <n v="1378653.86"/>
    <s v="0000000000000000000121059"/>
  </r>
  <r>
    <x v="420"/>
    <x v="549"/>
    <s v="GENERAL SERVICES, OFFICE OF"/>
    <n v="0"/>
    <n v="0"/>
    <s v="0000000000000000000122464"/>
  </r>
  <r>
    <x v="421"/>
    <x v="550"/>
    <s v="GENERAL SERVICES, OFFICE OF"/>
    <n v="0"/>
    <n v="0"/>
    <s v="0000000000000000000084879"/>
  </r>
  <r>
    <x v="422"/>
    <x v="551"/>
    <s v="MENTAL HEALTH, OFFICE OF"/>
    <n v="0"/>
    <n v="46478.18"/>
    <s v="0000000000000000000069617"/>
  </r>
  <r>
    <x v="422"/>
    <x v="551"/>
    <s v="PARKS, RECREATION AND HISTORIC PRESERVATION, OFFICE OF"/>
    <n v="182352.38"/>
    <n v="240308.37"/>
    <s v="0000000000000000000069617"/>
  </r>
  <r>
    <x v="423"/>
    <x v="552"/>
    <s v="GENERAL SERVICES, OFFICE OF"/>
    <n v="0"/>
    <n v="0"/>
    <s v="0000000000000000000084880"/>
  </r>
  <r>
    <x v="424"/>
    <x v="553"/>
    <s v="ENVIRONMENTAL CONSERVATION,  DEPARTMENT OF"/>
    <n v="0"/>
    <n v="1347.05"/>
    <s v="0000000000000000000067441"/>
  </r>
  <r>
    <x v="424"/>
    <x v="553"/>
    <s v="CORRECTIONS AND COMMUNITY SUPERVISION, DEPARTMENT OF"/>
    <n v="397828.91"/>
    <n v="2090165.65"/>
    <s v="0000000000000000000067441"/>
  </r>
  <r>
    <x v="424"/>
    <x v="553"/>
    <s v="UNIFIED COURTS SYSTEM - COURTS OF ORIGINAL JURISDICTION"/>
    <n v="28576.35"/>
    <n v="55475.4"/>
    <s v="0000000000000000000067441"/>
  </r>
  <r>
    <x v="424"/>
    <x v="553"/>
    <s v="UNIFIED COURT SYSTEM - OFFICE OF COURT ADMINISTRATION"/>
    <n v="202260.5"/>
    <n v="202260.5"/>
    <s v="0000000000000000000067441"/>
  </r>
  <r>
    <x v="424"/>
    <x v="553"/>
    <s v="MILITARY AND NAVAL AFFAIRS, DIVISION OF"/>
    <n v="75013.5"/>
    <n v="289829.94"/>
    <s v="0000000000000000000067441"/>
  </r>
  <r>
    <x v="424"/>
    <x v="553"/>
    <s v="TAXATION AND FINANCE, DEPARTMENT OF"/>
    <n v="0"/>
    <n v="482.18"/>
    <s v="0000000000000000000067441"/>
  </r>
  <r>
    <x v="424"/>
    <x v="553"/>
    <s v="PARKS, RECREATION AND HISTORIC PRESERVATION, OFFICE OF"/>
    <n v="90661.24"/>
    <n v="125422.74"/>
    <s v="0000000000000000000067441"/>
  </r>
  <r>
    <x v="424"/>
    <x v="553"/>
    <s v="STATE UNIVERSITY OF NEW YORK"/>
    <n v="39112.160000000003"/>
    <n v="83395.149999999994"/>
    <s v="0000000000000000000067441"/>
  </r>
  <r>
    <x v="424"/>
    <x v="553"/>
    <s v="STATE POLICE, DIVISION OF"/>
    <n v="1510603.08"/>
    <n v="2449724.41"/>
    <s v="0000000000000000000067441"/>
  </r>
  <r>
    <x v="425"/>
    <x v="554"/>
    <s v="STATE UNIVERSITY OF NEW YORK"/>
    <n v="87821.87"/>
    <n v="87821.87"/>
    <s v="0000000000000000000112128"/>
  </r>
  <r>
    <x v="426"/>
    <x v="555"/>
    <s v="CHILDREN AND FAMILY SERVICES, OFFICE OF"/>
    <n v="0"/>
    <n v="515.46"/>
    <s v="0000000000000000000012332"/>
  </r>
  <r>
    <x v="427"/>
    <x v="556"/>
    <s v="GENERAL SERVICES, OFFICE OF"/>
    <n v="0"/>
    <n v="0"/>
    <s v="0000000000000000000031383"/>
  </r>
  <r>
    <x v="428"/>
    <x v="557"/>
    <s v="GENERAL SERVICES, OFFICE OF"/>
    <n v="0"/>
    <n v="0"/>
    <s v="0000000000000000000084783"/>
  </r>
  <r>
    <x v="428"/>
    <x v="558"/>
    <s v="TRANSPORTATION, DEPARTMENT OF"/>
    <n v="1662.45"/>
    <n v="1662.45"/>
    <s v="0000000000000000000118224"/>
  </r>
  <r>
    <x v="429"/>
    <x v="559"/>
    <s v="GENERAL SERVICES, OFFICE OF"/>
    <n v="0"/>
    <n v="0"/>
    <s v="0000000000000000000089075"/>
  </r>
  <r>
    <x v="430"/>
    <x v="560"/>
    <s v="PEOPLE WITH DEVELOPMENTAL DISABILITIES, OFFICE FOR"/>
    <n v="10346.620000000001"/>
    <n v="10346.620000000001"/>
    <s v="0000000000000000000064501"/>
  </r>
  <r>
    <x v="430"/>
    <x v="560"/>
    <s v="UNIFIED COURT SYSTEM - OFFICE OF COURT ADMINISTRATION"/>
    <n v="0"/>
    <n v="1727"/>
    <s v="0000000000000000000064501"/>
  </r>
  <r>
    <x v="430"/>
    <x v="560"/>
    <s v="TRANSPORTATION, DEPARTMENT OF"/>
    <n v="0"/>
    <n v="1837.88"/>
    <s v="0000000000000000000064501"/>
  </r>
  <r>
    <x v="430"/>
    <x v="560"/>
    <s v="STATE POLICE, DIVISION OF"/>
    <n v="0"/>
    <n v="1170"/>
    <s v="0000000000000000000064501"/>
  </r>
  <r>
    <x v="430"/>
    <x v="560"/>
    <s v="CORRECTIONS AND COMMUNITY SUPERVISION, DEPARTMENT OF"/>
    <n v="0"/>
    <n v="18143.25"/>
    <s v="0000000000000000000064501"/>
  </r>
  <r>
    <x v="430"/>
    <x v="560"/>
    <s v="HEALTH, DEPARTMENT OF"/>
    <n v="12586.04"/>
    <n v="133712.09"/>
    <s v="0000000000000000000064501"/>
  </r>
  <r>
    <x v="430"/>
    <x v="560"/>
    <s v="MILITARY AND NAVAL AFFAIRS, DIVISION OF"/>
    <n v="18736.71"/>
    <n v="18736.71"/>
    <s v="0000000000000000000064501"/>
  </r>
  <r>
    <x v="430"/>
    <x v="560"/>
    <s v="STATE UNIVERSITY OF NEW YORK"/>
    <n v="0"/>
    <n v="16657.07"/>
    <s v="0000000000000000000064501"/>
  </r>
  <r>
    <x v="430"/>
    <x v="560"/>
    <s v="PARKS, RECREATION AND HISTORIC PRESERVATION, OFFICE OF"/>
    <n v="28629.4"/>
    <n v="121464.87"/>
    <s v="0000000000000000000064501"/>
  </r>
  <r>
    <x v="431"/>
    <x v="561"/>
    <s v="GENERAL SERVICES, OFFICE OF"/>
    <n v="0"/>
    <n v="0"/>
    <s v="0000000000000000000063875"/>
  </r>
  <r>
    <x v="432"/>
    <x v="562"/>
    <s v="TRANSPORTATION, DEPARTMENT OF"/>
    <n v="0"/>
    <n v="92608.43"/>
    <s v="0000000000000000000084784"/>
  </r>
  <r>
    <x v="432"/>
    <x v="563"/>
    <s v="ENVIRONMENTAL CONSERVATION,  DEPARTMENT OF"/>
    <n v="6072.6"/>
    <n v="6072.6"/>
    <s v="0000000000000000000084882"/>
  </r>
  <r>
    <x v="432"/>
    <x v="564"/>
    <s v="TRANSPORTATION, DEPARTMENT OF"/>
    <n v="21679.95"/>
    <n v="21679.95"/>
    <s v="0000000000000000000118154"/>
  </r>
  <r>
    <x v="433"/>
    <x v="565"/>
    <s v="TRANSPORTATION, DEPARTMENT OF"/>
    <n v="3268765.17"/>
    <n v="4607603.99"/>
    <s v="0000000000000000000092547"/>
  </r>
  <r>
    <x v="434"/>
    <x v="566"/>
    <s v="GENERAL SERVICES, OFFICE OF"/>
    <n v="0"/>
    <n v="0"/>
    <s v="0000000000000000000031384"/>
  </r>
  <r>
    <x v="435"/>
    <x v="567"/>
    <s v="STATE UNIVERSITY OF NEW YORK"/>
    <n v="13182093.810000001"/>
    <n v="13182093.810000001"/>
    <s v="0000000000000000000116427"/>
  </r>
  <r>
    <x v="435"/>
    <x v="567"/>
    <s v="EDUCATION DEPARTMENT, STATE"/>
    <n v="576310.93999999994"/>
    <n v="576310.93999999994"/>
    <s v="0000000000000000000116427"/>
  </r>
  <r>
    <x v="435"/>
    <x v="567"/>
    <s v="CORRECTIONS AND COMMUNITY SUPERVISION, DEPARTMENT OF"/>
    <n v="30861.74"/>
    <n v="30861.74"/>
    <s v="0000000000000000000116427"/>
  </r>
  <r>
    <x v="435"/>
    <x v="567"/>
    <s v="HOMELAND SECURITY AND EMERGENCY SERVICES, OFFICE OF"/>
    <n v="562.39"/>
    <n v="562.39"/>
    <s v="0000000000000000000116427"/>
  </r>
  <r>
    <x v="435"/>
    <x v="567"/>
    <s v="CITY UNIVERSITY OF NEW YORK"/>
    <n v="537907.94999999995"/>
    <n v="537907.94999999995"/>
    <s v="0000000000000000000116427"/>
  </r>
  <r>
    <x v="436"/>
    <x v="568"/>
    <s v="STATE UNIVERSITY OF NEW YORK"/>
    <n v="0"/>
    <n v="119132"/>
    <s v="0000000000000000000003649"/>
  </r>
  <r>
    <x v="437"/>
    <x v="569"/>
    <s v="GENERAL SERVICES, OFFICE OF"/>
    <n v="0"/>
    <n v="0"/>
    <s v="0000000000000000000043205"/>
  </r>
  <r>
    <x v="438"/>
    <x v="570"/>
    <s v="TRANSPORTATION, DEPARTMENT OF"/>
    <n v="0"/>
    <n v="5048.7"/>
    <s v="0000000000000000000065650"/>
  </r>
  <r>
    <x v="438"/>
    <x v="570"/>
    <s v="STATE UNIVERSITY OF NEW YORK"/>
    <n v="109019.06"/>
    <n v="323519.77"/>
    <s v="0000000000000000000065650"/>
  </r>
  <r>
    <x v="439"/>
    <x v="571"/>
    <s v="TRANSPORTATION, DEPARTMENT OF"/>
    <n v="311454"/>
    <n v="311454"/>
    <s v="0000000000000000000112130"/>
  </r>
  <r>
    <x v="440"/>
    <x v="572"/>
    <s v="GENERAL SERVICES, OFFICE OF"/>
    <n v="0"/>
    <n v="0"/>
    <s v="0000000000000000000112131"/>
  </r>
  <r>
    <x v="441"/>
    <x v="573"/>
    <s v="TRANSPORTATION, DEPARTMENT OF"/>
    <n v="25206.05"/>
    <n v="78147.87"/>
    <s v="0000000000000000000062163"/>
  </r>
  <r>
    <x v="441"/>
    <x v="573"/>
    <s v="CITY UNIVERSITY OF NEW YORK"/>
    <n v="0"/>
    <n v="1096.72"/>
    <s v="0000000000000000000062163"/>
  </r>
  <r>
    <x v="442"/>
    <x v="574"/>
    <s v="STATE POLICE, DIVISION OF"/>
    <n v="0"/>
    <n v="4001938.81"/>
    <s v="0000000000000000000063921"/>
  </r>
  <r>
    <x v="442"/>
    <x v="574"/>
    <s v="CHILDREN AND FAMILY SERVICES, OFFICE OF"/>
    <n v="0"/>
    <n v="2901.33"/>
    <s v="0000000000000000000063921"/>
  </r>
  <r>
    <x v="443"/>
    <x v="575"/>
    <s v="CORRECTIONS AND COMMUNITY SUPERVISION, DEPARTMENT OF"/>
    <n v="761146.24"/>
    <n v="761146.24"/>
    <s v="0000000000000000000106535"/>
  </r>
  <r>
    <x v="443"/>
    <x v="575"/>
    <s v="HEALTH, DEPARTMENT OF"/>
    <n v="460016.7"/>
    <n v="460016.7"/>
    <s v="0000000000000000000106535"/>
  </r>
  <r>
    <x v="443"/>
    <x v="575"/>
    <s v="MENTAL HEALTH, OFFICE OF"/>
    <n v="260199.45"/>
    <n v="260199.45"/>
    <s v="0000000000000000000106535"/>
  </r>
  <r>
    <x v="444"/>
    <x v="576"/>
    <s v="GENERAL SERVICES, OFFICE OF"/>
    <n v="0"/>
    <n v="0"/>
    <s v="0000000000000000000140974"/>
  </r>
  <r>
    <x v="445"/>
    <x v="577"/>
    <s v="GENERAL SERVICES, OFFICE OF"/>
    <n v="0"/>
    <n v="0"/>
    <s v="0000000000000000000070563"/>
  </r>
  <r>
    <x v="446"/>
    <x v="578"/>
    <s v="GENERAL SERVICES, OFFICE OF"/>
    <n v="0"/>
    <n v="0"/>
    <s v="0000000000000000000122466"/>
  </r>
  <r>
    <x v="447"/>
    <x v="579"/>
    <s v="UNIFIED COURTS SYSTEM - COURTS OF ORIGINAL JURISDICTION"/>
    <n v="1500"/>
    <n v="17372.84"/>
    <s v="0000000000000000000056310"/>
  </r>
  <r>
    <x v="447"/>
    <x v="579"/>
    <s v="UNIFIED COURT SYSTEM - OFFICE OF COURT ADMINISTRATION"/>
    <n v="1011.29"/>
    <n v="15046.25"/>
    <s v="0000000000000000000056310"/>
  </r>
  <r>
    <x v="447"/>
    <x v="579"/>
    <s v="STATE UNIVERSITY OF NEW YORK"/>
    <n v="0"/>
    <n v="18066.759999999998"/>
    <s v="0000000000000000000056310"/>
  </r>
  <r>
    <x v="447"/>
    <x v="579"/>
    <s v="PEOPLE WITH DEVELOPMENTAL DISABILITIES, OFFICE FOR"/>
    <n v="0"/>
    <n v="1638.66"/>
    <s v="0000000000000000000056310"/>
  </r>
  <r>
    <x v="447"/>
    <x v="579"/>
    <s v="EDUCATION DEPARTMENT, STATE"/>
    <n v="0"/>
    <n v="3500.16"/>
    <s v="0000000000000000000056310"/>
  </r>
  <r>
    <x v="447"/>
    <x v="579"/>
    <s v="INSPECTOR GENERAL, OFFICE OF THE STATE"/>
    <n v="0"/>
    <n v="1826.37"/>
    <s v="0000000000000000000056310"/>
  </r>
  <r>
    <x v="447"/>
    <x v="579"/>
    <s v="WORKERS' COMPENSATION BOARD"/>
    <n v="0"/>
    <n v="45533.599999999999"/>
    <s v="0000000000000000000056310"/>
  </r>
  <r>
    <x v="447"/>
    <x v="579"/>
    <s v="HOUSING AND COMMUNITY RENEWAL, DIVISION OF"/>
    <n v="0"/>
    <n v="24016.57"/>
    <s v="0000000000000000000056310"/>
  </r>
  <r>
    <x v="447"/>
    <x v="579"/>
    <s v="MOTOR VEHICLES, DEPARTMENT OF"/>
    <n v="0"/>
    <n v="189724.1"/>
    <s v="0000000000000000000056310"/>
  </r>
  <r>
    <x v="447"/>
    <x v="579"/>
    <s v="MENTAL HEALTH, OFFICE OF"/>
    <n v="2229.84"/>
    <n v="29873.21"/>
    <s v="0000000000000000000056310"/>
  </r>
  <r>
    <x v="447"/>
    <x v="579"/>
    <s v="UNIFIED COURT SYSTEM - APPELLATE"/>
    <n v="2839.08"/>
    <n v="9166.4"/>
    <s v="0000000000000000000056310"/>
  </r>
  <r>
    <x v="448"/>
    <x v="580"/>
    <s v="TRANSPORTATION, DEPARTMENT OF"/>
    <n v="4952476.2"/>
    <n v="9283381.6699999999"/>
    <s v="0000000000000000000092548"/>
  </r>
  <r>
    <x v="449"/>
    <x v="581"/>
    <s v="BOARD OF ELECTIONS"/>
    <n v="569520"/>
    <n v="1092240"/>
    <s v="0000000000000000000087197"/>
  </r>
  <r>
    <x v="450"/>
    <x v="582"/>
    <s v="LABOR, DEPARTMENT OF"/>
    <n v="0"/>
    <n v="824"/>
    <s v="0000000000000000000063922"/>
  </r>
  <r>
    <x v="450"/>
    <x v="582"/>
    <s v="ADDICTION SERVICES AND SUPPORTS, OFFICE OF"/>
    <n v="2227.2199999999998"/>
    <n v="2227.2199999999998"/>
    <s v="0000000000000000000063922"/>
  </r>
  <r>
    <x v="450"/>
    <x v="582"/>
    <s v="STATE UNIVERSITY OF NEW YORK"/>
    <n v="0"/>
    <n v="24071.25"/>
    <s v="0000000000000000000063922"/>
  </r>
  <r>
    <x v="450"/>
    <x v="582"/>
    <s v="HOMELAND SECURITY AND EMERGENCY SERVICES, OFFICE OF"/>
    <n v="0"/>
    <n v="35787.5"/>
    <s v="0000000000000000000063922"/>
  </r>
  <r>
    <x v="450"/>
    <x v="582"/>
    <s v="CITY UNIVERSITY OF NEW YORK"/>
    <n v="17270.759999999998"/>
    <n v="22317.06"/>
    <s v="0000000000000000000063922"/>
  </r>
  <r>
    <x v="450"/>
    <x v="583"/>
    <s v="GENERAL SERVICES, OFFICE OF"/>
    <n v="0"/>
    <n v="0"/>
    <s v="0000000000000000000070564"/>
  </r>
  <r>
    <x v="451"/>
    <x v="584"/>
    <s v="GENERAL SERVICES, OFFICE OF"/>
    <n v="0"/>
    <n v="0"/>
    <s v="0000000000000000000122226"/>
  </r>
  <r>
    <x v="452"/>
    <x v="585"/>
    <s v="GENERAL SERVICES, OFFICE OF"/>
    <n v="0"/>
    <n v="0"/>
    <s v="0000000000000000000142272"/>
  </r>
  <r>
    <x v="453"/>
    <x v="586"/>
    <s v="TRANSPORTATION, DEPARTMENT OF"/>
    <n v="0"/>
    <n v="58526.26"/>
    <s v="0000000000000000000084785"/>
  </r>
  <r>
    <x v="453"/>
    <x v="587"/>
    <s v="TRANSPORTATION, DEPARTMENT OF"/>
    <n v="81330"/>
    <n v="81330"/>
    <s v="0000000000000000000118157"/>
  </r>
  <r>
    <x v="453"/>
    <x v="588"/>
    <s v="TRANSPORTATION, DEPARTMENT OF"/>
    <n v="1653793.88"/>
    <n v="1653793.88"/>
    <s v="0000000000000000000117785"/>
  </r>
  <r>
    <x v="453"/>
    <x v="589"/>
    <s v="TRANSPORTATION, DEPARTMENT OF"/>
    <n v="874550.54"/>
    <n v="874550.54"/>
    <s v="0000000000000000000123896"/>
  </r>
  <r>
    <x v="454"/>
    <x v="590"/>
    <s v="CHILDREN AND FAMILY SERVICES, OFFICE OF"/>
    <n v="0"/>
    <n v="20838.240000000002"/>
    <s v="0000000000000000000009361"/>
  </r>
  <r>
    <x v="454"/>
    <x v="590"/>
    <s v="STATE POLICE, DIVISION OF"/>
    <n v="0"/>
    <n v="2093"/>
    <s v="0000000000000000000009361"/>
  </r>
  <r>
    <x v="454"/>
    <x v="590"/>
    <s v="STATE UNIVERSITY OF NEW YORK"/>
    <n v="11696.92"/>
    <n v="220527.44"/>
    <s v="0000000000000000000009361"/>
  </r>
  <r>
    <x v="454"/>
    <x v="590"/>
    <s v="UNIFIED COURT SYSTEM - OFFICE OF COURT ADMINISTRATION"/>
    <n v="0"/>
    <n v="499"/>
    <s v="0000000000000000000009361"/>
  </r>
  <r>
    <x v="454"/>
    <x v="590"/>
    <s v="UNIFIED COURTS SYSTEM - COURTS OF ORIGINAL JURISDICTION"/>
    <n v="0"/>
    <n v="2876.4"/>
    <s v="0000000000000000000009361"/>
  </r>
  <r>
    <x v="455"/>
    <x v="591"/>
    <s v="PARKS, RECREATION AND HISTORIC PRESERVATION, OFFICE OF"/>
    <n v="61629.18"/>
    <n v="239418.25"/>
    <s v="0000000000000000000072023"/>
  </r>
  <r>
    <x v="455"/>
    <x v="591"/>
    <s v="MILITARY AND NAVAL AFFAIRS, DIVISION OF"/>
    <n v="2717988.53"/>
    <n v="12994875.73"/>
    <s v="0000000000000000000072023"/>
  </r>
  <r>
    <x v="455"/>
    <x v="591"/>
    <s v="INFORMATION TECHNOLOGY SERVICES, OFFICE OF"/>
    <n v="0"/>
    <n v="2258.1799999999998"/>
    <s v="0000000000000000000072023"/>
  </r>
  <r>
    <x v="455"/>
    <x v="591"/>
    <s v="STATE UNIVERSITY OF NEW YORK"/>
    <n v="18930.8"/>
    <n v="43622.99"/>
    <s v="0000000000000000000072023"/>
  </r>
  <r>
    <x v="456"/>
    <x v="592"/>
    <s v="HEALTH, DEPARTMENT OF"/>
    <n v="436804.8"/>
    <n v="436804.8"/>
    <s v="0000000000000000000116428"/>
  </r>
  <r>
    <x v="456"/>
    <x v="592"/>
    <s v="EDUCATION DEPARTMENT, STATE"/>
    <n v="82114.59"/>
    <n v="82114.59"/>
    <s v="0000000000000000000116428"/>
  </r>
  <r>
    <x v="456"/>
    <x v="592"/>
    <s v="STATE UNIVERSITY OF NEW YORK"/>
    <n v="3357613.88"/>
    <n v="3357613.88"/>
    <s v="0000000000000000000116428"/>
  </r>
  <r>
    <x v="456"/>
    <x v="592"/>
    <s v="CITY UNIVERSITY OF NEW YORK"/>
    <n v="305796.12"/>
    <n v="305796.12"/>
    <s v="0000000000000000000116428"/>
  </r>
  <r>
    <x v="457"/>
    <x v="593"/>
    <s v="STATE UNIVERSITY OF NEW YORK"/>
    <n v="1634120.26"/>
    <n v="18406203.260000002"/>
    <s v="0000000000000000000003292"/>
  </r>
  <r>
    <x v="457"/>
    <x v="593"/>
    <s v="PARKS, RECREATION AND HISTORIC PRESERVATION, OFFICE OF"/>
    <n v="0"/>
    <n v="26261"/>
    <s v="0000000000000000000003292"/>
  </r>
  <r>
    <x v="457"/>
    <x v="593"/>
    <s v="EDUCATION DEPARTMENT, STATE"/>
    <n v="0"/>
    <n v="1076827.67"/>
    <s v="0000000000000000000003292"/>
  </r>
  <r>
    <x v="457"/>
    <x v="593"/>
    <s v="TEMPORARY AND DISABILITY ASSISTANCE, OFFICE OF"/>
    <n v="0"/>
    <n v="67379.08"/>
    <s v="0000000000000000000003292"/>
  </r>
  <r>
    <x v="457"/>
    <x v="593"/>
    <s v="ATTORNEY GENERAL, OFFICE OF THE"/>
    <n v="0"/>
    <n v="619141.28"/>
    <s v="0000000000000000000003292"/>
  </r>
  <r>
    <x v="457"/>
    <x v="593"/>
    <s v="BOARD OF ELECTIONS"/>
    <n v="0"/>
    <n v="587258.69999999995"/>
    <s v="0000000000000000000003292"/>
  </r>
  <r>
    <x v="457"/>
    <x v="593"/>
    <s v="CITY UNIVERSITY OF NEW YORK"/>
    <n v="164267.29999999999"/>
    <n v="1857325.45"/>
    <s v="0000000000000000000003292"/>
  </r>
  <r>
    <x v="457"/>
    <x v="593"/>
    <s v="MENTAL HEALTH, OFFICE OF"/>
    <n v="0"/>
    <n v="313871.59000000003"/>
    <s v="0000000000000000000003292"/>
  </r>
  <r>
    <x v="457"/>
    <x v="593"/>
    <s v="LEGISLATURE - ASSEMBLY"/>
    <n v="0"/>
    <n v="782.46"/>
    <s v="0000000000000000000003292"/>
  </r>
  <r>
    <x v="457"/>
    <x v="593"/>
    <s v="STATE COMPTROLLER, OFFICE OF THE"/>
    <n v="241836.63"/>
    <n v="3133471.08"/>
    <s v="0000000000000000000003292"/>
  </r>
  <r>
    <x v="457"/>
    <x v="593"/>
    <s v="INFORMATION TECHNOLOGY SERVICES, OFFICE OF"/>
    <n v="458739.39"/>
    <n v="15926104.699999999"/>
    <s v="0000000000000000000003292"/>
  </r>
  <r>
    <x v="457"/>
    <x v="593"/>
    <s v="EXECUTIVE CHAMBER"/>
    <n v="0"/>
    <n v="31005.69"/>
    <s v="0000000000000000000003292"/>
  </r>
  <r>
    <x v="457"/>
    <x v="593"/>
    <s v="TRANSPORTATION, DEPARTMENT OF"/>
    <n v="0"/>
    <n v="38565.47"/>
    <s v="0000000000000000000003292"/>
  </r>
  <r>
    <x v="457"/>
    <x v="593"/>
    <s v="STATE POLICE, DIVISION OF"/>
    <n v="0"/>
    <n v="52443.6"/>
    <s v="0000000000000000000003292"/>
  </r>
  <r>
    <x v="457"/>
    <x v="593"/>
    <s v="HEALTH, DEPARTMENT OF"/>
    <n v="41259.199999999997"/>
    <n v="358692.34"/>
    <s v="0000000000000000000003292"/>
  </r>
  <r>
    <x v="458"/>
    <x v="594"/>
    <s v="GENERAL SERVICES, OFFICE OF"/>
    <n v="0"/>
    <n v="0"/>
    <s v="0000000000000000000023847"/>
  </r>
  <r>
    <x v="459"/>
    <x v="595"/>
    <s v="MENTAL HEALTH, OFFICE OF"/>
    <n v="0"/>
    <n v="28595.59"/>
    <s v="0000000000000000000056200"/>
  </r>
  <r>
    <x v="459"/>
    <x v="595"/>
    <s v="UNIFIED COURTS SYSTEM - COURTS OF ORIGINAL JURISDICTION"/>
    <n v="46978.25"/>
    <n v="165727.12"/>
    <s v="0000000000000000000056200"/>
  </r>
  <r>
    <x v="459"/>
    <x v="595"/>
    <s v="MILITARY AND NAVAL AFFAIRS, DIVISION OF"/>
    <n v="0"/>
    <n v="3251.88"/>
    <s v="0000000000000000000056200"/>
  </r>
  <r>
    <x v="459"/>
    <x v="595"/>
    <s v="STATE UNIVERSITY OF NEW YORK"/>
    <n v="5894.65"/>
    <n v="5894.65"/>
    <s v="0000000000000000000056200"/>
  </r>
  <r>
    <x v="459"/>
    <x v="595"/>
    <s v="GENERAL SERVICES, OFFICE OF"/>
    <n v="0"/>
    <n v="0"/>
    <s v="0000000000000000000057455"/>
  </r>
  <r>
    <x v="459"/>
    <x v="596"/>
    <s v="GENERAL SERVICES, OFFICE OF"/>
    <n v="0"/>
    <n v="0"/>
    <s v="0000000000000000000130831"/>
  </r>
  <r>
    <x v="460"/>
    <x v="597"/>
    <s v="GENERAL SERVICES, OFFICE OF"/>
    <n v="0"/>
    <n v="0"/>
    <s v="0000000000000000000068571"/>
  </r>
  <r>
    <x v="461"/>
    <x v="598"/>
    <s v="GENERAL SERVICES, OFFICE OF"/>
    <n v="0"/>
    <n v="0"/>
    <s v="0000000000000000000135319"/>
  </r>
  <r>
    <x v="462"/>
    <x v="599"/>
    <s v="GENERAL SERVICES, OFFICE OF"/>
    <n v="0"/>
    <n v="0"/>
    <s v="0000000000000000000104561"/>
  </r>
  <r>
    <x v="462"/>
    <x v="600"/>
    <s v="GENERAL SERVICES, OFFICE OF"/>
    <n v="0"/>
    <n v="0"/>
    <s v="0000000000000000000130521"/>
  </r>
  <r>
    <x v="463"/>
    <x v="601"/>
    <s v="TRANSPORTATION, DEPARTMENT OF"/>
    <n v="0"/>
    <n v="90736.95"/>
    <s v="0000000000000000000084786"/>
  </r>
  <r>
    <x v="463"/>
    <x v="602"/>
    <s v="TRANSPORTATION, DEPARTMENT OF"/>
    <n v="1600"/>
    <n v="1600"/>
    <s v="0000000000000000000118158"/>
  </r>
  <r>
    <x v="464"/>
    <x v="603"/>
    <s v="GENERAL SERVICES, OFFICE OF"/>
    <n v="0"/>
    <n v="0"/>
    <s v="0000000000000000000129855"/>
  </r>
  <r>
    <x v="465"/>
    <x v="604"/>
    <s v="EDUCATION DEPARTMENT, STATE"/>
    <n v="565000"/>
    <n v="565000"/>
    <s v="0000000000000000000116429"/>
  </r>
  <r>
    <x v="466"/>
    <x v="605"/>
    <s v="GENERAL SERVICES, OFFICE OF"/>
    <n v="0"/>
    <n v="0"/>
    <s v="0000000000000000000104562"/>
  </r>
  <r>
    <x v="467"/>
    <x v="606"/>
    <s v="GENERAL SERVICES, OFFICE OF"/>
    <n v="0"/>
    <n v="0"/>
    <s v="0000000000000000000121509"/>
  </r>
  <r>
    <x v="468"/>
    <x v="607"/>
    <s v="TRANSPORTATION, DEPARTMENT OF"/>
    <n v="1484623.25"/>
    <n v="2300663.75"/>
    <s v="0000000000000000000100877"/>
  </r>
  <r>
    <x v="469"/>
    <x v="608"/>
    <s v="GENERAL SERVICES, OFFICE OF"/>
    <n v="0"/>
    <n v="0"/>
    <s v="0000000000000000000003620"/>
  </r>
  <r>
    <x v="470"/>
    <x v="609"/>
    <s v="UNIFIED COURT SYSTEM - OFFICE OF COURT ADMINISTRATION"/>
    <n v="19950"/>
    <n v="19950"/>
    <s v="0000000000000000000112145"/>
  </r>
  <r>
    <x v="470"/>
    <x v="609"/>
    <s v="ATTORNEY GENERAL, OFFICE OF THE"/>
    <n v="2850"/>
    <n v="2850"/>
    <s v="0000000000000000000112145"/>
  </r>
  <r>
    <x v="470"/>
    <x v="609"/>
    <s v="TAXATION AND FINANCE, DEPARTMENT OF"/>
    <n v="13300"/>
    <n v="13300"/>
    <s v="0000000000000000000112145"/>
  </r>
  <r>
    <x v="470"/>
    <x v="609"/>
    <s v="TRANSPORTATION, DEPARTMENT OF"/>
    <n v="10520"/>
    <n v="10520"/>
    <s v="0000000000000000000112145"/>
  </r>
  <r>
    <x v="470"/>
    <x v="609"/>
    <s v="LEGISLATURE - ASSEMBLY"/>
    <n v="3696.84"/>
    <n v="3696.84"/>
    <s v="0000000000000000000112145"/>
  </r>
  <r>
    <x v="470"/>
    <x v="609"/>
    <s v="CITY UNIVERSITY OF NEW YORK"/>
    <n v="81437.84"/>
    <n v="81437.84"/>
    <s v="0000000000000000000112145"/>
  </r>
  <r>
    <x v="471"/>
    <x v="610"/>
    <s v="STATE UNIVERSITY OF NEW YORK"/>
    <n v="0"/>
    <n v="32131.87"/>
    <s v="0000000000000000000058282"/>
  </r>
  <r>
    <x v="471"/>
    <x v="611"/>
    <s v="GENERAL SERVICES, OFFICE OF"/>
    <n v="0"/>
    <n v="0"/>
    <s v="0000000000000000000130833"/>
  </r>
  <r>
    <x v="472"/>
    <x v="612"/>
    <s v="GENERAL SERVICES, OFFICE OF"/>
    <n v="0"/>
    <n v="0"/>
    <s v="0000000000000000000003614"/>
  </r>
  <r>
    <x v="472"/>
    <x v="613"/>
    <s v="INFORMATION TECHNOLOGY SERVICES, OFFICE OF"/>
    <n v="1887757.4"/>
    <n v="14174852.77"/>
    <s v="0000000000000000000007104"/>
  </r>
  <r>
    <x v="472"/>
    <x v="613"/>
    <s v="EDUCATION DEPARTMENT, STATE"/>
    <n v="0"/>
    <n v="2951"/>
    <s v="0000000000000000000007104"/>
  </r>
  <r>
    <x v="472"/>
    <x v="613"/>
    <s v="MENTAL HEALTH, OFFICE OF"/>
    <n v="0"/>
    <n v="4120"/>
    <s v="0000000000000000000007104"/>
  </r>
  <r>
    <x v="472"/>
    <x v="613"/>
    <s v="STATE POLICE, DIVISION OF"/>
    <n v="0"/>
    <n v="15660"/>
    <s v="0000000000000000000007104"/>
  </r>
  <r>
    <x v="472"/>
    <x v="613"/>
    <s v="STATE, DEPARTMENT OF"/>
    <n v="24484.31"/>
    <n v="216792.34"/>
    <s v="0000000000000000000007104"/>
  </r>
  <r>
    <x v="472"/>
    <x v="613"/>
    <s v="LEGISLATURE - ASSEMBLY"/>
    <n v="11800"/>
    <n v="121200"/>
    <s v="0000000000000000000007104"/>
  </r>
  <r>
    <x v="472"/>
    <x v="613"/>
    <s v="ADDICTION SERVICES AND SUPPORTS, OFFICE OF"/>
    <n v="9811.83"/>
    <n v="66068.37"/>
    <s v="0000000000000000000007104"/>
  </r>
  <r>
    <x v="472"/>
    <x v="613"/>
    <s v="HUDSON RIVER VALLEY GREENWAY COMMUNITIES COUNCIL"/>
    <n v="0"/>
    <n v="800"/>
    <s v="0000000000000000000007104"/>
  </r>
  <r>
    <x v="472"/>
    <x v="613"/>
    <s v="STATE COMPTROLLER, OFFICE OF THE"/>
    <n v="22487.43"/>
    <n v="246175.5"/>
    <s v="0000000000000000000007104"/>
  </r>
  <r>
    <x v="472"/>
    <x v="613"/>
    <s v="TAXATION AND FINANCE, DEPARTMENT OF"/>
    <n v="0"/>
    <n v="14500"/>
    <s v="0000000000000000000007104"/>
  </r>
  <r>
    <x v="472"/>
    <x v="613"/>
    <s v="GENERAL SERVICES, OFFICE OF"/>
    <n v="18059.43"/>
    <n v="46350.63"/>
    <s v="0000000000000000000007104"/>
  </r>
  <r>
    <x v="472"/>
    <x v="613"/>
    <s v="LABOR, DEPARTMENT OF"/>
    <n v="0"/>
    <n v="28571"/>
    <s v="0000000000000000000007104"/>
  </r>
  <r>
    <x v="472"/>
    <x v="613"/>
    <s v="HEALTH, DEPARTMENT OF"/>
    <n v="28300"/>
    <n v="679792.83"/>
    <s v="0000000000000000000007104"/>
  </r>
  <r>
    <x v="472"/>
    <x v="613"/>
    <s v="FINANCIAL SERVICES, DEPARTMENT OF"/>
    <n v="6737.47"/>
    <n v="6737.47"/>
    <s v="0000000000000000000007104"/>
  </r>
  <r>
    <x v="472"/>
    <x v="613"/>
    <s v="TRANSPORTATION, DEPARTMENT OF"/>
    <n v="148551.20000000001"/>
    <n v="6463403.9800000004"/>
    <s v="0000000000000000000007104"/>
  </r>
  <r>
    <x v="472"/>
    <x v="613"/>
    <s v="PEOPLE WITH DEVELOPMENTAL DISABILITIES, OFFICE FOR"/>
    <n v="0"/>
    <n v="16886"/>
    <s v="0000000000000000000007104"/>
  </r>
  <r>
    <x v="472"/>
    <x v="613"/>
    <s v="CRIMINAL JUSTICE SERVICES, DIVISION OF"/>
    <n v="64933.51"/>
    <n v="325018.45"/>
    <s v="0000000000000000000007104"/>
  </r>
  <r>
    <x v="473"/>
    <x v="614"/>
    <s v="TRANSPORTATION, DEPARTMENT OF"/>
    <n v="192082"/>
    <n v="192082"/>
    <s v="0000000000000000000112146"/>
  </r>
  <r>
    <x v="474"/>
    <x v="615"/>
    <s v="GENERAL SERVICES, OFFICE OF"/>
    <n v="0"/>
    <n v="23343.439999999999"/>
    <s v="0000000000000000000048025"/>
  </r>
  <r>
    <x v="475"/>
    <x v="616"/>
    <s v="STATE UNIVERSITY OF NEW YORK"/>
    <n v="171361.47"/>
    <n v="171361.47"/>
    <s v="0000000000000000000121061"/>
  </r>
  <r>
    <x v="476"/>
    <x v="617"/>
    <s v="CHILDREN AND FAMILY SERVICES, OFFICE OF"/>
    <n v="0"/>
    <n v="12297.32"/>
    <s v="0000000000000000000011867"/>
  </r>
  <r>
    <x v="476"/>
    <x v="617"/>
    <s v="UNIFIED COURT SYSTEM - OFFICE OF COURT ADMINISTRATION"/>
    <n v="0"/>
    <n v="95721.05"/>
    <s v="0000000000000000000011867"/>
  </r>
  <r>
    <x v="476"/>
    <x v="617"/>
    <s v="STATE UNIVERSITY OF NEW YORK"/>
    <n v="77187.42"/>
    <n v="1538963.57"/>
    <s v="0000000000000000000011867"/>
  </r>
  <r>
    <x v="476"/>
    <x v="617"/>
    <s v="TAXATION AND FINANCE, DEPARTMENT OF"/>
    <n v="0"/>
    <n v="13324.9"/>
    <s v="0000000000000000000011867"/>
  </r>
  <r>
    <x v="476"/>
    <x v="617"/>
    <s v="UNIFIED COURTS SYSTEM - COURTS OF ORIGINAL JURISDICTION"/>
    <n v="0"/>
    <n v="2801"/>
    <s v="0000000000000000000011867"/>
  </r>
  <r>
    <x v="476"/>
    <x v="617"/>
    <s v="GENERAL SERVICES, OFFICE OF"/>
    <n v="0"/>
    <n v="9613.0400000000009"/>
    <s v="0000000000000000000011867"/>
  </r>
  <r>
    <x v="476"/>
    <x v="617"/>
    <s v="STATE COMPTROLLER, OFFICE OF THE"/>
    <n v="580.84"/>
    <n v="62906.080000000002"/>
    <s v="0000000000000000000011867"/>
  </r>
  <r>
    <x v="476"/>
    <x v="617"/>
    <s v="PARKS, RECREATION AND HISTORIC PRESERVATION, OFFICE OF"/>
    <n v="2898"/>
    <n v="2898"/>
    <s v="0000000000000000000011867"/>
  </r>
  <r>
    <x v="476"/>
    <x v="617"/>
    <s v="LABOR, DEPARTMENT OF"/>
    <n v="0"/>
    <n v="8842.84"/>
    <s v="0000000000000000000011867"/>
  </r>
  <r>
    <x v="476"/>
    <x v="617"/>
    <s v="CITY UNIVERSITY OF NEW YORK"/>
    <n v="64076.34"/>
    <n v="169037.61"/>
    <s v="0000000000000000000011867"/>
  </r>
  <r>
    <x v="476"/>
    <x v="617"/>
    <s v="HOMELAND SECURITY AND EMERGENCY SERVICES, OFFICE OF"/>
    <n v="0"/>
    <n v="14301.54"/>
    <s v="0000000000000000000011867"/>
  </r>
  <r>
    <x v="476"/>
    <x v="617"/>
    <s v="ENVIRONMENTAL CONSERVATION,  DEPARTMENT OF"/>
    <n v="0"/>
    <n v="54864.09"/>
    <s v="0000000000000000000011867"/>
  </r>
  <r>
    <x v="476"/>
    <x v="617"/>
    <s v="TRANSPORTATION, DEPARTMENT OF"/>
    <n v="0"/>
    <n v="12508.62"/>
    <s v="0000000000000000000011867"/>
  </r>
  <r>
    <x v="476"/>
    <x v="617"/>
    <s v="CORRECTIONS AND COMMUNITY SUPERVISION, DEPARTMENT OF"/>
    <n v="55760"/>
    <n v="130076.58"/>
    <s v="0000000000000000000011867"/>
  </r>
  <r>
    <x v="476"/>
    <x v="617"/>
    <s v="STATE POLICE, DIVISION OF"/>
    <n v="0"/>
    <n v="21080.57"/>
    <s v="0000000000000000000011867"/>
  </r>
  <r>
    <x v="476"/>
    <x v="617"/>
    <s v="JUSTICE CENTER FOR THE PROTECTION OF PEOPLE WITH SPECIAL NEEDS"/>
    <n v="0"/>
    <n v="1899"/>
    <s v="0000000000000000000011867"/>
  </r>
  <r>
    <x v="476"/>
    <x v="617"/>
    <s v="INFORMATION TECHNOLOGY SERVICES, OFFICE OF"/>
    <n v="0"/>
    <n v="19735.7"/>
    <s v="0000000000000000000011867"/>
  </r>
  <r>
    <x v="476"/>
    <x v="617"/>
    <s v="MILITARY AND NAVAL AFFAIRS, DIVISION OF"/>
    <n v="0"/>
    <n v="1233.73"/>
    <s v="0000000000000000000011867"/>
  </r>
  <r>
    <x v="476"/>
    <x v="618"/>
    <s v="STATE POLICE, DIVISION OF"/>
    <n v="5060.54"/>
    <n v="5060.54"/>
    <s v="0000000000000000000120936"/>
  </r>
  <r>
    <x v="476"/>
    <x v="618"/>
    <s v="STATE UNIVERSITY OF NEW YORK"/>
    <n v="9508.32"/>
    <n v="9508.32"/>
    <s v="0000000000000000000120936"/>
  </r>
  <r>
    <x v="476"/>
    <x v="618"/>
    <s v="UNIFIED COURTS SYSTEM - COURTS OF ORIGINAL JURISDICTION"/>
    <n v="88.41"/>
    <n v="88.41"/>
    <s v="0000000000000000000120936"/>
  </r>
  <r>
    <x v="476"/>
    <x v="618"/>
    <s v="UNIFIED COURT SYSTEM - OFFICE OF COURT ADMINISTRATION"/>
    <n v="28186.799999999999"/>
    <n v="28186.799999999999"/>
    <s v="0000000000000000000120936"/>
  </r>
  <r>
    <x v="477"/>
    <x v="619"/>
    <s v="STATE UNIVERSITY OF NEW YORK"/>
    <n v="38222.94"/>
    <n v="88161.99"/>
    <s v="0000000000000000000055774"/>
  </r>
  <r>
    <x v="478"/>
    <x v="620"/>
    <s v="STATE POLICE, DIVISION OF"/>
    <n v="0"/>
    <n v="51475"/>
    <s v="0000000000000000000060061"/>
  </r>
  <r>
    <x v="478"/>
    <x v="620"/>
    <s v="ENVIRONMENTAL CONSERVATION,  DEPARTMENT OF"/>
    <n v="0"/>
    <n v="5441.86"/>
    <s v="0000000000000000000060061"/>
  </r>
  <r>
    <x v="479"/>
    <x v="621"/>
    <s v="GENERAL SERVICES, OFFICE OF"/>
    <n v="0"/>
    <n v="0"/>
    <s v="0000000000000000000060062"/>
  </r>
  <r>
    <x v="480"/>
    <x v="622"/>
    <s v="UNIFIED COURTS SYSTEM - COURTS OF ORIGINAL JURISDICTION"/>
    <n v="14080"/>
    <n v="238894.16"/>
    <s v="0000000000000000000058193"/>
  </r>
  <r>
    <x v="480"/>
    <x v="622"/>
    <s v="PARKS, RECREATION AND HISTORIC PRESERVATION, OFFICE OF"/>
    <n v="0"/>
    <n v="5364"/>
    <s v="0000000000000000000058193"/>
  </r>
  <r>
    <x v="480"/>
    <x v="622"/>
    <s v="MENTAL HEALTH, OFFICE OF"/>
    <n v="0"/>
    <n v="5105"/>
    <s v="0000000000000000000058193"/>
  </r>
  <r>
    <x v="480"/>
    <x v="622"/>
    <s v="STATE UNIVERSITY OF NEW YORK"/>
    <n v="438048.1"/>
    <n v="2325053.2799999998"/>
    <s v="0000000000000000000058193"/>
  </r>
  <r>
    <x v="480"/>
    <x v="623"/>
    <s v="GENERAL SERVICES, OFFICE OF"/>
    <n v="0"/>
    <n v="0"/>
    <s v="0000000000000000000140976"/>
  </r>
  <r>
    <x v="481"/>
    <x v="624"/>
    <s v="CHILDREN AND FAMILY SERVICES, OFFICE OF"/>
    <n v="856.98"/>
    <n v="856.98"/>
    <s v="0000000000000000000108091"/>
  </r>
  <r>
    <x v="481"/>
    <x v="624"/>
    <s v="HEALTH, DEPARTMENT OF"/>
    <n v="25113.43"/>
    <n v="25113.43"/>
    <s v="0000000000000000000108091"/>
  </r>
  <r>
    <x v="481"/>
    <x v="624"/>
    <s v="TEMPORARY AND DISABILITY ASSISTANCE, OFFICE OF"/>
    <n v="563.5"/>
    <n v="563.5"/>
    <s v="0000000000000000000108091"/>
  </r>
  <r>
    <x v="481"/>
    <x v="624"/>
    <s v="STATE, DEPARTMENT OF"/>
    <n v="204982.82"/>
    <n v="204982.82"/>
    <s v="0000000000000000000108091"/>
  </r>
  <r>
    <x v="481"/>
    <x v="624"/>
    <s v="GENERAL SERVICES, OFFICE OF"/>
    <n v="165"/>
    <n v="4348.16"/>
    <s v="0000000000000000000108091"/>
  </r>
  <r>
    <x v="482"/>
    <x v="625"/>
    <s v="GENERAL SERVICES, OFFICE OF"/>
    <n v="0"/>
    <n v="0"/>
    <s v="0000000000000000000111890"/>
  </r>
  <r>
    <x v="483"/>
    <x v="626"/>
    <s v="GENERAL SERVICES, OFFICE OF"/>
    <n v="0"/>
    <n v="0"/>
    <s v="0000000000000000000022654"/>
  </r>
  <r>
    <x v="484"/>
    <x v="627"/>
    <s v="CORRECTIONS AND COMMUNITY SUPERVISION, DEPARTMENT OF"/>
    <n v="545191.4"/>
    <n v="545191.4"/>
    <s v="0000000000000000000106545"/>
  </r>
  <r>
    <x v="484"/>
    <x v="627"/>
    <s v="CHILDREN AND FAMILY SERVICES, OFFICE OF"/>
    <n v="1098.9000000000001"/>
    <n v="1098.9000000000001"/>
    <s v="0000000000000000000106545"/>
  </r>
  <r>
    <x v="484"/>
    <x v="627"/>
    <s v="EDUCATION DEPARTMENT, STATE"/>
    <n v="0"/>
    <n v="1090"/>
    <s v="0000000000000000000106545"/>
  </r>
  <r>
    <x v="485"/>
    <x v="628"/>
    <s v="GENERAL SERVICES, OFFICE OF"/>
    <n v="0"/>
    <n v="0"/>
    <s v="0000000000000000000106546"/>
  </r>
  <r>
    <x v="486"/>
    <x v="629"/>
    <s v="ATTORNEY GENERAL, OFFICE OF THE"/>
    <n v="6261.76"/>
    <n v="6261.76"/>
    <s v="0000000000000000000106547"/>
  </r>
  <r>
    <x v="486"/>
    <x v="629"/>
    <s v="PEOPLE WITH DEVELOPMENTAL DISABILITIES, OFFICE FOR"/>
    <n v="222947.1"/>
    <n v="222947.1"/>
    <s v="0000000000000000000106547"/>
  </r>
  <r>
    <x v="486"/>
    <x v="629"/>
    <s v="HEALTH, DEPARTMENT OF"/>
    <n v="0"/>
    <n v="39794.78"/>
    <s v="0000000000000000000106547"/>
  </r>
  <r>
    <x v="487"/>
    <x v="630"/>
    <s v="STATE UNIVERSITY OF NEW YORK"/>
    <n v="85650.38"/>
    <n v="85650.38"/>
    <s v="0000000000000000000057456"/>
  </r>
  <r>
    <x v="487"/>
    <x v="630"/>
    <s v="GENERAL SERVICES, OFFICE OF"/>
    <n v="0"/>
    <n v="16402.599999999999"/>
    <s v="0000000000000000000057456"/>
  </r>
  <r>
    <x v="488"/>
    <x v="631"/>
    <s v="STATE UNIVERSITY OF NEW YORK"/>
    <n v="16296.24"/>
    <n v="16296.24"/>
    <s v="0000000000000000000111102"/>
  </r>
  <r>
    <x v="488"/>
    <x v="631"/>
    <s v="EDUCATION DEPARTMENT, STATE"/>
    <n v="15155.9"/>
    <n v="15155.9"/>
    <s v="0000000000000000000111102"/>
  </r>
  <r>
    <x v="489"/>
    <x v="632"/>
    <s v="LABOR, DEPARTMENT OF"/>
    <n v="9694.08"/>
    <n v="9694.08"/>
    <s v="0000000000000000000055776"/>
  </r>
  <r>
    <x v="489"/>
    <x v="632"/>
    <s v="TAXATION AND FINANCE, DEPARTMENT OF"/>
    <n v="60963"/>
    <n v="60963"/>
    <s v="0000000000000000000055776"/>
  </r>
  <r>
    <x v="489"/>
    <x v="632"/>
    <s v="INFORMATION TECHNOLOGY SERVICES, OFFICE OF"/>
    <n v="21532.17"/>
    <n v="21532.17"/>
    <s v="0000000000000000000055776"/>
  </r>
  <r>
    <x v="489"/>
    <x v="632"/>
    <s v="UNIFIED COURT SYSTEM - APPELLATE"/>
    <n v="535.86"/>
    <n v="925.82"/>
    <s v="0000000000000000000055776"/>
  </r>
  <r>
    <x v="489"/>
    <x v="632"/>
    <s v="EXECUTIVE CHAMBER"/>
    <n v="1372.92"/>
    <n v="1372.92"/>
    <s v="0000000000000000000055776"/>
  </r>
  <r>
    <x v="489"/>
    <x v="632"/>
    <s v="TRANSPORTATION, DEPARTMENT OF"/>
    <n v="43208.9"/>
    <n v="43208.9"/>
    <s v="0000000000000000000055776"/>
  </r>
  <r>
    <x v="489"/>
    <x v="632"/>
    <s v="MOTOR VEHICLES, DEPARTMENT OF"/>
    <n v="17264.09"/>
    <n v="21310.49"/>
    <s v="0000000000000000000055776"/>
  </r>
  <r>
    <x v="489"/>
    <x v="632"/>
    <s v="MENTAL HEALTH, OFFICE OF"/>
    <n v="182315.92"/>
    <n v="247735.67"/>
    <s v="0000000000000000000055776"/>
  </r>
  <r>
    <x v="489"/>
    <x v="632"/>
    <s v="CITY UNIVERSITY OF NEW YORK"/>
    <n v="1314.08"/>
    <n v="50302.71"/>
    <s v="0000000000000000000055776"/>
  </r>
  <r>
    <x v="489"/>
    <x v="632"/>
    <s v="UNIFIED COURT SYSTEM - OFFICE OF COURT ADMINISTRATION"/>
    <n v="27738.33"/>
    <n v="39317.35"/>
    <s v="0000000000000000000055776"/>
  </r>
  <r>
    <x v="489"/>
    <x v="632"/>
    <s v="MILITARY AND NAVAL AFFAIRS, DIVISION OF"/>
    <n v="47480.88"/>
    <n v="110999.78"/>
    <s v="0000000000000000000055776"/>
  </r>
  <r>
    <x v="489"/>
    <x v="632"/>
    <s v="STATE UNIVERSITY OF NEW YORK"/>
    <n v="874578.98"/>
    <n v="3073853.99"/>
    <s v="0000000000000000000055776"/>
  </r>
  <r>
    <x v="489"/>
    <x v="632"/>
    <s v="EDUCATION DEPARTMENT, STATE"/>
    <n v="13726.58"/>
    <n v="94539.07"/>
    <s v="0000000000000000000055776"/>
  </r>
  <r>
    <x v="489"/>
    <x v="632"/>
    <s v="PARKS, RECREATION AND HISTORIC PRESERVATION, OFFICE OF"/>
    <n v="0"/>
    <n v="24751.81"/>
    <s v="0000000000000000000055776"/>
  </r>
  <r>
    <x v="489"/>
    <x v="632"/>
    <s v="PEOPLE WITH DEVELOPMENTAL DISABILITIES, OFFICE FOR"/>
    <n v="24360.48"/>
    <n v="25594.27"/>
    <s v="0000000000000000000055776"/>
  </r>
  <r>
    <x v="489"/>
    <x v="632"/>
    <s v="TEMPORARY AND DISABILITY ASSISTANCE, OFFICE OF"/>
    <n v="0"/>
    <n v="38110.300000000003"/>
    <s v="0000000000000000000055776"/>
  </r>
  <r>
    <x v="489"/>
    <x v="632"/>
    <s v="UNIFIED COURTS SYSTEM - COURTS OF ORIGINAL JURISDICTION"/>
    <n v="53465.66"/>
    <n v="306826.87"/>
    <s v="0000000000000000000055776"/>
  </r>
  <r>
    <x v="489"/>
    <x v="632"/>
    <s v="LEGISLATURE - SENATE"/>
    <n v="0"/>
    <n v="21214"/>
    <s v="0000000000000000000055776"/>
  </r>
  <r>
    <x v="489"/>
    <x v="632"/>
    <s v="AGRICULTURE AND MARKETS, DEPARTMENT OF"/>
    <n v="0"/>
    <n v="26354.16"/>
    <s v="0000000000000000000055776"/>
  </r>
  <r>
    <x v="489"/>
    <x v="632"/>
    <s v="LEGISLATURE - ASSEMBLY"/>
    <n v="0"/>
    <n v="877.29"/>
    <s v="0000000000000000000055776"/>
  </r>
  <r>
    <x v="489"/>
    <x v="632"/>
    <s v="GENERAL SERVICES, OFFICE OF"/>
    <n v="0"/>
    <n v="69325.570000000007"/>
    <s v="0000000000000000000055776"/>
  </r>
  <r>
    <x v="489"/>
    <x v="632"/>
    <s v="ATTORNEY GENERAL, OFFICE OF THE"/>
    <n v="30368.639999999999"/>
    <n v="30368.639999999999"/>
    <s v="0000000000000000000055776"/>
  </r>
  <r>
    <x v="489"/>
    <x v="632"/>
    <s v="STATE POLICE, DIVISION OF"/>
    <n v="101207.32"/>
    <n v="101207.32"/>
    <s v="0000000000000000000055776"/>
  </r>
  <r>
    <x v="490"/>
    <x v="633"/>
    <s v="GENERAL SERVICES, OFFICE OF"/>
    <n v="0"/>
    <n v="0"/>
    <s v="0000000000000000000026353"/>
  </r>
  <r>
    <x v="491"/>
    <x v="634"/>
    <s v="STATE UNIVERSITY OF NEW YORK"/>
    <n v="937192.86"/>
    <n v="5385788.71"/>
    <s v="0000000000000000000042430"/>
  </r>
  <r>
    <x v="491"/>
    <x v="634"/>
    <s v="CITY UNIVERSITY OF NEW YORK"/>
    <n v="80096.62"/>
    <n v="810664.52"/>
    <s v="0000000000000000000042430"/>
  </r>
  <r>
    <x v="491"/>
    <x v="634"/>
    <s v="INFORMATION TECHNOLOGY SERVICES, OFFICE OF"/>
    <n v="364128.96"/>
    <n v="2426038"/>
    <s v="0000000000000000000042430"/>
  </r>
  <r>
    <x v="491"/>
    <x v="634"/>
    <s v="UNIFIED COURT SYSTEM - OFFICE OF COURT ADMINISTRATION"/>
    <n v="2878108.67"/>
    <n v="12192739.99"/>
    <s v="0000000000000000000042430"/>
  </r>
  <r>
    <x v="492"/>
    <x v="635"/>
    <s v="CHILDREN AND FAMILY SERVICES, OFFICE OF"/>
    <n v="6654.61"/>
    <n v="16110.96"/>
    <s v="0000000000000000000095345"/>
  </r>
  <r>
    <x v="493"/>
    <x v="636"/>
    <s v="CITY UNIVERSITY OF NEW YORK"/>
    <n v="5700.65"/>
    <n v="5700.65"/>
    <s v="0000000000000000000117252"/>
  </r>
  <r>
    <x v="494"/>
    <x v="637"/>
    <s v="UNIFIED COURTS SYSTEM - COURTS OF ORIGINAL JURISDICTION"/>
    <n v="7191.6"/>
    <n v="90046.84"/>
    <s v="0000000000000000000055777"/>
  </r>
  <r>
    <x v="494"/>
    <x v="637"/>
    <s v="STATE UNIVERSITY OF NEW YORK"/>
    <n v="199364.67"/>
    <n v="218105.53"/>
    <s v="0000000000000000000055777"/>
  </r>
  <r>
    <x v="494"/>
    <x v="637"/>
    <s v="LEGISLATURE - ASSEMBLY"/>
    <n v="7612.15"/>
    <n v="9742.4699999999993"/>
    <s v="0000000000000000000055777"/>
  </r>
  <r>
    <x v="494"/>
    <x v="638"/>
    <s v="LEGISLATURE - ASSEMBLY"/>
    <n v="113974"/>
    <n v="113974"/>
    <s v="0000000000000000000139320"/>
  </r>
  <r>
    <x v="495"/>
    <x v="639"/>
    <s v="TRANSPORTATION, DEPARTMENT OF"/>
    <n v="14140.09"/>
    <n v="14140.09"/>
    <s v="0000000000000000000119618"/>
  </r>
  <r>
    <x v="495"/>
    <x v="639"/>
    <s v="LABOR, DEPARTMENT OF"/>
    <n v="32369.46"/>
    <n v="32369.46"/>
    <s v="0000000000000000000119618"/>
  </r>
  <r>
    <x v="495"/>
    <x v="639"/>
    <s v="CORRECTIONS AND COMMUNITY SUPERVISION, DEPARTMENT OF"/>
    <n v="11561.4"/>
    <n v="11561.4"/>
    <s v="0000000000000000000119618"/>
  </r>
  <r>
    <x v="495"/>
    <x v="639"/>
    <s v="CITY UNIVERSITY OF NEW YORK"/>
    <n v="3234.26"/>
    <n v="3234.26"/>
    <s v="0000000000000000000119618"/>
  </r>
  <r>
    <x v="495"/>
    <x v="639"/>
    <s v="STATE UNIVERSITY OF NEW YORK"/>
    <n v="178850.3"/>
    <n v="178850.3"/>
    <s v="0000000000000000000119618"/>
  </r>
  <r>
    <x v="495"/>
    <x v="639"/>
    <s v="MENTAL HEALTH, OFFICE OF"/>
    <n v="796.9"/>
    <n v="796.9"/>
    <s v="0000000000000000000119618"/>
  </r>
  <r>
    <x v="496"/>
    <x v="640"/>
    <s v="STATE UNIVERSITY OF NEW YORK"/>
    <n v="229118.22"/>
    <n v="1681747.88"/>
    <s v="0000000000000000000051590"/>
  </r>
  <r>
    <x v="496"/>
    <x v="640"/>
    <s v="UNIFIED COURT SYSTEM - OFFICE OF COURT ADMINISTRATION"/>
    <n v="211654.74"/>
    <n v="1126163.17"/>
    <s v="0000000000000000000051590"/>
  </r>
  <r>
    <x v="496"/>
    <x v="640"/>
    <s v="EDUCATION DEPARTMENT, STATE"/>
    <n v="0"/>
    <n v="29036.39"/>
    <s v="0000000000000000000051590"/>
  </r>
  <r>
    <x v="496"/>
    <x v="640"/>
    <s v="BOARD OF ELECTIONS"/>
    <n v="19205.73"/>
    <n v="167149.68"/>
    <s v="0000000000000000000051590"/>
  </r>
  <r>
    <x v="496"/>
    <x v="640"/>
    <s v="INFORMATION TECHNOLOGY SERVICES, OFFICE OF"/>
    <n v="4023949.56"/>
    <n v="7593642.1600000001"/>
    <s v="0000000000000000000051590"/>
  </r>
  <r>
    <x v="496"/>
    <x v="640"/>
    <s v="CITY UNIVERSITY OF NEW YORK"/>
    <n v="393389.32"/>
    <n v="1514542.77"/>
    <s v="0000000000000000000051590"/>
  </r>
  <r>
    <x v="497"/>
    <x v="641"/>
    <s v="GENERAL SERVICES, OFFICE OF"/>
    <n v="0"/>
    <n v="0"/>
    <s v="0000000000000000000111597"/>
  </r>
  <r>
    <x v="497"/>
    <x v="642"/>
    <s v="GENERAL SERVICES, OFFICE OF"/>
    <n v="0"/>
    <n v="0"/>
    <s v="0000000000000000000133377"/>
  </r>
  <r>
    <x v="498"/>
    <x v="643"/>
    <s v="STATE UNIVERSITY OF NEW YORK"/>
    <n v="6837.36"/>
    <n v="6837.36"/>
    <s v="0000000000000000000061124"/>
  </r>
  <r>
    <x v="498"/>
    <x v="644"/>
    <s v="GENERAL SERVICES, OFFICE OF"/>
    <n v="0"/>
    <n v="0"/>
    <s v="0000000000000000000139319"/>
  </r>
  <r>
    <x v="499"/>
    <x v="645"/>
    <s v="TRANSPORTATION, DEPARTMENT OF"/>
    <n v="775748"/>
    <n v="1087691"/>
    <s v="0000000000000000000053533"/>
  </r>
  <r>
    <x v="499"/>
    <x v="645"/>
    <s v="PARKS, RECREATION AND HISTORIC PRESERVATION, OFFICE OF"/>
    <n v="32915"/>
    <n v="61361"/>
    <s v="0000000000000000000053533"/>
  </r>
  <r>
    <x v="500"/>
    <x v="646"/>
    <s v="MENTAL HEALTH, OFFICE OF"/>
    <n v="484882.81"/>
    <n v="484882.81"/>
    <s v="0000000000000000000070305"/>
  </r>
  <r>
    <x v="500"/>
    <x v="646"/>
    <s v="STATE UNIVERSITY OF NEW YORK"/>
    <n v="281329.76"/>
    <n v="613360.68999999994"/>
    <s v="0000000000000000000070305"/>
  </r>
  <r>
    <x v="500"/>
    <x v="646"/>
    <s v="PEOPLE WITH DEVELOPMENTAL DISABILITIES, OFFICE FOR"/>
    <n v="45558.68"/>
    <n v="1042873.77"/>
    <s v="0000000000000000000070305"/>
  </r>
  <r>
    <x v="500"/>
    <x v="646"/>
    <s v="GENERAL SERVICES, OFFICE OF"/>
    <n v="563194.49"/>
    <n v="563194.49"/>
    <s v="0000000000000000000070305"/>
  </r>
  <r>
    <x v="500"/>
    <x v="646"/>
    <s v="PUBLIC SERVICE, DEPARTMENT OF"/>
    <n v="0"/>
    <n v="67428.23"/>
    <s v="0000000000000000000070305"/>
  </r>
  <r>
    <x v="500"/>
    <x v="646"/>
    <s v="INFORMATION TECHNOLOGY SERVICES, OFFICE OF"/>
    <n v="91479.9"/>
    <n v="91479.9"/>
    <s v="0000000000000000000070305"/>
  </r>
  <r>
    <x v="500"/>
    <x v="646"/>
    <s v="PARKS, RECREATION AND HISTORIC PRESERVATION, OFFICE OF"/>
    <n v="1140091.0900000001"/>
    <n v="1748045.05"/>
    <s v="0000000000000000000070305"/>
  </r>
  <r>
    <x v="500"/>
    <x v="646"/>
    <s v="ALCOHOLIC BEVERAGE CONTROL, DIVISION OF"/>
    <n v="92508.3"/>
    <n v="92508.3"/>
    <s v="0000000000000000000070305"/>
  </r>
  <r>
    <x v="500"/>
    <x v="646"/>
    <s v="STATE POLICE, DIVISION OF"/>
    <n v="4009919.4"/>
    <n v="22761351.829999998"/>
    <s v="0000000000000000000070305"/>
  </r>
  <r>
    <x v="500"/>
    <x v="646"/>
    <s v="MOTOR VEHICLES, DEPARTMENT OF"/>
    <n v="40051.879999999997"/>
    <n v="73140.34"/>
    <s v="0000000000000000000070305"/>
  </r>
  <r>
    <x v="500"/>
    <x v="646"/>
    <s v="CORRECTIONS AND COMMUNITY SUPERVISION, DEPARTMENT OF"/>
    <n v="52194.92"/>
    <n v="154289.66"/>
    <s v="0000000000000000000070305"/>
  </r>
  <r>
    <x v="501"/>
    <x v="647"/>
    <s v="STATE UNIVERSITY OF NEW YORK"/>
    <n v="13811.24"/>
    <n v="13811.24"/>
    <s v="0000000000000000000119464"/>
  </r>
  <r>
    <x v="501"/>
    <x v="647"/>
    <s v="UNIFIED COURT SYSTEM - APPELLATE"/>
    <n v="507.6"/>
    <n v="507.6"/>
    <s v="0000000000000000000119464"/>
  </r>
  <r>
    <x v="501"/>
    <x v="647"/>
    <s v="PARKS, RECREATION AND HISTORIC PRESERVATION, OFFICE OF"/>
    <n v="299014.38"/>
    <n v="299014.38"/>
    <s v="0000000000000000000119464"/>
  </r>
  <r>
    <x v="501"/>
    <x v="647"/>
    <s v="MILITARY AND NAVAL AFFAIRS, DIVISION OF"/>
    <n v="6541.64"/>
    <n v="6541.64"/>
    <s v="0000000000000000000119464"/>
  </r>
  <r>
    <x v="501"/>
    <x v="647"/>
    <s v="ENVIRONMENTAL CONSERVATION,  DEPARTMENT OF"/>
    <n v="2354.85"/>
    <n v="2354.85"/>
    <s v="0000000000000000000119464"/>
  </r>
  <r>
    <x v="501"/>
    <x v="647"/>
    <s v="TRANSPORTATION, DEPARTMENT OF"/>
    <n v="660349.49"/>
    <n v="660349.49"/>
    <s v="0000000000000000000119464"/>
  </r>
  <r>
    <x v="502"/>
    <x v="648"/>
    <s v="MENTAL HEALTH, OFFICE OF"/>
    <n v="56798.73"/>
    <n v="309917.09000000003"/>
    <s v="0000000000000000000063686"/>
  </r>
  <r>
    <x v="502"/>
    <x v="648"/>
    <s v="ADDICTION SERVICES AND SUPPORTS, OFFICE OF"/>
    <n v="14474.56"/>
    <n v="36678"/>
    <s v="0000000000000000000063686"/>
  </r>
  <r>
    <x v="502"/>
    <x v="648"/>
    <s v="HEALTH, DEPARTMENT OF"/>
    <n v="149618.67000000001"/>
    <n v="335971.03"/>
    <s v="0000000000000000000063686"/>
  </r>
  <r>
    <x v="502"/>
    <x v="648"/>
    <s v="CHILDREN AND FAMILY SERVICES, OFFICE OF"/>
    <n v="0"/>
    <n v="7398.65"/>
    <s v="0000000000000000000063686"/>
  </r>
  <r>
    <x v="503"/>
    <x v="649"/>
    <s v="MILITARY AND NAVAL AFFAIRS, DIVISION OF"/>
    <n v="110385.4"/>
    <n v="110385.4"/>
    <s v="0000000000000000000075299"/>
  </r>
  <r>
    <x v="503"/>
    <x v="649"/>
    <s v="HOMELAND SECURITY AND EMERGENCY SERVICES, OFFICE OF"/>
    <n v="0"/>
    <n v="111536.86"/>
    <s v="0000000000000000000075299"/>
  </r>
  <r>
    <x v="503"/>
    <x v="649"/>
    <s v="STATE POLICE, DIVISION OF"/>
    <n v="11262.5"/>
    <n v="40545"/>
    <s v="0000000000000000000075299"/>
  </r>
  <r>
    <x v="504"/>
    <x v="650"/>
    <s v="HEALTH, DEPARTMENT OF"/>
    <n v="392946.68"/>
    <n v="544464.72"/>
    <s v="0000000000000000000102584"/>
  </r>
  <r>
    <x v="504"/>
    <x v="650"/>
    <s v="CHILDREN AND FAMILY SERVICES, OFFICE OF"/>
    <n v="887.6"/>
    <n v="1552.19"/>
    <s v="0000000000000000000102584"/>
  </r>
  <r>
    <x v="504"/>
    <x v="650"/>
    <s v="INFORMATION TECHNOLOGY SERVICES, OFFICE OF"/>
    <n v="195537.28"/>
    <n v="268698.17"/>
    <s v="0000000000000000000102584"/>
  </r>
  <r>
    <x v="504"/>
    <x v="650"/>
    <s v="UNIFIED COURT SYSTEM - COURT OF APPEALS"/>
    <n v="7260.61"/>
    <n v="10053.64"/>
    <s v="0000000000000000000102584"/>
  </r>
  <r>
    <x v="504"/>
    <x v="650"/>
    <s v="MENTAL HEALTH, OFFICE OF"/>
    <n v="10705.18"/>
    <n v="10705.18"/>
    <s v="0000000000000000000102584"/>
  </r>
  <r>
    <x v="504"/>
    <x v="650"/>
    <s v="HOUSING AND COMMUNITY RENEWAL, DIVISION OF"/>
    <n v="12307.18"/>
    <n v="17066.849999999999"/>
    <s v="0000000000000000000102584"/>
  </r>
  <r>
    <x v="504"/>
    <x v="650"/>
    <s v="UNIFIED COURT SYSTEM - OFFICE OF COURT ADMINISTRATION"/>
    <n v="83853.27"/>
    <n v="110169.16"/>
    <s v="0000000000000000000102584"/>
  </r>
  <r>
    <x v="504"/>
    <x v="650"/>
    <s v="TRANSPORTATION, DEPARTMENT OF"/>
    <n v="10804.11"/>
    <n v="16407.63"/>
    <s v="0000000000000000000102584"/>
  </r>
  <r>
    <x v="504"/>
    <x v="650"/>
    <s v="MOTOR VEHICLES, DEPARTMENT OF"/>
    <n v="1237189.95"/>
    <n v="2054608.55"/>
    <s v="0000000000000000000102584"/>
  </r>
  <r>
    <x v="504"/>
    <x v="650"/>
    <s v="FINANCIAL SERVICES, DEPARTMENT OF"/>
    <n v="36085.4"/>
    <n v="52295.14"/>
    <s v="0000000000000000000102584"/>
  </r>
  <r>
    <x v="504"/>
    <x v="650"/>
    <s v="ENVIRONMENTAL CONSERVATION,  DEPARTMENT OF"/>
    <n v="0"/>
    <n v="71.930000000000007"/>
    <s v="0000000000000000000102584"/>
  </r>
  <r>
    <x v="504"/>
    <x v="650"/>
    <s v="CITY UNIVERSITY OF NEW YORK"/>
    <n v="40192.39"/>
    <n v="54576.11"/>
    <s v="0000000000000000000102584"/>
  </r>
  <r>
    <x v="504"/>
    <x v="650"/>
    <s v="VETERANS' AFFAIRS, DIVISION OF"/>
    <n v="24.16"/>
    <n v="24.16"/>
    <s v="0000000000000000000102584"/>
  </r>
  <r>
    <x v="504"/>
    <x v="650"/>
    <s v="GENERAL SERVICES, OFFICE OF"/>
    <n v="419171.67"/>
    <n v="548199.65"/>
    <s v="0000000000000000000102584"/>
  </r>
  <r>
    <x v="504"/>
    <x v="650"/>
    <s v="TEMPORARY AND DISABILITY ASSISTANCE, OFFICE OF"/>
    <n v="22771.52"/>
    <n v="27806.67"/>
    <s v="0000000000000000000102584"/>
  </r>
  <r>
    <x v="504"/>
    <x v="650"/>
    <s v="TAXATION AND FINANCE, DEPARTMENT OF"/>
    <n v="108627.78"/>
    <n v="114347.16"/>
    <s v="0000000000000000000102584"/>
  </r>
  <r>
    <x v="504"/>
    <x v="650"/>
    <s v="STATE UNIVERSITY OF NEW YORK"/>
    <n v="421406.29"/>
    <n v="524825.42000000004"/>
    <s v="0000000000000000000102584"/>
  </r>
  <r>
    <x v="504"/>
    <x v="650"/>
    <s v="EDUCATION DEPARTMENT, STATE"/>
    <n v="907160.7"/>
    <n v="945020.17"/>
    <s v="0000000000000000000102584"/>
  </r>
  <r>
    <x v="504"/>
    <x v="650"/>
    <s v="STATE COMPTROLLER, OFFICE OF THE"/>
    <n v="27355.599999999999"/>
    <n v="29756.25"/>
    <s v="0000000000000000000102584"/>
  </r>
  <r>
    <x v="504"/>
    <x v="650"/>
    <s v="UNIFIED COURTS SYSTEM - COURTS OF ORIGINAL JURISDICTION"/>
    <n v="25975.56"/>
    <n v="39060.67"/>
    <s v="0000000000000000000102584"/>
  </r>
  <r>
    <x v="504"/>
    <x v="650"/>
    <s v="UNIFIED COURT SYSTEM - APPELLATE"/>
    <n v="29710.09"/>
    <n v="48337.48"/>
    <s v="0000000000000000000102584"/>
  </r>
  <r>
    <x v="504"/>
    <x v="650"/>
    <s v="ATTORNEY GENERAL, OFFICE OF THE"/>
    <n v="1685.07"/>
    <n v="45737.42"/>
    <s v="0000000000000000000102584"/>
  </r>
  <r>
    <x v="505"/>
    <x v="651"/>
    <s v="MENTAL HEALTH, OFFICE OF"/>
    <n v="0"/>
    <n v="23413.16"/>
    <s v="0000000000000000000081870"/>
  </r>
  <r>
    <x v="505"/>
    <x v="651"/>
    <s v="TRANSPORTATION, DEPARTMENT OF"/>
    <n v="98678.32"/>
    <n v="98678.32"/>
    <s v="0000000000000000000081870"/>
  </r>
  <r>
    <x v="505"/>
    <x v="651"/>
    <s v="ENVIRONMENTAL CONSERVATION,  DEPARTMENT OF"/>
    <n v="45760.08"/>
    <n v="45760.08"/>
    <s v="0000000000000000000081870"/>
  </r>
  <r>
    <x v="505"/>
    <x v="651"/>
    <s v="PARKS, RECREATION AND HISTORIC PRESERVATION, OFFICE OF"/>
    <n v="221888.98"/>
    <n v="359122.3"/>
    <s v="0000000000000000000081870"/>
  </r>
  <r>
    <x v="505"/>
    <x v="651"/>
    <s v="STATE POLICE, DIVISION OF"/>
    <n v="0"/>
    <n v="24411.84"/>
    <s v="0000000000000000000081870"/>
  </r>
  <r>
    <x v="506"/>
    <x v="652"/>
    <s v="STATE UNIVERSITY OF NEW YORK"/>
    <n v="3664.76"/>
    <n v="35207.660000000003"/>
    <s v="0000000000000000000062073"/>
  </r>
  <r>
    <x v="506"/>
    <x v="652"/>
    <s v="UNIFIED COURTS SYSTEM - COURTS OF ORIGINAL JURISDICTION"/>
    <n v="0"/>
    <n v="321.70999999999998"/>
    <s v="0000000000000000000062073"/>
  </r>
  <r>
    <x v="507"/>
    <x v="653"/>
    <s v="HEALTH, DEPARTMENT OF"/>
    <n v="70715.86"/>
    <n v="70715.86"/>
    <s v="0000000000000000000068677"/>
  </r>
  <r>
    <x v="507"/>
    <x v="653"/>
    <s v="PEOPLE WITH DEVELOPMENTAL DISABILITIES, OFFICE FOR"/>
    <n v="0"/>
    <n v="1113475.25"/>
    <s v="0000000000000000000068677"/>
  </r>
  <r>
    <x v="507"/>
    <x v="654"/>
    <s v="TRANSPORTATION, DEPARTMENT OF"/>
    <n v="0"/>
    <n v="55159.43"/>
    <s v="0000000000000000000071198"/>
  </r>
  <r>
    <x v="507"/>
    <x v="654"/>
    <s v="HEALTH, DEPARTMENT OF"/>
    <n v="0"/>
    <n v="102190"/>
    <s v="0000000000000000000071198"/>
  </r>
  <r>
    <x v="508"/>
    <x v="655"/>
    <s v="PEOPLE WITH DEVELOPMENTAL DISABILITIES, OFFICE FOR"/>
    <n v="83546"/>
    <n v="83546"/>
    <s v="0000000000000000000123628"/>
  </r>
  <r>
    <x v="508"/>
    <x v="655"/>
    <s v="INFORMATION TECHNOLOGY SERVICES, OFFICE OF"/>
    <n v="108240.02"/>
    <n v="108240.02"/>
    <s v="0000000000000000000123628"/>
  </r>
  <r>
    <x v="508"/>
    <x v="655"/>
    <s v="NEW YORK STATE GAMING COMMISSION"/>
    <n v="38594.68"/>
    <n v="38594.68"/>
    <s v="0000000000000000000123628"/>
  </r>
  <r>
    <x v="508"/>
    <x v="655"/>
    <s v="JUSTICE CENTER FOR THE PROTECTION OF PEOPLE WITH SPECIAL NEEDS"/>
    <n v="66320.800000000003"/>
    <n v="66320.800000000003"/>
    <s v="0000000000000000000123628"/>
  </r>
  <r>
    <x v="508"/>
    <x v="655"/>
    <s v="ENVIRONMENTAL CONSERVATION,  DEPARTMENT OF"/>
    <n v="192078"/>
    <n v="192078"/>
    <s v="0000000000000000000123628"/>
  </r>
  <r>
    <x v="508"/>
    <x v="655"/>
    <s v="PARKS, RECREATION AND HISTORIC PRESERVATION, OFFICE OF"/>
    <n v="206283.55"/>
    <n v="206283.55"/>
    <s v="0000000000000000000123628"/>
  </r>
  <r>
    <x v="508"/>
    <x v="655"/>
    <s v="STATE UNIVERSITY OF NEW YORK"/>
    <n v="181005.55"/>
    <n v="181005.55"/>
    <s v="0000000000000000000123628"/>
  </r>
  <r>
    <x v="508"/>
    <x v="655"/>
    <s v="GENERAL SERVICES, OFFICE OF"/>
    <n v="185589.97"/>
    <n v="185589.97"/>
    <s v="0000000000000000000123628"/>
  </r>
  <r>
    <x v="508"/>
    <x v="655"/>
    <s v="INSPECTOR GENERAL, OFFICE OF THE STATE"/>
    <n v="90129.53"/>
    <n v="90129.53"/>
    <s v="0000000000000000000123628"/>
  </r>
  <r>
    <x v="508"/>
    <x v="655"/>
    <s v="CORRECTIONS AND COMMUNITY SUPERVISION, DEPARTMENT OF"/>
    <n v="93782.3"/>
    <n v="93782.3"/>
    <s v="0000000000000000000123628"/>
  </r>
  <r>
    <x v="509"/>
    <x v="656"/>
    <s v="STATE UNIVERSITY OF NEW YORK"/>
    <n v="7905.85"/>
    <n v="245894.88"/>
    <s v="0000000000000000000043978"/>
  </r>
  <r>
    <x v="509"/>
    <x v="656"/>
    <s v="PARKS, RECREATION AND HISTORIC PRESERVATION, OFFICE OF"/>
    <n v="4678.5600000000004"/>
    <n v="20288.87"/>
    <s v="0000000000000000000043978"/>
  </r>
  <r>
    <x v="509"/>
    <x v="656"/>
    <s v="MENTAL HEALTH, OFFICE OF"/>
    <n v="14582.89"/>
    <n v="109908.7"/>
    <s v="0000000000000000000043978"/>
  </r>
  <r>
    <x v="509"/>
    <x v="656"/>
    <s v="TRANSPORTATION, DEPARTMENT OF"/>
    <n v="18590.59"/>
    <n v="499723.27"/>
    <s v="0000000000000000000043978"/>
  </r>
  <r>
    <x v="509"/>
    <x v="656"/>
    <s v="CHILDREN AND FAMILY SERVICES, OFFICE OF"/>
    <n v="1579.83"/>
    <n v="38039.61"/>
    <s v="0000000000000000000043978"/>
  </r>
  <r>
    <x v="509"/>
    <x v="656"/>
    <s v="CORRECTIONS AND COMMUNITY SUPERVISION, DEPARTMENT OF"/>
    <n v="2759.27"/>
    <n v="55210.69"/>
    <s v="0000000000000000000043978"/>
  </r>
  <r>
    <x v="509"/>
    <x v="656"/>
    <s v="ENVIRONMENTAL CONSERVATION,  DEPARTMENT OF"/>
    <n v="7746.9"/>
    <n v="263585.77"/>
    <s v="0000000000000000000043978"/>
  </r>
  <r>
    <x v="509"/>
    <x v="657"/>
    <s v="CHILDREN AND FAMILY SERVICES, OFFICE OF"/>
    <n v="3294.22"/>
    <n v="3294.22"/>
    <s v="0000000000000000000124583"/>
  </r>
  <r>
    <x v="509"/>
    <x v="657"/>
    <s v="ENVIRONMENTAL CONSERVATION,  DEPARTMENT OF"/>
    <n v="11151.79"/>
    <n v="11151.79"/>
    <s v="0000000000000000000124583"/>
  </r>
  <r>
    <x v="509"/>
    <x v="657"/>
    <s v="MENTAL HEALTH, OFFICE OF"/>
    <n v="2420.2199999999998"/>
    <n v="2420.2199999999998"/>
    <s v="0000000000000000000124583"/>
  </r>
  <r>
    <x v="509"/>
    <x v="657"/>
    <s v="TRANSPORTATION, DEPARTMENT OF"/>
    <n v="12798.08"/>
    <n v="12798.08"/>
    <s v="0000000000000000000124583"/>
  </r>
  <r>
    <x v="510"/>
    <x v="658"/>
    <s v="UNIFIED COURT SYSTEM - OFFICE OF COURT ADMINISTRATION"/>
    <n v="0"/>
    <n v="28781"/>
    <s v="0000000000000000000063881"/>
  </r>
  <r>
    <x v="510"/>
    <x v="658"/>
    <s v="STATE UNIVERSITY OF NEW YORK"/>
    <n v="71512"/>
    <n v="555943"/>
    <s v="0000000000000000000063881"/>
  </r>
  <r>
    <x v="510"/>
    <x v="658"/>
    <s v="TRANSPORTATION, DEPARTMENT OF"/>
    <n v="13831.6"/>
    <n v="20576.599999999999"/>
    <s v="0000000000000000000063881"/>
  </r>
  <r>
    <x v="511"/>
    <x v="659"/>
    <s v="MENTAL HEALTH, OFFICE OF"/>
    <n v="316044.59000000003"/>
    <n v="961073.54"/>
    <s v="0000000000000000000074853"/>
  </r>
  <r>
    <x v="511"/>
    <x v="659"/>
    <s v="PEOPLE WITH DEVELOPMENTAL DISABILITIES, OFFICE FOR"/>
    <n v="43160.33"/>
    <n v="189736.85"/>
    <s v="0000000000000000000074853"/>
  </r>
  <r>
    <x v="511"/>
    <x v="659"/>
    <s v="CORRECTIONS AND COMMUNITY SUPERVISION, DEPARTMENT OF"/>
    <n v="388160"/>
    <n v="1124820"/>
    <s v="0000000000000000000074853"/>
  </r>
  <r>
    <x v="511"/>
    <x v="659"/>
    <s v="STATE UNIVERSITY OF NEW YORK"/>
    <n v="276126.57"/>
    <n v="818225.1"/>
    <s v="0000000000000000000074853"/>
  </r>
  <r>
    <x v="511"/>
    <x v="659"/>
    <s v="HEALTH, DEPARTMENT OF"/>
    <n v="2399600.2599999998"/>
    <n v="7662083.7800000003"/>
    <s v="0000000000000000000074853"/>
  </r>
  <r>
    <x v="511"/>
    <x v="660"/>
    <s v="CORRECTIONS AND COMMUNITY SUPERVISION, DEPARTMENT OF"/>
    <n v="32228"/>
    <n v="32228"/>
    <s v="0000000000000000000078681"/>
  </r>
  <r>
    <x v="511"/>
    <x v="660"/>
    <s v="STATE UNIVERSITY OF NEW YORK"/>
    <n v="582247.19999999995"/>
    <n v="1225032.43"/>
    <s v="0000000000000000000078681"/>
  </r>
  <r>
    <x v="511"/>
    <x v="660"/>
    <s v="MENTAL HEALTH, OFFICE OF"/>
    <n v="9476.9599999999991"/>
    <n v="27677.200000000001"/>
    <s v="0000000000000000000078681"/>
  </r>
  <r>
    <x v="512"/>
    <x v="661"/>
    <s v="GENERAL SERVICES, OFFICE OF"/>
    <n v="0"/>
    <n v="0"/>
    <s v="0000000000000000000014067"/>
  </r>
  <r>
    <x v="513"/>
    <x v="662"/>
    <s v="GENERAL SERVICES, OFFICE OF"/>
    <n v="0"/>
    <n v="0"/>
    <s v="0000000000000000000103332"/>
  </r>
  <r>
    <x v="514"/>
    <x v="663"/>
    <s v="AGRICULTURE AND MARKETS, DEPARTMENT OF"/>
    <n v="4788"/>
    <n v="9576"/>
    <s v="0000000000000000000068474"/>
  </r>
  <r>
    <x v="515"/>
    <x v="664"/>
    <s v="CORRECTIONS AND COMMUNITY SUPERVISION, DEPARTMENT OF"/>
    <n v="26979.54"/>
    <n v="171722.64"/>
    <s v="0000000000000000000065651"/>
  </r>
  <r>
    <x v="515"/>
    <x v="664"/>
    <s v="STATE UNIVERSITY OF NEW YORK"/>
    <n v="288725.19"/>
    <n v="1111722.76"/>
    <s v="0000000000000000000065651"/>
  </r>
  <r>
    <x v="515"/>
    <x v="664"/>
    <s v="EDUCATION DEPARTMENT, STATE"/>
    <n v="91965.04"/>
    <n v="204286.61"/>
    <s v="0000000000000000000065651"/>
  </r>
  <r>
    <x v="515"/>
    <x v="664"/>
    <s v="PARKS, RECREATION AND HISTORIC PRESERVATION, OFFICE OF"/>
    <n v="2262.0100000000002"/>
    <n v="88924.25"/>
    <s v="0000000000000000000065651"/>
  </r>
  <r>
    <x v="515"/>
    <x v="664"/>
    <s v="MILITARY AND NAVAL AFFAIRS, DIVISION OF"/>
    <n v="51107.17"/>
    <n v="179956.46"/>
    <s v="0000000000000000000065651"/>
  </r>
  <r>
    <x v="515"/>
    <x v="664"/>
    <s v="AGRICULTURE AND MARKETS, DEPARTMENT OF"/>
    <n v="0"/>
    <n v="22952.5"/>
    <s v="0000000000000000000065651"/>
  </r>
  <r>
    <x v="516"/>
    <x v="665"/>
    <s v="ENVIRONMENTAL CONSERVATION,  DEPARTMENT OF"/>
    <n v="0"/>
    <n v="5075"/>
    <s v="0000000000000000000037823"/>
  </r>
  <r>
    <x v="516"/>
    <x v="665"/>
    <s v="CORRECTIONS AND COMMUNITY SUPERVISION, DEPARTMENT OF"/>
    <n v="0"/>
    <n v="107325.55"/>
    <s v="0000000000000000000037823"/>
  </r>
  <r>
    <x v="516"/>
    <x v="665"/>
    <s v="HOMELAND SECURITY AND EMERGENCY SERVICES, OFFICE OF"/>
    <n v="100420"/>
    <n v="507016.1"/>
    <s v="0000000000000000000037823"/>
  </r>
  <r>
    <x v="517"/>
    <x v="666"/>
    <s v="GENERAL SERVICES, OFFICE OF"/>
    <n v="0"/>
    <n v="0"/>
    <s v="0000000000000000000006986"/>
  </r>
  <r>
    <x v="518"/>
    <x v="667"/>
    <s v="GENERAL SERVICES, OFFICE OF"/>
    <n v="0"/>
    <n v="0"/>
    <s v="0000000000000000000127717"/>
  </r>
  <r>
    <x v="519"/>
    <x v="668"/>
    <s v="GENERAL SERVICES, OFFICE OF"/>
    <n v="0"/>
    <n v="0"/>
    <s v="0000000000000000000123471"/>
  </r>
  <r>
    <x v="520"/>
    <x v="669"/>
    <s v="UNIFIED COURT SYSTEM - OFFICE OF COURT ADMINISTRATION"/>
    <n v="54545.58"/>
    <n v="208359.26"/>
    <s v="0000000000000000000067254"/>
  </r>
  <r>
    <x v="520"/>
    <x v="669"/>
    <s v="STATE UNIVERSITY OF NEW YORK"/>
    <n v="232463.07"/>
    <n v="768550.49"/>
    <s v="0000000000000000000067254"/>
  </r>
  <r>
    <x v="520"/>
    <x v="669"/>
    <s v="LEGISLATIVE BILL DRAFTING COMMISSION"/>
    <n v="32499.1"/>
    <n v="69123.44"/>
    <s v="0000000000000000000067254"/>
  </r>
  <r>
    <x v="520"/>
    <x v="669"/>
    <s v="FINANCIAL SERVICES, DEPARTMENT OF"/>
    <n v="3024"/>
    <n v="3024"/>
    <s v="0000000000000000000067254"/>
  </r>
  <r>
    <x v="520"/>
    <x v="669"/>
    <s v="LEGISLATURE - ASSEMBLY"/>
    <n v="12000"/>
    <n v="38670"/>
    <s v="0000000000000000000067254"/>
  </r>
  <r>
    <x v="521"/>
    <x v="670"/>
    <s v="AGRICULTURE AND MARKETS, DEPARTMENT OF"/>
    <n v="14489"/>
    <n v="139442.76"/>
    <s v="0000000000000000000062296"/>
  </r>
  <r>
    <x v="521"/>
    <x v="670"/>
    <s v="NEW YORK STATE GAMING COMMISSION"/>
    <n v="36732.300000000003"/>
    <n v="36732.300000000003"/>
    <s v="0000000000000000000062296"/>
  </r>
  <r>
    <x v="521"/>
    <x v="670"/>
    <s v="CITY UNIVERSITY OF NEW YORK"/>
    <n v="518738.75"/>
    <n v="2101834.16"/>
    <s v="0000000000000000000062296"/>
  </r>
  <r>
    <x v="521"/>
    <x v="670"/>
    <s v="CORRECTIONS AND COMMUNITY SUPERVISION, DEPARTMENT OF"/>
    <n v="1049279.6399999999"/>
    <n v="1160680.76"/>
    <s v="0000000000000000000062296"/>
  </r>
  <r>
    <x v="521"/>
    <x v="670"/>
    <s v="MENTAL HEALTH, OFFICE OF"/>
    <n v="361443.18"/>
    <n v="1346768.38"/>
    <s v="0000000000000000000062296"/>
  </r>
  <r>
    <x v="521"/>
    <x v="670"/>
    <s v="STATE UNIVERSITY OF NEW YORK"/>
    <n v="1076010.03"/>
    <n v="4283857.7"/>
    <s v="0000000000000000000062296"/>
  </r>
  <r>
    <x v="521"/>
    <x v="670"/>
    <s v="HEALTH, DEPARTMENT OF"/>
    <n v="160669.14000000001"/>
    <n v="992420.88"/>
    <s v="0000000000000000000062296"/>
  </r>
  <r>
    <x v="521"/>
    <x v="670"/>
    <s v="STATE POLICE, DIVISION OF"/>
    <n v="69039.02"/>
    <n v="289595.93"/>
    <s v="0000000000000000000062296"/>
  </r>
  <r>
    <x v="521"/>
    <x v="670"/>
    <s v="INFORMATION TECHNOLOGY SERVICES, OFFICE OF"/>
    <n v="0"/>
    <n v="2430"/>
    <s v="0000000000000000000062296"/>
  </r>
  <r>
    <x v="521"/>
    <x v="671"/>
    <s v="HEALTH, DEPARTMENT OF"/>
    <n v="19861.89"/>
    <n v="19861.89"/>
    <s v="0000000000000000000084352"/>
  </r>
  <r>
    <x v="521"/>
    <x v="671"/>
    <s v="CITY UNIVERSITY OF NEW YORK"/>
    <n v="24305.51"/>
    <n v="99295.11"/>
    <s v="0000000000000000000084352"/>
  </r>
  <r>
    <x v="521"/>
    <x v="671"/>
    <s v="STATE UNIVERSITY OF NEW YORK"/>
    <n v="46136.39"/>
    <n v="48022.61"/>
    <s v="0000000000000000000084352"/>
  </r>
  <r>
    <x v="521"/>
    <x v="671"/>
    <s v="CORRECTIONS AND COMMUNITY SUPERVISION, DEPARTMENT OF"/>
    <n v="0"/>
    <n v="153.47999999999999"/>
    <s v="0000000000000000000084352"/>
  </r>
  <r>
    <x v="522"/>
    <x v="672"/>
    <s v="STATE UNIVERSITY OF NEW YORK"/>
    <n v="28750"/>
    <n v="149230.81"/>
    <s v="0000000000000000000079751"/>
  </r>
  <r>
    <x v="522"/>
    <x v="672"/>
    <s v="TRANSPORTATION, DEPARTMENT OF"/>
    <n v="0"/>
    <n v="18760"/>
    <s v="0000000000000000000079751"/>
  </r>
  <r>
    <x v="522"/>
    <x v="672"/>
    <s v="ENVIRONMENTAL CONSERVATION,  DEPARTMENT OF"/>
    <n v="0"/>
    <n v="25030"/>
    <s v="0000000000000000000079751"/>
  </r>
  <r>
    <x v="523"/>
    <x v="673"/>
    <s v="PARKS, RECREATION AND HISTORIC PRESERVATION, OFFICE OF"/>
    <n v="0"/>
    <n v="176838.82"/>
    <s v="0000000000000000000068678"/>
  </r>
  <r>
    <x v="523"/>
    <x v="673"/>
    <s v="STATE UNIVERSITY OF NEW YORK"/>
    <n v="0"/>
    <n v="333038.5"/>
    <s v="0000000000000000000068678"/>
  </r>
  <r>
    <x v="523"/>
    <x v="673"/>
    <s v="MENTAL HEALTH, OFFICE OF"/>
    <n v="0"/>
    <n v="120153.29"/>
    <s v="0000000000000000000068678"/>
  </r>
  <r>
    <x v="523"/>
    <x v="673"/>
    <s v="ENVIRONMENTAL CONSERVATION,  DEPARTMENT OF"/>
    <n v="0"/>
    <n v="167317"/>
    <s v="0000000000000000000068678"/>
  </r>
  <r>
    <x v="524"/>
    <x v="674"/>
    <s v="GENERAL SERVICES, OFFICE OF"/>
    <n v="0"/>
    <n v="0"/>
    <s v="0000000000000000000052018"/>
  </r>
  <r>
    <x v="524"/>
    <x v="675"/>
    <s v="GENERAL SERVICES, OFFICE OF"/>
    <n v="0"/>
    <n v="0"/>
    <s v="0000000000000000000139327"/>
  </r>
  <r>
    <x v="525"/>
    <x v="676"/>
    <s v="GENERAL SERVICES, OFFICE OF"/>
    <n v="0"/>
    <n v="0"/>
    <s v="0000000000000000000106548"/>
  </r>
  <r>
    <x v="526"/>
    <x v="677"/>
    <s v="GENERAL SERVICES, OFFICE OF"/>
    <n v="0"/>
    <n v="0"/>
    <s v="0000000000000000000142138"/>
  </r>
  <r>
    <x v="527"/>
    <x v="678"/>
    <s v="STATE UNIVERSITY OF NEW YORK"/>
    <n v="46006.8"/>
    <n v="1136931.1299999999"/>
    <s v="0000000000000000000062580"/>
  </r>
  <r>
    <x v="527"/>
    <x v="678"/>
    <s v="PEOPLE WITH DEVELOPMENTAL DISABILITIES, OFFICE FOR"/>
    <n v="4843.76"/>
    <n v="9068.84"/>
    <s v="0000000000000000000062580"/>
  </r>
  <r>
    <x v="528"/>
    <x v="679"/>
    <s v="GENERAL SERVICES, OFFICE OF"/>
    <n v="0"/>
    <n v="0"/>
    <s v="0000000000000000000116435"/>
  </r>
  <r>
    <x v="529"/>
    <x v="680"/>
    <s v="GENERAL SERVICES, OFFICE OF"/>
    <n v="0"/>
    <n v="0"/>
    <s v="0000000000000000000117315"/>
  </r>
  <r>
    <x v="530"/>
    <x v="681"/>
    <s v="GENERAL SERVICES, OFFICE OF"/>
    <n v="0"/>
    <n v="0"/>
    <s v="0000000000000000000140977"/>
  </r>
  <r>
    <x v="531"/>
    <x v="682"/>
    <s v="GENERAL SERVICES, OFFICE OF"/>
    <n v="0"/>
    <n v="0"/>
    <s v="0000000000000000000070484"/>
  </r>
  <r>
    <x v="532"/>
    <x v="683"/>
    <s v="STATE UNIVERSITY OF NEW YORK"/>
    <n v="0"/>
    <n v="92662.38"/>
    <s v="0000000000000000000006499"/>
  </r>
  <r>
    <x v="532"/>
    <x v="683"/>
    <s v="UNIFIED COURTS SYSTEM - COURTS OF ORIGINAL JURISDICTION"/>
    <n v="0"/>
    <n v="2163"/>
    <s v="0000000000000000000006499"/>
  </r>
  <r>
    <x v="532"/>
    <x v="683"/>
    <s v="INFORMATION TECHNOLOGY SERVICES, OFFICE OF"/>
    <n v="0"/>
    <n v="27181.49"/>
    <s v="0000000000000000000006499"/>
  </r>
  <r>
    <x v="532"/>
    <x v="683"/>
    <s v="LABOR, DEPARTMENT OF"/>
    <n v="0"/>
    <n v="4750"/>
    <s v="0000000000000000000006499"/>
  </r>
  <r>
    <x v="532"/>
    <x v="683"/>
    <s v="MOTOR VEHICLES, DEPARTMENT OF"/>
    <n v="0"/>
    <n v="24616.92"/>
    <s v="0000000000000000000006499"/>
  </r>
  <r>
    <x v="532"/>
    <x v="683"/>
    <s v="TAXATION AND FINANCE, DEPARTMENT OF"/>
    <n v="0"/>
    <n v="19439.75"/>
    <s v="0000000000000000000006499"/>
  </r>
  <r>
    <x v="532"/>
    <x v="683"/>
    <s v="HEALTH, DEPARTMENT OF"/>
    <n v="0"/>
    <n v="23375"/>
    <s v="0000000000000000000006499"/>
  </r>
  <r>
    <x v="532"/>
    <x v="683"/>
    <s v="GENERAL SERVICES, OFFICE OF"/>
    <n v="0"/>
    <n v="18798.240000000002"/>
    <s v="0000000000000000000006499"/>
  </r>
  <r>
    <x v="532"/>
    <x v="683"/>
    <s v="LEGISLATURE - ASSEMBLY"/>
    <n v="0"/>
    <n v="37456.089999999997"/>
    <s v="0000000000000000000006499"/>
  </r>
  <r>
    <x v="532"/>
    <x v="683"/>
    <s v="UNIFIED COURT SYSTEM - APPELLATE"/>
    <n v="0"/>
    <n v="2622.29"/>
    <s v="0000000000000000000006499"/>
  </r>
  <r>
    <x v="532"/>
    <x v="683"/>
    <s v="CHILDREN AND FAMILY SERVICES, OFFICE OF"/>
    <n v="0"/>
    <n v="14874.18"/>
    <s v="0000000000000000000006499"/>
  </r>
  <r>
    <x v="532"/>
    <x v="684"/>
    <s v="TAXATION AND FINANCE, DEPARTMENT OF"/>
    <n v="7839.04"/>
    <n v="7839.04"/>
    <s v="0000000000000000000122474"/>
  </r>
  <r>
    <x v="533"/>
    <x v="685"/>
    <s v="GENERAL SERVICES, OFFICE OF"/>
    <n v="0"/>
    <n v="0"/>
    <s v="0000000000000000000113206"/>
  </r>
  <r>
    <x v="534"/>
    <x v="686"/>
    <s v="ATTORNEY GENERAL, OFFICE OF THE"/>
    <n v="0"/>
    <n v="132537"/>
    <s v="0000000000000000000044203"/>
  </r>
  <r>
    <x v="534"/>
    <x v="686"/>
    <s v="TEMPORARY AND DISABILITY ASSISTANCE, OFFICE OF"/>
    <n v="124581.26"/>
    <n v="124581.26"/>
    <s v="0000000000000000000044203"/>
  </r>
  <r>
    <x v="534"/>
    <x v="686"/>
    <s v="CITY UNIVERSITY OF NEW YORK"/>
    <n v="0"/>
    <n v="56670.97"/>
    <s v="0000000000000000000044203"/>
  </r>
  <r>
    <x v="534"/>
    <x v="686"/>
    <s v="EDUCATION DEPARTMENT, STATE"/>
    <n v="229846"/>
    <n v="229846"/>
    <s v="0000000000000000000044203"/>
  </r>
  <r>
    <x v="534"/>
    <x v="686"/>
    <s v="STATE UNIVERSITY OF NEW YORK"/>
    <n v="1289842.31"/>
    <n v="4274722.6100000003"/>
    <s v="0000000000000000000044203"/>
  </r>
  <r>
    <x v="534"/>
    <x v="686"/>
    <s v="TRANSPORTATION, DEPARTMENT OF"/>
    <n v="0"/>
    <n v="121249.86"/>
    <s v="0000000000000000000044203"/>
  </r>
  <r>
    <x v="535"/>
    <x v="687"/>
    <s v="TEMPORARY AND DISABILITY ASSISTANCE, OFFICE OF"/>
    <n v="9870"/>
    <n v="9870"/>
    <s v="0000000000000000000109071"/>
  </r>
  <r>
    <x v="536"/>
    <x v="688"/>
    <s v="GENERAL SERVICES, OFFICE OF"/>
    <n v="0"/>
    <n v="0"/>
    <s v="0000000000000000000075451"/>
  </r>
  <r>
    <x v="537"/>
    <x v="689"/>
    <s v="EDUCATION DEPARTMENT, STATE"/>
    <n v="12412.85"/>
    <n v="28524.21"/>
    <s v="0000000000000000000065730"/>
  </r>
  <r>
    <x v="537"/>
    <x v="689"/>
    <s v="TRANSPORTATION, DEPARTMENT OF"/>
    <n v="0"/>
    <n v="45229.53"/>
    <s v="0000000000000000000065730"/>
  </r>
  <r>
    <x v="537"/>
    <x v="689"/>
    <s v="STATE UNIVERSITY OF NEW YORK"/>
    <n v="32247.84"/>
    <n v="168879.31"/>
    <s v="0000000000000000000065730"/>
  </r>
  <r>
    <x v="537"/>
    <x v="689"/>
    <s v="UNIFIED COURT SYSTEM - OFFICE OF COURT ADMINISTRATION"/>
    <n v="6582.1"/>
    <n v="6582.1"/>
    <s v="0000000000000000000065730"/>
  </r>
  <r>
    <x v="537"/>
    <x v="689"/>
    <s v="UNIFIED COURT SYSTEM - APPELLATE"/>
    <n v="318.87"/>
    <n v="1325.73"/>
    <s v="0000000000000000000065730"/>
  </r>
  <r>
    <x v="537"/>
    <x v="689"/>
    <s v="ENVIRONMENTAL CONSERVATION,  DEPARTMENT OF"/>
    <n v="0"/>
    <n v="67.5"/>
    <s v="0000000000000000000065730"/>
  </r>
  <r>
    <x v="538"/>
    <x v="690"/>
    <s v="CITY UNIVERSITY OF NEW YORK"/>
    <n v="164918"/>
    <n v="274353.14"/>
    <s v="0000000000000000000072520"/>
  </r>
  <r>
    <x v="539"/>
    <x v="691"/>
    <s v="GENERAL SERVICES, OFFICE OF"/>
    <n v="0"/>
    <n v="0"/>
    <s v="0000000000000000000107541"/>
  </r>
  <r>
    <x v="540"/>
    <x v="692"/>
    <s v="PARKS, RECREATION AND HISTORIC PRESERVATION, OFFICE OF"/>
    <n v="0"/>
    <n v="62596.160000000003"/>
    <s v="0000000000000000000052019"/>
  </r>
  <r>
    <x v="540"/>
    <x v="692"/>
    <s v="STATE, DEPARTMENT OF"/>
    <n v="3520.23"/>
    <n v="3520.23"/>
    <s v="0000000000000000000052019"/>
  </r>
  <r>
    <x v="540"/>
    <x v="692"/>
    <s v="PEOPLE WITH DEVELOPMENTAL DISABILITIES, OFFICE FOR"/>
    <n v="704.69"/>
    <n v="56000.83"/>
    <s v="0000000000000000000052019"/>
  </r>
  <r>
    <x v="540"/>
    <x v="692"/>
    <s v="TAXATION AND FINANCE, DEPARTMENT OF"/>
    <n v="10565.92"/>
    <n v="10565.92"/>
    <s v="0000000000000000000052019"/>
  </r>
  <r>
    <x v="540"/>
    <x v="692"/>
    <s v="STATE UNIVERSITY OF NEW YORK"/>
    <n v="4815"/>
    <n v="4815"/>
    <s v="0000000000000000000052019"/>
  </r>
  <r>
    <x v="540"/>
    <x v="692"/>
    <s v="UNIFIED COURTS SYSTEM - COURTS OF ORIGINAL JURISDICTION"/>
    <n v="19549.62"/>
    <n v="24894.18"/>
    <s v="0000000000000000000052019"/>
  </r>
  <r>
    <x v="540"/>
    <x v="692"/>
    <s v="VICTIM SERVICES, OFFICE OF"/>
    <n v="3239.5"/>
    <n v="3239.5"/>
    <s v="0000000000000000000052019"/>
  </r>
  <r>
    <x v="540"/>
    <x v="693"/>
    <s v="UNIFIED COURTS SYSTEM - COURTS OF ORIGINAL JURISDICTION"/>
    <n v="3538.15"/>
    <n v="3538.15"/>
    <s v="0000000000000000000139328"/>
  </r>
  <r>
    <x v="541"/>
    <x v="694"/>
    <s v="EMPLOYEE RELATIONS, OFFICE OF"/>
    <n v="19896"/>
    <n v="19896"/>
    <s v="0000000000000000000106549"/>
  </r>
  <r>
    <x v="541"/>
    <x v="694"/>
    <s v="HEALTH, DEPARTMENT OF"/>
    <n v="230298.75"/>
    <n v="230298.75"/>
    <s v="0000000000000000000106549"/>
  </r>
  <r>
    <x v="541"/>
    <x v="694"/>
    <s v="MENTAL HEALTH, OFFICE OF"/>
    <n v="151018.5"/>
    <n v="151018.5"/>
    <s v="0000000000000000000106549"/>
  </r>
  <r>
    <x v="541"/>
    <x v="694"/>
    <s v="EDUCATION DEPARTMENT, STATE"/>
    <n v="26897.7"/>
    <n v="38940.199999999997"/>
    <s v="0000000000000000000106549"/>
  </r>
  <r>
    <x v="541"/>
    <x v="694"/>
    <s v="FINANCIAL SERVICES, DEPARTMENT OF"/>
    <n v="43724"/>
    <n v="51076"/>
    <s v="0000000000000000000106549"/>
  </r>
  <r>
    <x v="542"/>
    <x v="695"/>
    <s v="MENTAL HEALTH, OFFICE OF"/>
    <n v="3094.66"/>
    <n v="3094.66"/>
    <s v="0000000000000000000036776"/>
  </r>
  <r>
    <x v="542"/>
    <x v="695"/>
    <s v="CHILDREN AND FAMILY SERVICES, OFFICE OF"/>
    <n v="0"/>
    <n v="16540.41"/>
    <s v="0000000000000000000036776"/>
  </r>
  <r>
    <x v="543"/>
    <x v="696"/>
    <s v="TRANSPORTATION, DEPARTMENT OF"/>
    <n v="9356.6299999999992"/>
    <n v="139809.60000000001"/>
    <s v="0000000000000000000043980"/>
  </r>
  <r>
    <x v="543"/>
    <x v="696"/>
    <s v="PEOPLE WITH DEVELOPMENTAL DISABILITIES, OFFICE FOR"/>
    <n v="0"/>
    <n v="1358.95"/>
    <s v="0000000000000000000043980"/>
  </r>
  <r>
    <x v="543"/>
    <x v="696"/>
    <s v="STATE UNIVERSITY OF NEW YORK"/>
    <n v="0"/>
    <n v="27327.45"/>
    <s v="0000000000000000000043980"/>
  </r>
  <r>
    <x v="543"/>
    <x v="696"/>
    <s v="PARKS, RECREATION AND HISTORIC PRESERVATION, OFFICE OF"/>
    <n v="0"/>
    <n v="70.73"/>
    <s v="0000000000000000000043980"/>
  </r>
  <r>
    <x v="543"/>
    <x v="696"/>
    <s v="VICTIM SERVICES, OFFICE OF"/>
    <n v="21559.49"/>
    <n v="21559.49"/>
    <s v="0000000000000000000043980"/>
  </r>
  <r>
    <x v="543"/>
    <x v="696"/>
    <s v="ENVIRONMENTAL CONSERVATION,  DEPARTMENT OF"/>
    <n v="1869.05"/>
    <n v="12188.08"/>
    <s v="0000000000000000000043980"/>
  </r>
  <r>
    <x v="543"/>
    <x v="697"/>
    <s v="TRANSPORTATION, DEPARTMENT OF"/>
    <n v="7067.09"/>
    <n v="7067.09"/>
    <s v="0000000000000000000124582"/>
  </r>
  <r>
    <x v="544"/>
    <x v="698"/>
    <s v="GENERAL SERVICES, OFFICE OF"/>
    <n v="0"/>
    <n v="0"/>
    <s v="0000000000000000000009380"/>
  </r>
  <r>
    <x v="545"/>
    <x v="699"/>
    <s v="INFORMATION TECHNOLOGY SERVICES, OFFICE OF"/>
    <n v="89858.48"/>
    <n v="89858.48"/>
    <s v="0000000000000000000085690"/>
  </r>
  <r>
    <x v="545"/>
    <x v="699"/>
    <s v="ATTORNEY GENERAL, OFFICE OF THE"/>
    <n v="125861.65"/>
    <n v="125861.65"/>
    <s v="0000000000000000000085690"/>
  </r>
  <r>
    <x v="546"/>
    <x v="700"/>
    <s v="CORRECTIONS AND COMMUNITY SUPERVISION, DEPARTMENT OF"/>
    <n v="441110"/>
    <n v="441110"/>
    <s v="0000000000000000000068680"/>
  </r>
  <r>
    <x v="546"/>
    <x v="700"/>
    <s v="PARKS, RECREATION AND HISTORIC PRESERVATION, OFFICE OF"/>
    <n v="2109772.12"/>
    <n v="2553101.89"/>
    <s v="0000000000000000000068680"/>
  </r>
  <r>
    <x v="547"/>
    <x v="701"/>
    <s v="GENERAL SERVICES, OFFICE OF"/>
    <n v="0"/>
    <n v="0"/>
    <s v="0000000000000000000118920"/>
  </r>
  <r>
    <x v="548"/>
    <x v="702"/>
    <s v="CHILDREN AND FAMILY SERVICES, OFFICE OF"/>
    <n v="0"/>
    <n v="962.1"/>
    <s v="0000000000000000000075300"/>
  </r>
  <r>
    <x v="548"/>
    <x v="702"/>
    <s v="UNIFIED COURTS SYSTEM - COURTS OF ORIGINAL JURISDICTION"/>
    <n v="1725"/>
    <n v="4688.2700000000004"/>
    <s v="0000000000000000000075300"/>
  </r>
  <r>
    <x v="548"/>
    <x v="702"/>
    <s v="CITY UNIVERSITY OF NEW YORK"/>
    <n v="10771.74"/>
    <n v="10771.74"/>
    <s v="0000000000000000000075300"/>
  </r>
  <r>
    <x v="548"/>
    <x v="702"/>
    <s v="MILITARY AND NAVAL AFFAIRS, DIVISION OF"/>
    <n v="12734.99"/>
    <n v="52435.66"/>
    <s v="0000000000000000000075300"/>
  </r>
  <r>
    <x v="548"/>
    <x v="702"/>
    <s v="HEALTH, DEPARTMENT OF"/>
    <n v="25284.44"/>
    <n v="51580.05"/>
    <s v="0000000000000000000075300"/>
  </r>
  <r>
    <x v="548"/>
    <x v="702"/>
    <s v="PEOPLE WITH DEVELOPMENTAL DISABILITIES, OFFICE FOR"/>
    <n v="23333.77"/>
    <n v="131350.70000000001"/>
    <s v="0000000000000000000075300"/>
  </r>
  <r>
    <x v="548"/>
    <x v="702"/>
    <s v="TAXATION AND FINANCE, DEPARTMENT OF"/>
    <n v="9600"/>
    <n v="9600"/>
    <s v="0000000000000000000075300"/>
  </r>
  <r>
    <x v="548"/>
    <x v="702"/>
    <s v="STATE UNIVERSITY OF NEW YORK"/>
    <n v="32419"/>
    <n v="83910.48"/>
    <s v="0000000000000000000075300"/>
  </r>
  <r>
    <x v="548"/>
    <x v="702"/>
    <s v="MENTAL HEALTH, OFFICE OF"/>
    <n v="20661.5"/>
    <n v="50789.82"/>
    <s v="0000000000000000000075300"/>
  </r>
  <r>
    <x v="548"/>
    <x v="702"/>
    <s v="STATE POLICE, DIVISION OF"/>
    <n v="11976.67"/>
    <n v="98889.07"/>
    <s v="0000000000000000000075300"/>
  </r>
  <r>
    <x v="549"/>
    <x v="703"/>
    <s v="GENERAL SERVICES, OFFICE OF"/>
    <n v="0"/>
    <n v="0"/>
    <s v="0000000000000000000116441"/>
  </r>
  <r>
    <x v="550"/>
    <x v="704"/>
    <s v="GENERAL SERVICES, OFFICE OF"/>
    <n v="0"/>
    <n v="0"/>
    <s v="0000000000000000000122957"/>
  </r>
  <r>
    <x v="551"/>
    <x v="705"/>
    <s v="FINANCIAL SERVICES, DEPARTMENT OF"/>
    <n v="0"/>
    <n v="14731.58"/>
    <s v="0000000000000000000003615"/>
  </r>
  <r>
    <x v="551"/>
    <x v="706"/>
    <s v="FINANCIAL SERVICES, DEPARTMENT OF"/>
    <n v="151260.88"/>
    <n v="169562.88"/>
    <s v="0000000000000000000106550"/>
  </r>
  <r>
    <x v="551"/>
    <x v="706"/>
    <s v="HEALTH, DEPARTMENT OF"/>
    <n v="96984.86"/>
    <n v="96984.86"/>
    <s v="0000000000000000000106550"/>
  </r>
  <r>
    <x v="551"/>
    <x v="706"/>
    <s v="PEOPLE WITH DEVELOPMENTAL DISABILITIES, OFFICE FOR"/>
    <n v="13748"/>
    <n v="23831"/>
    <s v="0000000000000000000106550"/>
  </r>
  <r>
    <x v="551"/>
    <x v="706"/>
    <s v="EDUCATION DEPARTMENT, STATE"/>
    <n v="66298.009999999995"/>
    <n v="66298.009999999995"/>
    <s v="0000000000000000000106550"/>
  </r>
  <r>
    <x v="552"/>
    <x v="707"/>
    <s v="GENERAL SERVICES, OFFICE OF"/>
    <n v="0"/>
    <n v="0"/>
    <s v="0000000000000000000116442"/>
  </r>
  <r>
    <x v="553"/>
    <x v="708"/>
    <s v="MOTOR VEHICLES, DEPARTMENT OF"/>
    <n v="0"/>
    <n v="160686.32999999999"/>
    <s v="0000000000000000000003616"/>
  </r>
  <r>
    <x v="553"/>
    <x v="709"/>
    <s v="CITY UNIVERSITY OF NEW YORK"/>
    <n v="0"/>
    <n v="3133030.23"/>
    <s v="OGS01-PS66085-1140268"/>
  </r>
  <r>
    <x v="553"/>
    <x v="709"/>
    <s v="MENTAL HEALTH, OFFICE OF"/>
    <n v="448842.67"/>
    <n v="1227317.67"/>
    <s v="OGS01-PS66085-1140268"/>
  </r>
  <r>
    <x v="553"/>
    <x v="709"/>
    <s v="GENERAL SERVICES, OFFICE OF"/>
    <n v="127693"/>
    <n v="571120.82999999996"/>
    <s v="OGS01-PS66085-1140268"/>
  </r>
  <r>
    <x v="553"/>
    <x v="709"/>
    <s v="INFORMATION TECHNOLOGY SERVICES, OFFICE OF"/>
    <n v="190335.33"/>
    <n v="7077274.0099999998"/>
    <s v="OGS01-PS66085-1140268"/>
  </r>
  <r>
    <x v="553"/>
    <x v="709"/>
    <s v="ATTORNEY GENERAL, OFFICE OF THE"/>
    <n v="326235"/>
    <n v="2476714"/>
    <s v="OGS01-PS66085-1140268"/>
  </r>
  <r>
    <x v="553"/>
    <x v="709"/>
    <s v="JUSTICE CENTER FOR THE PROTECTION OF PEOPLE WITH SPECIAL NEEDS"/>
    <n v="374599"/>
    <n v="1695881.07"/>
    <s v="OGS01-PS66085-1140268"/>
  </r>
  <r>
    <x v="553"/>
    <x v="709"/>
    <s v="FINANCIAL SERVICES, DEPARTMENT OF"/>
    <n v="210323"/>
    <n v="378987"/>
    <s v="OGS01-PS66085-1140268"/>
  </r>
  <r>
    <x v="553"/>
    <x v="709"/>
    <s v="STATE UNIVERSITY OF NEW YORK"/>
    <n v="711023.18"/>
    <n v="5596124.3799999999"/>
    <s v="OGS01-PS66085-1140268"/>
  </r>
  <r>
    <x v="553"/>
    <x v="709"/>
    <s v="EDUCATION DEPARTMENT, STATE"/>
    <n v="146818"/>
    <n v="968238.17"/>
    <s v="OGS01-PS66085-1140268"/>
  </r>
  <r>
    <x v="553"/>
    <x v="709"/>
    <s v="BOARD OF ELECTIONS"/>
    <n v="0"/>
    <n v="436281.83"/>
    <s v="OGS01-PS66085-1140268"/>
  </r>
  <r>
    <x v="553"/>
    <x v="709"/>
    <s v="MOTOR VEHICLES, DEPARTMENT OF"/>
    <n v="108932"/>
    <n v="1009026"/>
    <s v="OGS01-PS66085-1140268"/>
  </r>
  <r>
    <x v="553"/>
    <x v="709"/>
    <s v="BUDGET, DIVISION OF THE"/>
    <n v="0"/>
    <n v="82444"/>
    <s v="OGS01-PS66085-1140268"/>
  </r>
  <r>
    <x v="553"/>
    <x v="709"/>
    <s v="LABOR, DEPARTMENT OF"/>
    <n v="0"/>
    <n v="208851"/>
    <s v="OGS01-PS66085-1140268"/>
  </r>
  <r>
    <x v="553"/>
    <x v="709"/>
    <s v="HEALTH, DEPARTMENT OF"/>
    <n v="252815"/>
    <n v="982488"/>
    <s v="OGS01-PS66085-1140268"/>
  </r>
  <r>
    <x v="553"/>
    <x v="709"/>
    <s v="NEW YORK STATE GAMING COMMISSION"/>
    <n v="0"/>
    <n v="273170"/>
    <s v="OGS01-PS66085-1140268"/>
  </r>
  <r>
    <x v="553"/>
    <x v="709"/>
    <s v="TAXATION AND FINANCE, DEPARTMENT OF"/>
    <n v="0"/>
    <n v="17000"/>
    <s v="OGS01-PS66085-1140268"/>
  </r>
  <r>
    <x v="553"/>
    <x v="709"/>
    <s v="WORKERS' COMPENSATION BOARD"/>
    <n v="0"/>
    <n v="233335"/>
    <s v="OGS01-PS66085-1140268"/>
  </r>
  <r>
    <x v="553"/>
    <x v="709"/>
    <s v="STATE COMPTROLLER, OFFICE OF THE"/>
    <n v="362177"/>
    <n v="3191748.33"/>
    <s v="OGS01-PS66085-1140268"/>
  </r>
  <r>
    <x v="553"/>
    <x v="709"/>
    <s v="PUBLIC SERVICE, DEPARTMENT OF"/>
    <n v="0"/>
    <n v="219496"/>
    <s v="OGS01-PS66085-1140268"/>
  </r>
  <r>
    <x v="554"/>
    <x v="710"/>
    <s v="EDUCATION DEPARTMENT, STATE"/>
    <n v="0"/>
    <n v="1538334"/>
    <s v="0000000000000000000007243"/>
  </r>
  <r>
    <x v="554"/>
    <x v="710"/>
    <s v="CITY UNIVERSITY OF NEW YORK"/>
    <n v="0"/>
    <n v="27600"/>
    <s v="0000000000000000000007243"/>
  </r>
  <r>
    <x v="554"/>
    <x v="711"/>
    <s v="GENERAL SERVICES, OFFICE OF"/>
    <n v="529970.59"/>
    <n v="4244278.53"/>
    <s v="0000000000000000000061344"/>
  </r>
  <r>
    <x v="555"/>
    <x v="712"/>
    <s v="GENERAL SERVICES, OFFICE OF"/>
    <n v="0"/>
    <n v="0"/>
    <s v="0000000000000000000085920"/>
  </r>
  <r>
    <x v="556"/>
    <x v="713"/>
    <s v="GENERAL SERVICES, OFFICE OF"/>
    <n v="0"/>
    <n v="0"/>
    <s v="0000000000000000000091063"/>
  </r>
  <r>
    <x v="557"/>
    <x v="714"/>
    <s v="GENERAL SERVICES, OFFICE OF"/>
    <n v="0"/>
    <n v="0"/>
    <s v="0000000000000000000057367"/>
  </r>
  <r>
    <x v="558"/>
    <x v="715"/>
    <s v="GENERAL SERVICES, OFFICE OF"/>
    <n v="0"/>
    <n v="0"/>
    <s v="0000000000000000000003617"/>
  </r>
  <r>
    <x v="558"/>
    <x v="716"/>
    <s v="GENERAL SERVICES, OFFICE OF"/>
    <n v="5435935.8700000001"/>
    <n v="16645636.92"/>
    <s v="0000000000000000000061345"/>
  </r>
  <r>
    <x v="558"/>
    <x v="716"/>
    <s v="STATE COMPTROLLER, OFFICE OF THE"/>
    <n v="15329.6"/>
    <n v="82745"/>
    <s v="0000000000000000000061345"/>
  </r>
  <r>
    <x v="559"/>
    <x v="717"/>
    <s v="UNIFIED COURTS SYSTEM - COURTS OF ORIGINAL JURISDICTION"/>
    <n v="6783.25"/>
    <n v="6783.25"/>
    <s v="0000000000000000000106551"/>
  </r>
  <r>
    <x v="559"/>
    <x v="717"/>
    <s v="MENTAL HEALTH, OFFICE OF"/>
    <n v="257092.6"/>
    <n v="295410.09999999998"/>
    <s v="0000000000000000000106551"/>
  </r>
  <r>
    <x v="559"/>
    <x v="717"/>
    <s v="HEALTH, DEPARTMENT OF"/>
    <n v="2688"/>
    <n v="2688"/>
    <s v="0000000000000000000106551"/>
  </r>
  <r>
    <x v="559"/>
    <x v="717"/>
    <s v="INFORMATION TECHNOLOGY SERVICES, OFFICE OF"/>
    <n v="516.78"/>
    <n v="516.78"/>
    <s v="0000000000000000000106551"/>
  </r>
  <r>
    <x v="559"/>
    <x v="717"/>
    <s v="LEGISLATURE - SENATE"/>
    <n v="600"/>
    <n v="600"/>
    <s v="0000000000000000000106551"/>
  </r>
  <r>
    <x v="559"/>
    <x v="717"/>
    <s v="TEMPORARY AND DISABILITY ASSISTANCE, OFFICE OF"/>
    <n v="1936.22"/>
    <n v="1936.22"/>
    <s v="0000000000000000000106551"/>
  </r>
  <r>
    <x v="559"/>
    <x v="718"/>
    <s v="CITY UNIVERSITY OF NEW YORK"/>
    <n v="153"/>
    <n v="153"/>
    <s v="0000000000000000000108122"/>
  </r>
  <r>
    <x v="559"/>
    <x v="718"/>
    <s v="CHILDREN AND FAMILY SERVICES, OFFICE OF"/>
    <n v="18522"/>
    <n v="18522"/>
    <s v="0000000000000000000108122"/>
  </r>
  <r>
    <x v="559"/>
    <x v="718"/>
    <s v="CORRECTIONS AND COMMUNITY SUPERVISION, DEPARTMENT OF"/>
    <n v="1000"/>
    <n v="1000"/>
    <s v="0000000000000000000108122"/>
  </r>
  <r>
    <x v="559"/>
    <x v="718"/>
    <s v="LEGISLATURE - SENATE"/>
    <n v="34657.5"/>
    <n v="36997.5"/>
    <s v="0000000000000000000108122"/>
  </r>
  <r>
    <x v="559"/>
    <x v="718"/>
    <s v="TEMPORARY AND DISABILITY ASSISTANCE, OFFICE OF"/>
    <n v="17120"/>
    <n v="17120"/>
    <s v="0000000000000000000108122"/>
  </r>
  <r>
    <x v="559"/>
    <x v="718"/>
    <s v="HEALTH, DEPARTMENT OF"/>
    <n v="59770.32"/>
    <n v="59770.32"/>
    <s v="0000000000000000000108122"/>
  </r>
  <r>
    <x v="559"/>
    <x v="718"/>
    <s v="JUSTICE CENTER FOR THE PROTECTION OF PEOPLE WITH SPECIAL NEEDS"/>
    <n v="2350"/>
    <n v="2350"/>
    <s v="0000000000000000000108122"/>
  </r>
  <r>
    <x v="559"/>
    <x v="718"/>
    <s v="MENTAL HEALTH, OFFICE OF"/>
    <n v="1040064.3"/>
    <n v="1040064.3"/>
    <s v="0000000000000000000108122"/>
  </r>
  <r>
    <x v="559"/>
    <x v="718"/>
    <s v="PEOPLE WITH DEVELOPMENTAL DISABILITIES, OFFICE FOR"/>
    <n v="542.25"/>
    <n v="542.25"/>
    <s v="0000000000000000000108122"/>
  </r>
  <r>
    <x v="559"/>
    <x v="718"/>
    <s v="AGRICULTURE AND MARKETS, DEPARTMENT OF"/>
    <n v="49441"/>
    <n v="49441"/>
    <s v="0000000000000000000108122"/>
  </r>
  <r>
    <x v="559"/>
    <x v="718"/>
    <s v="EDUCATION DEPARTMENT, STATE"/>
    <n v="182.5"/>
    <n v="1937.5"/>
    <s v="0000000000000000000108122"/>
  </r>
  <r>
    <x v="560"/>
    <x v="719"/>
    <s v="GENERAL SERVICES, OFFICE OF"/>
    <n v="0"/>
    <n v="0"/>
    <s v="0000000000000000000005731"/>
  </r>
  <r>
    <x v="561"/>
    <x v="720"/>
    <s v="STATE UNIVERSITY OF NEW YORK"/>
    <n v="1175"/>
    <n v="1175"/>
    <s v="0000000000000000000082686"/>
  </r>
  <r>
    <x v="561"/>
    <x v="720"/>
    <s v="TRANSPORTATION, DEPARTMENT OF"/>
    <n v="46988.800000000003"/>
    <n v="84838.8"/>
    <s v="0000000000000000000082686"/>
  </r>
  <r>
    <x v="561"/>
    <x v="720"/>
    <s v="PARKS, RECREATION AND HISTORIC PRESERVATION, OFFICE OF"/>
    <n v="0"/>
    <n v="9366"/>
    <s v="0000000000000000000082686"/>
  </r>
  <r>
    <x v="562"/>
    <x v="721"/>
    <s v="GENERAL SERVICES, OFFICE OF"/>
    <n v="0"/>
    <n v="0"/>
    <s v="0000000000000000000112147"/>
  </r>
  <r>
    <x v="563"/>
    <x v="722"/>
    <s v="TRANSPORTATION, DEPARTMENT OF"/>
    <n v="1459.46"/>
    <n v="1689487.75"/>
    <s v="0000000000000000000084787"/>
  </r>
  <r>
    <x v="563"/>
    <x v="722"/>
    <s v="CORRECTIONS AND COMMUNITY SUPERVISION, DEPARTMENT OF"/>
    <n v="0"/>
    <n v="234930.08"/>
    <s v="0000000000000000000084787"/>
  </r>
  <r>
    <x v="563"/>
    <x v="723"/>
    <s v="TRANSPORTATION, DEPARTMENT OF"/>
    <n v="12838.58"/>
    <n v="45232.45"/>
    <s v="0000000000000000000084883"/>
  </r>
  <r>
    <x v="563"/>
    <x v="723"/>
    <s v="CORRECTIONS AND COMMUNITY SUPERVISION, DEPARTMENT OF"/>
    <n v="0"/>
    <n v="1062.71"/>
    <s v="0000000000000000000084883"/>
  </r>
  <r>
    <x v="563"/>
    <x v="723"/>
    <s v="ENVIRONMENTAL CONSERVATION,  DEPARTMENT OF"/>
    <n v="0"/>
    <n v="366.19"/>
    <s v="0000000000000000000084883"/>
  </r>
  <r>
    <x v="563"/>
    <x v="723"/>
    <s v="PARKS, RECREATION AND HISTORIC PRESERVATION, OFFICE OF"/>
    <n v="10291.61"/>
    <n v="11731.37"/>
    <s v="0000000000000000000084883"/>
  </r>
  <r>
    <x v="563"/>
    <x v="724"/>
    <s v="CORRECTIONS AND COMMUNITY SUPERVISION, DEPARTMENT OF"/>
    <n v="235478.15"/>
    <n v="235478.15"/>
    <s v="0000000000000000000118164"/>
  </r>
  <r>
    <x v="563"/>
    <x v="724"/>
    <s v="TRANSPORTATION, DEPARTMENT OF"/>
    <n v="838394.32"/>
    <n v="838394.32"/>
    <s v="0000000000000000000118164"/>
  </r>
  <r>
    <x v="564"/>
    <x v="725"/>
    <s v="STATE UNIVERSITY OF NEW YORK"/>
    <n v="0"/>
    <n v="3363.36"/>
    <s v="0000000000000000000044664"/>
  </r>
  <r>
    <x v="565"/>
    <x v="726"/>
    <s v="MILITARY AND NAVAL AFFAIRS, DIVISION OF"/>
    <n v="2395.94"/>
    <n v="2395.94"/>
    <s v="0000000000000000000089190"/>
  </r>
  <r>
    <x v="565"/>
    <x v="726"/>
    <s v="UNIFIED COURTS SYSTEM - COURTS OF ORIGINAL JURISDICTION"/>
    <n v="120.35"/>
    <n v="120.35"/>
    <s v="0000000000000000000089190"/>
  </r>
  <r>
    <x v="565"/>
    <x v="726"/>
    <s v="AGRICULTURE AND MARKETS, DEPARTMENT OF"/>
    <n v="7474.43"/>
    <n v="7474.43"/>
    <s v="0000000000000000000089190"/>
  </r>
  <r>
    <x v="566"/>
    <x v="727"/>
    <s v="GENERAL SERVICES, OFFICE OF"/>
    <n v="0"/>
    <n v="0"/>
    <s v="0000000000000000000116443"/>
  </r>
  <r>
    <x v="567"/>
    <x v="728"/>
    <s v="MENTAL HEALTH, OFFICE OF"/>
    <n v="3525"/>
    <n v="3525"/>
    <s v="0000000000000000000108123"/>
  </r>
  <r>
    <x v="567"/>
    <x v="728"/>
    <s v="TEMPORARY AND DISABILITY ASSISTANCE, OFFICE OF"/>
    <n v="234"/>
    <n v="234"/>
    <s v="0000000000000000000108123"/>
  </r>
  <r>
    <x v="567"/>
    <x v="728"/>
    <s v="MILITARY AND NAVAL AFFAIRS, DIVISION OF"/>
    <n v="300"/>
    <n v="300"/>
    <s v="0000000000000000000108123"/>
  </r>
  <r>
    <x v="568"/>
    <x v="729"/>
    <s v="CITY UNIVERSITY OF NEW YORK"/>
    <n v="0"/>
    <n v="557.64"/>
    <s v="0000000000000000000010532"/>
  </r>
  <r>
    <x v="568"/>
    <x v="729"/>
    <s v="ENVIRONMENTAL CONSERVATION,  DEPARTMENT OF"/>
    <n v="0"/>
    <n v="1696.75"/>
    <s v="0000000000000000000010532"/>
  </r>
  <r>
    <x v="568"/>
    <x v="729"/>
    <s v="UNIFIED COURTS SYSTEM - COURTS OF ORIGINAL JURISDICTION"/>
    <n v="0"/>
    <n v="10130.5"/>
    <s v="0000000000000000000010532"/>
  </r>
  <r>
    <x v="568"/>
    <x v="729"/>
    <s v="UNIFIED COURT SYSTEM - OFFICE OF COURT ADMINISTRATION"/>
    <n v="473.07"/>
    <n v="473.07"/>
    <s v="0000000000000000000010532"/>
  </r>
  <r>
    <x v="568"/>
    <x v="729"/>
    <s v="STATE UNIVERSITY OF NEW YORK"/>
    <n v="0"/>
    <n v="50789.21"/>
    <s v="0000000000000000000010532"/>
  </r>
  <r>
    <x v="568"/>
    <x v="729"/>
    <s v="TRANSPORTATION, DEPARTMENT OF"/>
    <n v="0"/>
    <n v="22339.57"/>
    <s v="0000000000000000000010532"/>
  </r>
  <r>
    <x v="568"/>
    <x v="729"/>
    <s v="PARKS, RECREATION AND HISTORIC PRESERVATION, OFFICE OF"/>
    <n v="0"/>
    <n v="3937.64"/>
    <s v="0000000000000000000010532"/>
  </r>
  <r>
    <x v="568"/>
    <x v="729"/>
    <s v="LEGISLATURE - ASSEMBLY"/>
    <n v="0"/>
    <n v="325.24"/>
    <s v="0000000000000000000010532"/>
  </r>
  <r>
    <x v="568"/>
    <x v="729"/>
    <s v="AGRICULTURE AND MARKETS, DEPARTMENT OF"/>
    <n v="0"/>
    <n v="25921.360000000001"/>
    <s v="0000000000000000000010532"/>
  </r>
  <r>
    <x v="568"/>
    <x v="729"/>
    <s v="HEALTH, DEPARTMENT OF"/>
    <n v="96507.09"/>
    <n v="249792.95"/>
    <s v="0000000000000000000010532"/>
  </r>
  <r>
    <x v="568"/>
    <x v="730"/>
    <s v="GENERAL SERVICES, OFFICE OF"/>
    <n v="0"/>
    <n v="0"/>
    <s v="0000000000000000000126507"/>
  </r>
  <r>
    <x v="569"/>
    <x v="731"/>
    <s v="PUBLIC EMPLOYMENT RELATIONS BOARD"/>
    <n v="7191.9"/>
    <n v="7191.9"/>
    <s v="0000000000000000000052020"/>
  </r>
  <r>
    <x v="569"/>
    <x v="731"/>
    <s v="AGRICULTURE AND MARKETS, DEPARTMENT OF"/>
    <n v="14823.02"/>
    <n v="14823.02"/>
    <s v="0000000000000000000052020"/>
  </r>
  <r>
    <x v="569"/>
    <x v="731"/>
    <s v="PARKS, RECREATION AND HISTORIC PRESERVATION, OFFICE OF"/>
    <n v="26106.76"/>
    <n v="26106.76"/>
    <s v="0000000000000000000052020"/>
  </r>
  <r>
    <x v="569"/>
    <x v="731"/>
    <s v="CHILDREN AND FAMILY SERVICES, OFFICE OF"/>
    <n v="30471.82"/>
    <n v="317346.40999999997"/>
    <s v="0000000000000000000052020"/>
  </r>
  <r>
    <x v="569"/>
    <x v="731"/>
    <s v="MILITARY AND NAVAL AFFAIRS, DIVISION OF"/>
    <n v="57041.02"/>
    <n v="57041.02"/>
    <s v="0000000000000000000052020"/>
  </r>
  <r>
    <x v="569"/>
    <x v="731"/>
    <s v="CITY UNIVERSITY OF NEW YORK"/>
    <n v="58259.22"/>
    <n v="104888.32000000001"/>
    <s v="0000000000000000000052020"/>
  </r>
  <r>
    <x v="569"/>
    <x v="731"/>
    <s v="LAKE GEORGE PARK COMMISSION"/>
    <n v="0"/>
    <n v="29723.06"/>
    <s v="0000000000000000000052020"/>
  </r>
  <r>
    <x v="569"/>
    <x v="731"/>
    <s v="LABOR, DEPARTMENT OF"/>
    <n v="10533.1"/>
    <n v="10533.1"/>
    <s v="0000000000000000000052020"/>
  </r>
  <r>
    <x v="569"/>
    <x v="731"/>
    <s v="TRANSPORTATION, DEPARTMENT OF"/>
    <n v="75589.34"/>
    <n v="84001.08"/>
    <s v="0000000000000000000052020"/>
  </r>
  <r>
    <x v="569"/>
    <x v="731"/>
    <s v="CORRECTIONS AND COMMUNITY SUPERVISION, DEPARTMENT OF"/>
    <n v="0"/>
    <n v="30150.92"/>
    <s v="0000000000000000000052020"/>
  </r>
  <r>
    <x v="569"/>
    <x v="731"/>
    <s v="HEALTH, DEPARTMENT OF"/>
    <n v="17013.599999999999"/>
    <n v="17013.599999999999"/>
    <s v="0000000000000000000052020"/>
  </r>
  <r>
    <x v="569"/>
    <x v="731"/>
    <s v="UNIFIED COURT SYSTEM - OFFICE OF COURT ADMINISTRATION"/>
    <n v="125222.21"/>
    <n v="125523.83"/>
    <s v="0000000000000000000052020"/>
  </r>
  <r>
    <x v="569"/>
    <x v="731"/>
    <s v="JUSTICE CENTER FOR THE PROTECTION OF PEOPLE WITH SPECIAL NEEDS"/>
    <n v="0"/>
    <n v="4305.01"/>
    <s v="0000000000000000000052020"/>
  </r>
  <r>
    <x v="569"/>
    <x v="731"/>
    <s v="EDUCATION DEPARTMENT, STATE"/>
    <n v="0"/>
    <n v="532.61"/>
    <s v="0000000000000000000052020"/>
  </r>
  <r>
    <x v="569"/>
    <x v="731"/>
    <s v="GENERAL SERVICES, OFFICE OF"/>
    <n v="0"/>
    <n v="96399.8"/>
    <s v="0000000000000000000052020"/>
  </r>
  <r>
    <x v="569"/>
    <x v="731"/>
    <s v="MENTAL HEALTH, OFFICE OF"/>
    <n v="295614.88"/>
    <n v="543959.35"/>
    <s v="0000000000000000000052020"/>
  </r>
  <r>
    <x v="569"/>
    <x v="731"/>
    <s v="PEOPLE WITH DEVELOPMENTAL DISABILITIES, OFFICE FOR"/>
    <n v="0"/>
    <n v="11165.83"/>
    <s v="0000000000000000000052020"/>
  </r>
  <r>
    <x v="569"/>
    <x v="731"/>
    <s v="ALCOHOLIC BEVERAGE CONTROL, DIVISION OF"/>
    <n v="47673.84"/>
    <n v="47673.84"/>
    <s v="0000000000000000000052020"/>
  </r>
  <r>
    <x v="569"/>
    <x v="731"/>
    <s v="UNIFIED COURTS SYSTEM - COURTS OF ORIGINAL JURISDICTION"/>
    <n v="397830.65"/>
    <n v="1485928.42"/>
    <s v="0000000000000000000052020"/>
  </r>
  <r>
    <x v="569"/>
    <x v="731"/>
    <s v="LEGISLATURE - ASSEMBLY"/>
    <n v="10250.07"/>
    <n v="25416.75"/>
    <s v="0000000000000000000052020"/>
  </r>
  <r>
    <x v="569"/>
    <x v="731"/>
    <s v="UNIFIED COURT SYSTEM - APPELLATE"/>
    <n v="0"/>
    <n v="419619.56"/>
    <s v="0000000000000000000052020"/>
  </r>
  <r>
    <x v="569"/>
    <x v="731"/>
    <s v="TEMPORARY AND DISABILITY ASSISTANCE, OFFICE OF"/>
    <n v="0"/>
    <n v="10434.11"/>
    <s v="0000000000000000000052020"/>
  </r>
  <r>
    <x v="569"/>
    <x v="731"/>
    <s v="STATE UNIVERSITY OF NEW YORK"/>
    <n v="257572.17"/>
    <n v="948230.21"/>
    <s v="0000000000000000000052020"/>
  </r>
  <r>
    <x v="569"/>
    <x v="731"/>
    <s v="PUBLIC SERVICE, DEPARTMENT OF"/>
    <n v="0"/>
    <n v="41019.01"/>
    <s v="0000000000000000000052020"/>
  </r>
  <r>
    <x v="569"/>
    <x v="731"/>
    <s v="LEGISLATIVE BILL DRAFTING COMMISSION"/>
    <n v="0"/>
    <n v="491.41"/>
    <s v="0000000000000000000052020"/>
  </r>
  <r>
    <x v="569"/>
    <x v="732"/>
    <s v="UNIFIED COURT SYSTEM - APPELLATE"/>
    <n v="1045.54"/>
    <n v="1045.54"/>
    <s v="0000000000000000000139329"/>
  </r>
  <r>
    <x v="569"/>
    <x v="732"/>
    <s v="UNIFIED COURTS SYSTEM - COURTS OF ORIGINAL JURISDICTION"/>
    <n v="2737.92"/>
    <n v="2737.92"/>
    <s v="0000000000000000000139329"/>
  </r>
  <r>
    <x v="570"/>
    <x v="733"/>
    <s v="CORRECTIONS AND COMMUNITY SUPERVISION, DEPARTMENT OF"/>
    <n v="136601.35999999999"/>
    <n v="366988.92"/>
    <s v="0000000000000000000090897"/>
  </r>
  <r>
    <x v="570"/>
    <x v="733"/>
    <s v="MENTAL HEALTH, OFFICE OF"/>
    <n v="14949.74"/>
    <n v="61085.54"/>
    <s v="0000000000000000000090897"/>
  </r>
  <r>
    <x v="570"/>
    <x v="733"/>
    <s v="CHILDREN AND FAMILY SERVICES, OFFICE OF"/>
    <n v="0"/>
    <n v="3541.81"/>
    <s v="0000000000000000000090897"/>
  </r>
  <r>
    <x v="570"/>
    <x v="733"/>
    <s v="TRANSPORTATION, DEPARTMENT OF"/>
    <n v="851209.09"/>
    <n v="2188337.7400000002"/>
    <s v="0000000000000000000090897"/>
  </r>
  <r>
    <x v="570"/>
    <x v="733"/>
    <s v="MILITARY AND NAVAL AFFAIRS, DIVISION OF"/>
    <n v="9488.52"/>
    <n v="18324.54"/>
    <s v="0000000000000000000090897"/>
  </r>
  <r>
    <x v="570"/>
    <x v="733"/>
    <s v="HEALTH, DEPARTMENT OF"/>
    <n v="1715.26"/>
    <n v="3775.59"/>
    <s v="0000000000000000000090897"/>
  </r>
  <r>
    <x v="570"/>
    <x v="733"/>
    <s v="PEOPLE WITH DEVELOPMENTAL DISABILITIES, OFFICE FOR"/>
    <n v="0"/>
    <n v="2495.04"/>
    <s v="0000000000000000000090897"/>
  </r>
  <r>
    <x v="570"/>
    <x v="733"/>
    <s v="PARKS, RECREATION AND HISTORIC PRESERVATION, OFFICE OF"/>
    <n v="113426.14"/>
    <n v="256083.02"/>
    <s v="0000000000000000000090897"/>
  </r>
  <r>
    <x v="570"/>
    <x v="733"/>
    <s v="STATE UNIVERSITY OF NEW YORK"/>
    <n v="80872.73"/>
    <n v="414851.5"/>
    <s v="0000000000000000000090897"/>
  </r>
  <r>
    <x v="570"/>
    <x v="733"/>
    <s v="CITY UNIVERSITY OF NEW YORK"/>
    <n v="6219.96"/>
    <n v="7378.85"/>
    <s v="0000000000000000000090897"/>
  </r>
  <r>
    <x v="570"/>
    <x v="734"/>
    <s v="STATE UNIVERSITY OF NEW YORK"/>
    <n v="291143.53999999998"/>
    <n v="495164.87"/>
    <s v="0000000000000000000095318"/>
  </r>
  <r>
    <x v="570"/>
    <x v="734"/>
    <s v="PEOPLE WITH DEVELOPMENTAL DISABILITIES, OFFICE FOR"/>
    <n v="56377.83"/>
    <n v="120882.26"/>
    <s v="0000000000000000000095318"/>
  </r>
  <r>
    <x v="570"/>
    <x v="734"/>
    <s v="TRANSPORTATION, DEPARTMENT OF"/>
    <n v="250342.09"/>
    <n v="650525.43000000005"/>
    <s v="0000000000000000000095318"/>
  </r>
  <r>
    <x v="570"/>
    <x v="734"/>
    <s v="MENTAL HEALTH, OFFICE OF"/>
    <n v="40776.080000000002"/>
    <n v="104316.28"/>
    <s v="0000000000000000000095318"/>
  </r>
  <r>
    <x v="570"/>
    <x v="734"/>
    <s v="CORRECTIONS AND COMMUNITY SUPERVISION, DEPARTMENT OF"/>
    <n v="814055.67"/>
    <n v="1765056.96"/>
    <s v="0000000000000000000095318"/>
  </r>
  <r>
    <x v="570"/>
    <x v="734"/>
    <s v="PARKS, RECREATION AND HISTORIC PRESERVATION, OFFICE OF"/>
    <n v="410781.23"/>
    <n v="871135.18"/>
    <s v="0000000000000000000095318"/>
  </r>
  <r>
    <x v="570"/>
    <x v="734"/>
    <s v="CITY UNIVERSITY OF NEW YORK"/>
    <n v="1939.35"/>
    <n v="9694.5400000000009"/>
    <s v="0000000000000000000095318"/>
  </r>
  <r>
    <x v="570"/>
    <x v="734"/>
    <s v="ENVIRONMENTAL CONSERVATION,  DEPARTMENT OF"/>
    <n v="0"/>
    <n v="2102.13"/>
    <s v="0000000000000000000095318"/>
  </r>
  <r>
    <x v="570"/>
    <x v="734"/>
    <s v="GENERAL SERVICES, OFFICE OF"/>
    <n v="208719.61"/>
    <n v="516094.5"/>
    <s v="0000000000000000000095318"/>
  </r>
  <r>
    <x v="570"/>
    <x v="734"/>
    <s v="CHILDREN AND FAMILY SERVICES, OFFICE OF"/>
    <n v="63892.37"/>
    <n v="135037.37"/>
    <s v="0000000000000000000095318"/>
  </r>
  <r>
    <x v="570"/>
    <x v="734"/>
    <s v="HEALTH, DEPARTMENT OF"/>
    <n v="14978.93"/>
    <n v="28557.200000000001"/>
    <s v="0000000000000000000095318"/>
  </r>
  <r>
    <x v="570"/>
    <x v="735"/>
    <s v="HEALTH, DEPARTMENT OF"/>
    <n v="0"/>
    <n v="54173.04"/>
    <s v="0000000000000000000111240"/>
  </r>
  <r>
    <x v="570"/>
    <x v="735"/>
    <s v="MENTAL HEALTH, OFFICE OF"/>
    <n v="10013.620000000001"/>
    <n v="10013.620000000001"/>
    <s v="0000000000000000000111240"/>
  </r>
  <r>
    <x v="570"/>
    <x v="736"/>
    <s v="CHILDREN AND FAMILY SERVICES, OFFICE OF"/>
    <n v="5155.1400000000003"/>
    <n v="5155.1400000000003"/>
    <s v="0000000000000000000130938"/>
  </r>
  <r>
    <x v="570"/>
    <x v="736"/>
    <s v="CORRECTIONS AND COMMUNITY SUPERVISION, DEPARTMENT OF"/>
    <n v="83909.48"/>
    <n v="83909.48"/>
    <s v="0000000000000000000130938"/>
  </r>
  <r>
    <x v="571"/>
    <x v="737"/>
    <s v="PEOPLE WITH DEVELOPMENTAL DISABILITIES, OFFICE FOR"/>
    <n v="24455"/>
    <n v="160738.51999999999"/>
    <s v="0000000000000000000071567"/>
  </r>
  <r>
    <x v="572"/>
    <x v="738"/>
    <s v="HOMELAND SECURITY AND EMERGENCY SERVICES, OFFICE OF"/>
    <n v="0"/>
    <n v="745372.74"/>
    <s v="0000000000000000000037816"/>
  </r>
  <r>
    <x v="572"/>
    <x v="738"/>
    <s v="CORRECTIONS AND COMMUNITY SUPERVISION, DEPARTMENT OF"/>
    <n v="0"/>
    <n v="191597.25"/>
    <s v="0000000000000000000037816"/>
  </r>
  <r>
    <x v="573"/>
    <x v="739"/>
    <s v="UNIFIED COURT SYSTEM - APPELLATE"/>
    <n v="0"/>
    <n v="23065.79"/>
    <s v="0000000000000000000067199"/>
  </r>
  <r>
    <x v="573"/>
    <x v="739"/>
    <s v="UNIFIED COURT SYSTEM - OFFICE OF COURT ADMINISTRATION"/>
    <n v="127202.54"/>
    <n v="303190.3"/>
    <s v="0000000000000000000067199"/>
  </r>
  <r>
    <x v="573"/>
    <x v="739"/>
    <s v="STATE UNIVERSITY OF NEW YORK"/>
    <n v="71413.740000000005"/>
    <n v="71413.740000000005"/>
    <s v="0000000000000000000067199"/>
  </r>
  <r>
    <x v="574"/>
    <x v="740"/>
    <s v="PEOPLE WITH DEVELOPMENTAL DISABILITIES, OFFICE FOR"/>
    <n v="7861.42"/>
    <n v="20503.66"/>
    <s v="0000000000000000000090899"/>
  </r>
  <r>
    <x v="574"/>
    <x v="740"/>
    <s v="CORRECTIONS AND COMMUNITY SUPERVISION, DEPARTMENT OF"/>
    <n v="0"/>
    <n v="53683.16"/>
    <s v="0000000000000000000090899"/>
  </r>
  <r>
    <x v="574"/>
    <x v="740"/>
    <s v="STATE UNIVERSITY OF NEW YORK"/>
    <n v="0"/>
    <n v="398618.58"/>
    <s v="0000000000000000000090899"/>
  </r>
  <r>
    <x v="574"/>
    <x v="740"/>
    <s v="PARKS, RECREATION AND HISTORIC PRESERVATION, OFFICE OF"/>
    <n v="31085.439999999999"/>
    <n v="108841"/>
    <s v="0000000000000000000090899"/>
  </r>
  <r>
    <x v="574"/>
    <x v="740"/>
    <s v="TRANSPORTATION, DEPARTMENT OF"/>
    <n v="100305.84"/>
    <n v="315624"/>
    <s v="0000000000000000000090899"/>
  </r>
  <r>
    <x v="574"/>
    <x v="741"/>
    <s v="PARKS, RECREATION AND HISTORIC PRESERVATION, OFFICE OF"/>
    <n v="179034.53"/>
    <n v="434335.29"/>
    <s v="0000000000000000000095319"/>
  </r>
  <r>
    <x v="574"/>
    <x v="741"/>
    <s v="STATE UNIVERSITY OF NEW YORK"/>
    <n v="907029.39"/>
    <n v="2013532.95"/>
    <s v="0000000000000000000095319"/>
  </r>
  <r>
    <x v="574"/>
    <x v="741"/>
    <s v="CORRECTIONS AND COMMUNITY SUPERVISION, DEPARTMENT OF"/>
    <n v="437320.54"/>
    <n v="977683.72"/>
    <s v="0000000000000000000095319"/>
  </r>
  <r>
    <x v="574"/>
    <x v="741"/>
    <s v="TRANSPORTATION, DEPARTMENT OF"/>
    <n v="190354.43"/>
    <n v="534180.66"/>
    <s v="0000000000000000000095319"/>
  </r>
  <r>
    <x v="575"/>
    <x v="742"/>
    <s v="GENERAL SERVICES, OFFICE OF"/>
    <n v="0"/>
    <n v="0"/>
    <s v="0000000000000000000091065"/>
  </r>
  <r>
    <x v="576"/>
    <x v="743"/>
    <s v="CITY UNIVERSITY OF NEW YORK"/>
    <n v="0"/>
    <n v="108280.92"/>
    <s v="0000000000000000000046841"/>
  </r>
  <r>
    <x v="576"/>
    <x v="743"/>
    <s v="MILITARY AND NAVAL AFFAIRS, DIVISION OF"/>
    <n v="4898.96"/>
    <n v="4898.96"/>
    <s v="0000000000000000000046841"/>
  </r>
  <r>
    <x v="576"/>
    <x v="743"/>
    <s v="PARKS, RECREATION AND HISTORIC PRESERVATION, OFFICE OF"/>
    <n v="0"/>
    <n v="15340.09"/>
    <s v="0000000000000000000046841"/>
  </r>
  <r>
    <x v="577"/>
    <x v="744"/>
    <s v="INFORMATION TECHNOLOGY SERVICES, OFFICE OF"/>
    <n v="14836861.800000001"/>
    <n v="22400738.850000001"/>
    <s v="0000000000000000000046191"/>
  </r>
  <r>
    <x v="577"/>
    <x v="744"/>
    <s v="GENERAL SERVICES, OFFICE OF"/>
    <n v="247020"/>
    <n v="247020"/>
    <s v="0000000000000000000046191"/>
  </r>
  <r>
    <x v="577"/>
    <x v="744"/>
    <s v="HEALTH, DEPARTMENT OF"/>
    <n v="0"/>
    <n v="6732.49"/>
    <s v="0000000000000000000046191"/>
  </r>
  <r>
    <x v="577"/>
    <x v="744"/>
    <s v="BUDGET, DIVISION OF THE"/>
    <n v="47909.52"/>
    <n v="47909.52"/>
    <s v="0000000000000000000046191"/>
  </r>
  <r>
    <x v="577"/>
    <x v="744"/>
    <s v="MOTOR VEHICLES, DEPARTMENT OF"/>
    <n v="8229847.4900000002"/>
    <n v="9228493.4900000002"/>
    <s v="0000000000000000000046191"/>
  </r>
  <r>
    <x v="577"/>
    <x v="744"/>
    <s v="UNIFIED COURTS SYSTEM - COURTS OF ORIGINAL JURISDICTION"/>
    <n v="0"/>
    <n v="1033.25"/>
    <s v="0000000000000000000046191"/>
  </r>
  <r>
    <x v="577"/>
    <x v="744"/>
    <s v="LEGISLATURE - SENATE"/>
    <n v="22500"/>
    <n v="52500"/>
    <s v="0000000000000000000046191"/>
  </r>
  <r>
    <x v="577"/>
    <x v="744"/>
    <s v="LABOR, DEPARTMENT OF"/>
    <n v="3322282.22"/>
    <n v="56643161.969999999"/>
    <s v="0000000000000000000046191"/>
  </r>
  <r>
    <x v="577"/>
    <x v="744"/>
    <s v="STATE UNIVERSITY OF NEW YORK"/>
    <n v="144131.56"/>
    <n v="303629.03999999998"/>
    <s v="0000000000000000000046191"/>
  </r>
  <r>
    <x v="578"/>
    <x v="745"/>
    <s v="MENTAL HEALTH, OFFICE OF"/>
    <n v="963.49"/>
    <n v="3733.56"/>
    <s v="0000000000000000000084788"/>
  </r>
  <r>
    <x v="578"/>
    <x v="745"/>
    <s v="CORRECTIONS AND COMMUNITY SUPERVISION, DEPARTMENT OF"/>
    <n v="0"/>
    <n v="5909.09"/>
    <s v="0000000000000000000084788"/>
  </r>
  <r>
    <x v="578"/>
    <x v="745"/>
    <s v="TRANSPORTATION, DEPARTMENT OF"/>
    <n v="11665.23"/>
    <n v="83473.67"/>
    <s v="0000000000000000000084788"/>
  </r>
  <r>
    <x v="578"/>
    <x v="746"/>
    <s v="TRANSPORTATION, DEPARTMENT OF"/>
    <n v="446506.64"/>
    <n v="961148.05"/>
    <s v="0000000000000000000099668"/>
  </r>
  <r>
    <x v="578"/>
    <x v="747"/>
    <s v="GENERAL SERVICES, OFFICE OF"/>
    <n v="0"/>
    <n v="0"/>
    <s v="0000000000000000000107131"/>
  </r>
  <r>
    <x v="578"/>
    <x v="748"/>
    <s v="TRANSPORTATION, DEPARTMENT OF"/>
    <n v="58857.26"/>
    <n v="58857.26"/>
    <s v="0000000000000000000118165"/>
  </r>
  <r>
    <x v="578"/>
    <x v="749"/>
    <s v="TRANSPORTATION, DEPARTMENT OF"/>
    <n v="1947617.47"/>
    <n v="1947617.47"/>
    <s v="0000000000000000000117674"/>
  </r>
  <r>
    <x v="578"/>
    <x v="750"/>
    <s v="TRANSPORTATION, DEPARTMENT OF"/>
    <n v="1296342.1599999999"/>
    <n v="1296342.1599999999"/>
    <s v="0000000000000000000122802"/>
  </r>
  <r>
    <x v="579"/>
    <x v="751"/>
    <s v="GENERAL SERVICES, OFFICE OF"/>
    <n v="0"/>
    <n v="0"/>
    <s v="0000000000000000000122473"/>
  </r>
  <r>
    <x v="580"/>
    <x v="752"/>
    <s v="TRANSPORTATION, DEPARTMENT OF"/>
    <n v="1971114.28"/>
    <n v="1971114.28"/>
    <s v="0000000000000000000075959"/>
  </r>
  <r>
    <x v="580"/>
    <x v="753"/>
    <s v="GENERAL SERVICES, OFFICE OF"/>
    <n v="0"/>
    <n v="0"/>
    <s v="0000000000000000000143635"/>
  </r>
  <r>
    <x v="581"/>
    <x v="754"/>
    <s v="GENERAL SERVICES, OFFICE OF"/>
    <n v="0"/>
    <n v="0"/>
    <s v="0000000000000000000012334"/>
  </r>
  <r>
    <x v="582"/>
    <x v="755"/>
    <s v="STATE UNIVERSITY OF NEW YORK"/>
    <n v="9218"/>
    <n v="68430.399999999994"/>
    <s v="0000000000000000000058987"/>
  </r>
  <r>
    <x v="582"/>
    <x v="755"/>
    <s v="CITY UNIVERSITY OF NEW YORK"/>
    <n v="5642.4"/>
    <n v="5642.4"/>
    <s v="0000000000000000000058987"/>
  </r>
  <r>
    <x v="583"/>
    <x v="756"/>
    <s v="TAXATION AND FINANCE, DEPARTMENT OF"/>
    <n v="396998.75"/>
    <n v="1255793.31"/>
    <s v="0000000000000000000007468"/>
  </r>
  <r>
    <x v="583"/>
    <x v="756"/>
    <s v="TEMPORARY AND DISABILITY ASSISTANCE, OFFICE OF"/>
    <n v="0"/>
    <n v="453605.85"/>
    <s v="0000000000000000000007468"/>
  </r>
  <r>
    <x v="583"/>
    <x v="756"/>
    <s v="EDUCATION DEPARTMENT, STATE"/>
    <n v="0"/>
    <n v="41789.980000000003"/>
    <s v="0000000000000000000007468"/>
  </r>
  <r>
    <x v="583"/>
    <x v="756"/>
    <s v="WORKERS' COMPENSATION BOARD"/>
    <n v="0"/>
    <n v="313025.27"/>
    <s v="0000000000000000000007468"/>
  </r>
  <r>
    <x v="583"/>
    <x v="756"/>
    <s v="HIGHER EDUCATION SERVICES CORPORATION"/>
    <n v="0"/>
    <n v="147757.5"/>
    <s v="0000000000000000000007468"/>
  </r>
  <r>
    <x v="583"/>
    <x v="756"/>
    <s v="STATE COMPTROLLER, OFFICE OF THE"/>
    <n v="108531.96"/>
    <n v="381211.16"/>
    <s v="0000000000000000000007468"/>
  </r>
  <r>
    <x v="583"/>
    <x v="756"/>
    <s v="CRIMINAL JUSTICE SERVICES, DIVISION OF"/>
    <n v="49828.13"/>
    <n v="49828.13"/>
    <s v="0000000000000000000007468"/>
  </r>
  <r>
    <x v="583"/>
    <x v="756"/>
    <s v="CHILDREN AND FAMILY SERVICES, OFFICE OF"/>
    <n v="0"/>
    <n v="16065"/>
    <s v="0000000000000000000007468"/>
  </r>
  <r>
    <x v="583"/>
    <x v="756"/>
    <s v="NEW YORK STATE GAMING COMMISSION"/>
    <n v="0"/>
    <n v="409381.56"/>
    <s v="0000000000000000000007468"/>
  </r>
  <r>
    <x v="583"/>
    <x v="756"/>
    <s v="PEOPLE WITH DEVELOPMENTAL DISABILITIES, OFFICE FOR"/>
    <n v="165449.25"/>
    <n v="165449.25"/>
    <s v="0000000000000000000007468"/>
  </r>
  <r>
    <x v="583"/>
    <x v="756"/>
    <s v="MOTOR VEHICLES, DEPARTMENT OF"/>
    <n v="122846"/>
    <n v="122846"/>
    <s v="0000000000000000000007468"/>
  </r>
  <r>
    <x v="583"/>
    <x v="756"/>
    <s v="INFORMATION TECHNOLOGY SERVICES, OFFICE OF"/>
    <n v="2050556.66"/>
    <n v="7285897.9800000004"/>
    <s v="0000000000000000000007468"/>
  </r>
  <r>
    <x v="583"/>
    <x v="756"/>
    <s v="LABOR, DEPARTMENT OF"/>
    <n v="0"/>
    <n v="441463.25"/>
    <s v="0000000000000000000007468"/>
  </r>
  <r>
    <x v="583"/>
    <x v="756"/>
    <s v="STATE, DEPARTMENT OF"/>
    <n v="457567.39"/>
    <n v="843434.27"/>
    <s v="0000000000000000000007468"/>
  </r>
  <r>
    <x v="583"/>
    <x v="756"/>
    <s v="BOARD OF ELECTIONS"/>
    <n v="28216"/>
    <n v="112842.2"/>
    <s v="0000000000000000000007468"/>
  </r>
  <r>
    <x v="583"/>
    <x v="756"/>
    <s v="CIVIL SERVICE, DEPARTMENT OF"/>
    <n v="80900"/>
    <n v="279364.8"/>
    <s v="0000000000000000000007468"/>
  </r>
  <r>
    <x v="583"/>
    <x v="756"/>
    <s v="JUSTICE CENTER FOR THE PROTECTION OF PEOPLE WITH SPECIAL NEEDS"/>
    <n v="36019.74"/>
    <n v="36019.74"/>
    <s v="0000000000000000000007468"/>
  </r>
  <r>
    <x v="583"/>
    <x v="756"/>
    <s v="FINANCIAL SERVICES, DEPARTMENT OF"/>
    <n v="146742.76"/>
    <n v="244470.62"/>
    <s v="0000000000000000000007468"/>
  </r>
  <r>
    <x v="583"/>
    <x v="756"/>
    <s v="PARKS, RECREATION AND HISTORIC PRESERVATION, OFFICE OF"/>
    <n v="63205.48"/>
    <n v="464748.5"/>
    <s v="0000000000000000000007468"/>
  </r>
  <r>
    <x v="583"/>
    <x v="756"/>
    <s v="ATTORNEY GENERAL, OFFICE OF THE"/>
    <n v="147106.06"/>
    <n v="147106.06"/>
    <s v="0000000000000000000007468"/>
  </r>
  <r>
    <x v="583"/>
    <x v="756"/>
    <s v="ALCOHOLIC BEVERAGE CONTROL, DIVISION OF"/>
    <n v="82072.5"/>
    <n v="147285"/>
    <s v="0000000000000000000007468"/>
  </r>
  <r>
    <x v="584"/>
    <x v="757"/>
    <s v="GENERAL SERVICES, OFFICE OF"/>
    <n v="0"/>
    <n v="0"/>
    <s v="0000000000000000000065936"/>
  </r>
  <r>
    <x v="585"/>
    <x v="758"/>
    <s v="GENERAL SERVICES, OFFICE OF"/>
    <n v="0"/>
    <n v="0"/>
    <s v="0000000000000000000003619"/>
  </r>
  <r>
    <x v="586"/>
    <x v="759"/>
    <s v="STATE UNIVERSITY OF NEW YORK"/>
    <n v="60455.199999999997"/>
    <n v="133416.54999999999"/>
    <s v="0000000000000000000079579"/>
  </r>
  <r>
    <x v="587"/>
    <x v="760"/>
    <s v="MILITARY AND NAVAL AFFAIRS, DIVISION OF"/>
    <n v="0"/>
    <n v="2149.3000000000002"/>
    <s v="0000000000000000000064826"/>
  </r>
  <r>
    <x v="587"/>
    <x v="760"/>
    <s v="STATE UNIVERSITY OF NEW YORK"/>
    <n v="158858.69"/>
    <n v="731610.56"/>
    <s v="0000000000000000000064826"/>
  </r>
  <r>
    <x v="587"/>
    <x v="760"/>
    <s v="CORRECTIONS AND COMMUNITY SUPERVISION, DEPARTMENT OF"/>
    <n v="2203.59"/>
    <n v="2203.59"/>
    <s v="0000000000000000000064826"/>
  </r>
  <r>
    <x v="587"/>
    <x v="760"/>
    <s v="PEOPLE WITH DEVELOPMENTAL DISABILITIES, OFFICE FOR"/>
    <n v="0"/>
    <n v="245623.69"/>
    <s v="0000000000000000000064826"/>
  </r>
  <r>
    <x v="588"/>
    <x v="761"/>
    <s v="UNIFIED COURTS SYSTEM - COURTS OF ORIGINAL JURISDICTION"/>
    <n v="13092.66"/>
    <n v="13751.16"/>
    <s v="0000000000000000000098462"/>
  </r>
  <r>
    <x v="588"/>
    <x v="761"/>
    <s v="ENVIRONMENTAL CONSERVATION,  DEPARTMENT OF"/>
    <n v="25747.8"/>
    <n v="25747.8"/>
    <s v="0000000000000000000098462"/>
  </r>
  <r>
    <x v="588"/>
    <x v="761"/>
    <s v="TRANSPORTATION, DEPARTMENT OF"/>
    <n v="1843964.16"/>
    <n v="1843964.16"/>
    <s v="0000000000000000000098462"/>
  </r>
  <r>
    <x v="588"/>
    <x v="761"/>
    <s v="CORRECTIONS AND COMMUNITY SUPERVISION, DEPARTMENT OF"/>
    <n v="328683.99"/>
    <n v="1052291.98"/>
    <s v="0000000000000000000098462"/>
  </r>
  <r>
    <x v="588"/>
    <x v="761"/>
    <s v="STATE UNIVERSITY OF NEW YORK"/>
    <n v="0"/>
    <n v="11703.51"/>
    <s v="0000000000000000000098462"/>
  </r>
  <r>
    <x v="589"/>
    <x v="762"/>
    <s v="MILITARY AND NAVAL AFFAIRS, DIVISION OF"/>
    <n v="51149.35"/>
    <n v="220939.5"/>
    <s v="0000000000000000000064828"/>
  </r>
  <r>
    <x v="589"/>
    <x v="762"/>
    <s v="STATE UNIVERSITY OF NEW YORK"/>
    <n v="31691.83"/>
    <n v="82280.14"/>
    <s v="0000000000000000000064828"/>
  </r>
  <r>
    <x v="590"/>
    <x v="763"/>
    <s v="STATE UNIVERSITY OF NEW YORK"/>
    <n v="23018.65"/>
    <n v="71732.100000000006"/>
    <s v="0000000000000000000056315"/>
  </r>
  <r>
    <x v="590"/>
    <x v="763"/>
    <s v="ENVIRONMENTAL CONSERVATION,  DEPARTMENT OF"/>
    <n v="68543.490000000005"/>
    <n v="68543.490000000005"/>
    <s v="0000000000000000000056315"/>
  </r>
  <r>
    <x v="590"/>
    <x v="763"/>
    <s v="UNIFIED COURTS SYSTEM - COURTS OF ORIGINAL JURISDICTION"/>
    <n v="0"/>
    <n v="11691.69"/>
    <s v="0000000000000000000056315"/>
  </r>
  <r>
    <x v="591"/>
    <x v="764"/>
    <s v="GENERAL SERVICES, OFFICE OF"/>
    <n v="0"/>
    <n v="0"/>
    <s v="0000000000000000000005204"/>
  </r>
  <r>
    <x v="592"/>
    <x v="765"/>
    <s v="GENERAL SERVICES, OFFICE OF"/>
    <n v="0"/>
    <n v="0"/>
    <s v="0000000000000000000116449"/>
  </r>
  <r>
    <x v="593"/>
    <x v="766"/>
    <s v="EDUCATION DEPARTMENT, STATE"/>
    <n v="4850.3999999999996"/>
    <n v="4850.3999999999996"/>
    <s v="0000000000000000000116453"/>
  </r>
  <r>
    <x v="594"/>
    <x v="767"/>
    <s v="GENERAL SERVICES, OFFICE OF"/>
    <n v="8976106.3599999994"/>
    <n v="15364127.51"/>
    <s v="0000000000000000000066914"/>
  </r>
  <r>
    <x v="594"/>
    <x v="767"/>
    <s v="STATE COMPTROLLER, OFFICE OF THE"/>
    <n v="25118.720000000001"/>
    <n v="25118.720000000001"/>
    <s v="0000000000000000000066914"/>
  </r>
  <r>
    <x v="595"/>
    <x v="768"/>
    <s v="HEALTH, DEPARTMENT OF"/>
    <n v="0"/>
    <n v="19565.32"/>
    <s v="0000000000000000000055778"/>
  </r>
  <r>
    <x v="595"/>
    <x v="768"/>
    <s v="TEMPORARY AND DISABILITY ASSISTANCE, OFFICE OF"/>
    <n v="0"/>
    <n v="3021.21"/>
    <s v="0000000000000000000055778"/>
  </r>
  <r>
    <x v="595"/>
    <x v="768"/>
    <s v="CITY UNIVERSITY OF NEW YORK"/>
    <n v="17552.71"/>
    <n v="17552.71"/>
    <s v="0000000000000000000055778"/>
  </r>
  <r>
    <x v="595"/>
    <x v="768"/>
    <s v="LEGISLATIVE BILL DRAFTING COMMISSION"/>
    <n v="0"/>
    <n v="22943.63"/>
    <s v="0000000000000000000055778"/>
  </r>
  <r>
    <x v="595"/>
    <x v="768"/>
    <s v="STATE UNIVERSITY OF NEW YORK"/>
    <n v="422779.67"/>
    <n v="2985023.09"/>
    <s v="0000000000000000000055778"/>
  </r>
  <r>
    <x v="595"/>
    <x v="768"/>
    <s v="UNIFIED COURT SYSTEM - OFFICE OF COURT ADMINISTRATION"/>
    <n v="60128.68"/>
    <n v="93322.45"/>
    <s v="0000000000000000000055778"/>
  </r>
  <r>
    <x v="595"/>
    <x v="768"/>
    <s v="UNIFIED COURT SYSTEM - APPELLATE"/>
    <n v="0"/>
    <n v="1854.3"/>
    <s v="0000000000000000000055778"/>
  </r>
  <r>
    <x v="595"/>
    <x v="768"/>
    <s v="UNIFIED COURTS SYSTEM - COURTS OF ORIGINAL JURISDICTION"/>
    <n v="0"/>
    <n v="49915.06"/>
    <s v="0000000000000000000055778"/>
  </r>
  <r>
    <x v="595"/>
    <x v="768"/>
    <s v="STATE COMPTROLLER, OFFICE OF THE"/>
    <n v="0"/>
    <n v="2584.58"/>
    <s v="0000000000000000000055778"/>
  </r>
  <r>
    <x v="595"/>
    <x v="768"/>
    <s v="MOTOR VEHICLES, DEPARTMENT OF"/>
    <n v="126472.69"/>
    <n v="177030.6"/>
    <s v="0000000000000000000055778"/>
  </r>
  <r>
    <x v="595"/>
    <x v="768"/>
    <s v="LEGISLATURE - ASSEMBLY"/>
    <n v="1615.24"/>
    <n v="11977.96"/>
    <s v="0000000000000000000055778"/>
  </r>
  <r>
    <x v="595"/>
    <x v="768"/>
    <s v="GENERAL SERVICES, OFFICE OF"/>
    <n v="0"/>
    <n v="751417.61"/>
    <s v="0000000000000000000055778"/>
  </r>
  <r>
    <x v="595"/>
    <x v="768"/>
    <s v="MENTAL HEALTH, OFFICE OF"/>
    <n v="16261.02"/>
    <n v="74281.25"/>
    <s v="0000000000000000000055778"/>
  </r>
  <r>
    <x v="595"/>
    <x v="768"/>
    <s v="PEOPLE WITH DEVELOPMENTAL DISABILITIES, OFFICE FOR"/>
    <n v="406203.85"/>
    <n v="415501.59"/>
    <s v="0000000000000000000055778"/>
  </r>
  <r>
    <x v="596"/>
    <x v="769"/>
    <s v="GENERAL SERVICES, OFFICE OF"/>
    <n v="0"/>
    <n v="0"/>
    <s v="0000000000000000000129046"/>
  </r>
  <r>
    <x v="597"/>
    <x v="770"/>
    <s v="EDUCATION DEPARTMENT, STATE"/>
    <n v="732508.48"/>
    <n v="2014828.53"/>
    <s v="0000000000000000000057421"/>
  </r>
  <r>
    <x v="598"/>
    <x v="771"/>
    <s v="GENERAL SERVICES, OFFICE OF"/>
    <n v="0"/>
    <n v="0"/>
    <s v="0000000000000000000106552"/>
  </r>
  <r>
    <x v="599"/>
    <x v="772"/>
    <s v="CRIMINAL JUSTICE SERVICES, DIVISION OF"/>
    <n v="59087.8"/>
    <n v="294348.84000000003"/>
    <s v="0000000000000000000064211"/>
  </r>
  <r>
    <x v="600"/>
    <x v="773"/>
    <s v="PEOPLE WITH DEVELOPMENTAL DISABILITIES, OFFICE FOR"/>
    <n v="12318.7"/>
    <n v="73917.81"/>
    <s v="0000000000000000000078374"/>
  </r>
  <r>
    <x v="600"/>
    <x v="773"/>
    <s v="CHILDREN AND FAMILY SERVICES, OFFICE OF"/>
    <n v="0"/>
    <n v="2818.93"/>
    <s v="0000000000000000000078374"/>
  </r>
  <r>
    <x v="600"/>
    <x v="773"/>
    <s v="CORRECTIONS AND COMMUNITY SUPERVISION, DEPARTMENT OF"/>
    <n v="485820.21"/>
    <n v="1195015.8700000001"/>
    <s v="0000000000000000000078374"/>
  </r>
  <r>
    <x v="600"/>
    <x v="773"/>
    <s v="MENTAL HEALTH, OFFICE OF"/>
    <n v="8436804.9000000004"/>
    <n v="26031738.68"/>
    <s v="0000000000000000000078374"/>
  </r>
  <r>
    <x v="600"/>
    <x v="773"/>
    <s v="ADDICTION SERVICES AND SUPPORTS, OFFICE OF"/>
    <n v="214804.49"/>
    <n v="477597.83"/>
    <s v="0000000000000000000078374"/>
  </r>
  <r>
    <x v="600"/>
    <x v="773"/>
    <s v="HEALTH, DEPARTMENT OF"/>
    <n v="0"/>
    <n v="68489.03"/>
    <s v="0000000000000000000078374"/>
  </r>
  <r>
    <x v="601"/>
    <x v="774"/>
    <s v="CITY UNIVERSITY OF NEW YORK"/>
    <n v="267.72000000000003"/>
    <n v="39246.53"/>
    <s v="0000000000000000000002283"/>
  </r>
  <r>
    <x v="601"/>
    <x v="774"/>
    <s v="TRANSPORTATION, DEPARTMENT OF"/>
    <n v="0"/>
    <n v="4514.49"/>
    <s v="0000000000000000000002283"/>
  </r>
  <r>
    <x v="601"/>
    <x v="774"/>
    <s v="PARKS, RECREATION AND HISTORIC PRESERVATION, OFFICE OF"/>
    <n v="0"/>
    <n v="2989.75"/>
    <s v="0000000000000000000002283"/>
  </r>
  <r>
    <x v="601"/>
    <x v="774"/>
    <s v="CORRECTIONS AND COMMUNITY SUPERVISION, DEPARTMENT OF"/>
    <n v="6275.4"/>
    <n v="62184.88"/>
    <s v="0000000000000000000002283"/>
  </r>
  <r>
    <x v="601"/>
    <x v="774"/>
    <s v="STATE UNIVERSITY OF NEW YORK"/>
    <n v="307.97000000000003"/>
    <n v="67073.75"/>
    <s v="0000000000000000000002283"/>
  </r>
  <r>
    <x v="601"/>
    <x v="774"/>
    <s v="ENVIRONMENTAL CONSERVATION,  DEPARTMENT OF"/>
    <n v="0"/>
    <n v="9822.82"/>
    <s v="0000000000000000000002283"/>
  </r>
  <r>
    <x v="601"/>
    <x v="775"/>
    <s v="GENERAL SERVICES, OFFICE OF"/>
    <n v="0"/>
    <n v="0"/>
    <s v="0000000000000000000140866"/>
  </r>
  <r>
    <x v="602"/>
    <x v="776"/>
    <s v="TRANSPORTATION, DEPARTMENT OF"/>
    <n v="1495"/>
    <n v="3990"/>
    <s v="0000000000000000000037822"/>
  </r>
  <r>
    <x v="603"/>
    <x v="777"/>
    <s v="GENERAL SERVICES, OFFICE OF"/>
    <n v="0"/>
    <n v="4204.8900000000003"/>
    <s v="0000000000000000000061107"/>
  </r>
  <r>
    <x v="603"/>
    <x v="777"/>
    <s v="PEOPLE WITH DEVELOPMENTAL DISABILITIES, OFFICE FOR"/>
    <n v="0"/>
    <n v="9533.8700000000008"/>
    <s v="0000000000000000000061107"/>
  </r>
  <r>
    <x v="603"/>
    <x v="777"/>
    <s v="LEGISLATURE - ASSEMBLY"/>
    <n v="8209.9500000000007"/>
    <n v="9447.2000000000007"/>
    <s v="0000000000000000000061107"/>
  </r>
  <r>
    <x v="603"/>
    <x v="777"/>
    <s v="UNIFIED COURT SYSTEM - APPELLATE"/>
    <n v="0"/>
    <n v="1047.28"/>
    <s v="0000000000000000000061107"/>
  </r>
  <r>
    <x v="603"/>
    <x v="777"/>
    <s v="UNIFIED COURT SYSTEM - COURT OF APPEALS"/>
    <n v="31328.9"/>
    <n v="31328.9"/>
    <s v="0000000000000000000061107"/>
  </r>
  <r>
    <x v="603"/>
    <x v="777"/>
    <s v="UNIFIED COURTS SYSTEM - COURTS OF ORIGINAL JURISDICTION"/>
    <n v="3190.55"/>
    <n v="7705.8"/>
    <s v="0000000000000000000061107"/>
  </r>
  <r>
    <x v="603"/>
    <x v="777"/>
    <s v="LEGISLATURE - SENATE"/>
    <n v="0"/>
    <n v="72433.2"/>
    <s v="0000000000000000000061107"/>
  </r>
  <r>
    <x v="604"/>
    <x v="778"/>
    <s v="CITY UNIVERSITY OF NEW YORK"/>
    <n v="1338.51"/>
    <n v="1854.14"/>
    <s v="0000000000000000000012335"/>
  </r>
  <r>
    <x v="604"/>
    <x v="778"/>
    <s v="STATE UNIVERSITY OF NEW YORK"/>
    <n v="0"/>
    <n v="1903.92"/>
    <s v="0000000000000000000012335"/>
  </r>
  <r>
    <x v="605"/>
    <x v="779"/>
    <s v="GENERAL SERVICES, OFFICE OF"/>
    <n v="0"/>
    <n v="0"/>
    <s v="0000000000000000000085691"/>
  </r>
  <r>
    <x v="606"/>
    <x v="780"/>
    <s v="CITY UNIVERSITY OF NEW YORK"/>
    <n v="0"/>
    <n v="9992.64"/>
    <s v="0000000000000000000059012"/>
  </r>
  <r>
    <x v="606"/>
    <x v="780"/>
    <s v="HOMELAND SECURITY AND EMERGENCY SERVICES, OFFICE OF"/>
    <n v="0"/>
    <n v="1404"/>
    <s v="0000000000000000000059012"/>
  </r>
  <r>
    <x v="606"/>
    <x v="780"/>
    <s v="MILITARY AND NAVAL AFFAIRS, DIVISION OF"/>
    <n v="0"/>
    <n v="745"/>
    <s v="0000000000000000000059012"/>
  </r>
  <r>
    <x v="606"/>
    <x v="780"/>
    <s v="UNIFIED COURT SYSTEM - OFFICE OF COURT ADMINISTRATION"/>
    <n v="0"/>
    <n v="414154.87"/>
    <s v="0000000000000000000059012"/>
  </r>
  <r>
    <x v="606"/>
    <x v="780"/>
    <s v="STATE UNIVERSITY OF NEW YORK"/>
    <n v="1652.26"/>
    <n v="87648.95"/>
    <s v="0000000000000000000059012"/>
  </r>
  <r>
    <x v="606"/>
    <x v="780"/>
    <s v="TAXATION AND FINANCE, DEPARTMENT OF"/>
    <n v="0"/>
    <n v="8941.35"/>
    <s v="0000000000000000000059012"/>
  </r>
  <r>
    <x v="606"/>
    <x v="780"/>
    <s v="TRANSPORTATION, DEPARTMENT OF"/>
    <n v="469"/>
    <n v="469"/>
    <s v="0000000000000000000059012"/>
  </r>
  <r>
    <x v="607"/>
    <x v="781"/>
    <s v="GENERAL SERVICES, OFFICE OF"/>
    <n v="0"/>
    <n v="0"/>
    <s v="0000000000000000000133368"/>
  </r>
  <r>
    <x v="608"/>
    <x v="782"/>
    <s v="STATE UNIVERSITY OF NEW YORK"/>
    <n v="0"/>
    <n v="4109.28"/>
    <s v="0000000000000000000061108"/>
  </r>
  <r>
    <x v="608"/>
    <x v="783"/>
    <s v="GENERAL SERVICES, OFFICE OF"/>
    <n v="0"/>
    <n v="0"/>
    <s v="0000000000000000000140980"/>
  </r>
  <r>
    <x v="609"/>
    <x v="784"/>
    <s v="PARKS, RECREATION AND HISTORIC PRESERVATION, OFFICE OF"/>
    <n v="0"/>
    <n v="14653.05"/>
    <s v="0000000000000000000055783"/>
  </r>
  <r>
    <x v="609"/>
    <x v="784"/>
    <s v="STATE UNIVERSITY OF NEW YORK"/>
    <n v="458219.86"/>
    <n v="3801932.44"/>
    <s v="0000000000000000000055783"/>
  </r>
  <r>
    <x v="609"/>
    <x v="784"/>
    <s v="CITY UNIVERSITY OF NEW YORK"/>
    <n v="0"/>
    <n v="354348.13"/>
    <s v="0000000000000000000055783"/>
  </r>
  <r>
    <x v="609"/>
    <x v="784"/>
    <s v="EMPLOYEE RELATIONS, OFFICE OF"/>
    <n v="1357.45"/>
    <n v="1357.45"/>
    <s v="0000000000000000000055783"/>
  </r>
  <r>
    <x v="609"/>
    <x v="784"/>
    <s v="MOTOR VEHICLES, DEPARTMENT OF"/>
    <n v="1278955.99"/>
    <n v="4247828.99"/>
    <s v="0000000000000000000055783"/>
  </r>
  <r>
    <x v="609"/>
    <x v="784"/>
    <s v="UNIFIED COURTS SYSTEM - COURTS OF ORIGINAL JURISDICTION"/>
    <n v="159695.31"/>
    <n v="214718.81"/>
    <s v="0000000000000000000055783"/>
  </r>
  <r>
    <x v="609"/>
    <x v="784"/>
    <s v="UNIFIED COURT SYSTEM - APPELLATE"/>
    <n v="0"/>
    <n v="576.77"/>
    <s v="0000000000000000000055783"/>
  </r>
  <r>
    <x v="609"/>
    <x v="784"/>
    <s v="HEALTH, DEPARTMENT OF"/>
    <n v="403083.12"/>
    <n v="916062.34"/>
    <s v="0000000000000000000055783"/>
  </r>
  <r>
    <x v="609"/>
    <x v="784"/>
    <s v="LABOR, DEPARTMENT OF"/>
    <n v="0"/>
    <n v="213171.37"/>
    <s v="0000000000000000000055783"/>
  </r>
  <r>
    <x v="609"/>
    <x v="784"/>
    <s v="STATE COMPTROLLER, OFFICE OF THE"/>
    <n v="262.81"/>
    <n v="65309.45"/>
    <s v="0000000000000000000055783"/>
  </r>
  <r>
    <x v="609"/>
    <x v="784"/>
    <s v="MENTAL HEALTH, OFFICE OF"/>
    <n v="0"/>
    <n v="12538.99"/>
    <s v="0000000000000000000055783"/>
  </r>
  <r>
    <x v="609"/>
    <x v="784"/>
    <s v="LEGISLATIVE BILL DRAFTING COMMISSION"/>
    <n v="0"/>
    <n v="68511.55"/>
    <s v="0000000000000000000055783"/>
  </r>
  <r>
    <x v="610"/>
    <x v="785"/>
    <s v="GENERAL SERVICES, OFFICE OF"/>
    <n v="0"/>
    <n v="0"/>
    <s v="0000000000000000000091066"/>
  </r>
  <r>
    <x v="611"/>
    <x v="786"/>
    <s v="GENERAL SERVICES, OFFICE OF"/>
    <n v="0"/>
    <n v="0"/>
    <s v="0000000000000000000088501"/>
  </r>
  <r>
    <x v="612"/>
    <x v="787"/>
    <s v="MENTAL HEALTH, OFFICE OF"/>
    <n v="547350.85"/>
    <n v="547350.85"/>
    <s v="0000000000000000000118477"/>
  </r>
  <r>
    <x v="612"/>
    <x v="787"/>
    <s v="HIGHER EDUCATION SERVICES CORPORATION"/>
    <n v="46668.04"/>
    <n v="46668.04"/>
    <s v="0000000000000000000118477"/>
  </r>
  <r>
    <x v="612"/>
    <x v="787"/>
    <s v="STATE COMPTROLLER, OFFICE OF THE"/>
    <n v="10366.16"/>
    <n v="10366.16"/>
    <s v="0000000000000000000118477"/>
  </r>
  <r>
    <x v="612"/>
    <x v="787"/>
    <s v="FINANCIAL SERVICES, DEPARTMENT OF"/>
    <n v="144145.29999999999"/>
    <n v="144145.29999999999"/>
    <s v="0000000000000000000118477"/>
  </r>
  <r>
    <x v="612"/>
    <x v="787"/>
    <s v="GENERAL SERVICES, OFFICE OF"/>
    <n v="6739.2"/>
    <n v="6739.2"/>
    <s v="0000000000000000000118477"/>
  </r>
  <r>
    <x v="612"/>
    <x v="787"/>
    <s v="PEOPLE WITH DEVELOPMENTAL DISABILITIES, OFFICE FOR"/>
    <n v="26541.26"/>
    <n v="26541.26"/>
    <s v="0000000000000000000118477"/>
  </r>
  <r>
    <x v="612"/>
    <x v="787"/>
    <s v="CHILDREN AND FAMILY SERVICES, OFFICE OF"/>
    <n v="294715.90999999997"/>
    <n v="294715.90999999997"/>
    <s v="0000000000000000000118477"/>
  </r>
  <r>
    <x v="612"/>
    <x v="787"/>
    <s v="CORRECTIONS AND COMMUNITY SUPERVISION, DEPARTMENT OF"/>
    <n v="292075.01"/>
    <n v="292075.01"/>
    <s v="0000000000000000000118477"/>
  </r>
  <r>
    <x v="612"/>
    <x v="787"/>
    <s v="MOTOR VEHICLES, DEPARTMENT OF"/>
    <n v="97308.39"/>
    <n v="97308.39"/>
    <s v="0000000000000000000118477"/>
  </r>
  <r>
    <x v="612"/>
    <x v="787"/>
    <s v="HEALTH, DEPARTMENT OF"/>
    <n v="147231.60999999999"/>
    <n v="147231.60999999999"/>
    <s v="0000000000000000000118477"/>
  </r>
  <r>
    <x v="612"/>
    <x v="787"/>
    <s v="ATTORNEY GENERAL, OFFICE OF THE"/>
    <n v="32180.97"/>
    <n v="32180.97"/>
    <s v="0000000000000000000118477"/>
  </r>
  <r>
    <x v="612"/>
    <x v="787"/>
    <s v="ALCOHOLIC BEVERAGE CONTROL, DIVISION OF"/>
    <n v="104972"/>
    <n v="104972"/>
    <s v="0000000000000000000118477"/>
  </r>
  <r>
    <x v="613"/>
    <x v="788"/>
    <s v="CITY UNIVERSITY OF NEW YORK"/>
    <n v="0"/>
    <n v="12476"/>
    <s v="0000000000000000000068313"/>
  </r>
  <r>
    <x v="613"/>
    <x v="788"/>
    <s v="STATE UNIVERSITY OF NEW YORK"/>
    <n v="4938.26"/>
    <n v="48035.96"/>
    <s v="0000000000000000000068313"/>
  </r>
  <r>
    <x v="613"/>
    <x v="788"/>
    <s v="PEOPLE WITH DEVELOPMENTAL DISABILITIES, OFFICE FOR"/>
    <n v="2745"/>
    <n v="12515.14"/>
    <s v="0000000000000000000068313"/>
  </r>
  <r>
    <x v="613"/>
    <x v="788"/>
    <s v="CORRECTIONS AND COMMUNITY SUPERVISION, DEPARTMENT OF"/>
    <n v="15027.88"/>
    <n v="169205.32"/>
    <s v="0000000000000000000068313"/>
  </r>
  <r>
    <x v="613"/>
    <x v="788"/>
    <s v="MENTAL HEALTH, OFFICE OF"/>
    <n v="7771.52"/>
    <n v="292692.65000000002"/>
    <s v="0000000000000000000068313"/>
  </r>
  <r>
    <x v="613"/>
    <x v="788"/>
    <s v="AGRICULTURE AND MARKETS, DEPARTMENT OF"/>
    <n v="0"/>
    <n v="332.4"/>
    <s v="0000000000000000000068313"/>
  </r>
  <r>
    <x v="613"/>
    <x v="788"/>
    <s v="HOUSING AND COMMUNITY RENEWAL, DIVISION OF"/>
    <n v="0"/>
    <n v="332.4"/>
    <s v="0000000000000000000068313"/>
  </r>
  <r>
    <x v="613"/>
    <x v="788"/>
    <s v="ADDICTION SERVICES AND SUPPORTS, OFFICE OF"/>
    <n v="41386.160000000003"/>
    <n v="105090.62"/>
    <s v="0000000000000000000068313"/>
  </r>
  <r>
    <x v="613"/>
    <x v="788"/>
    <s v="HEALTH, DEPARTMENT OF"/>
    <n v="20004.849999999999"/>
    <n v="2515422.11"/>
    <s v="0000000000000000000068313"/>
  </r>
  <r>
    <x v="613"/>
    <x v="788"/>
    <s v="GENERAL SERVICES, OFFICE OF"/>
    <n v="0"/>
    <n v="16569"/>
    <s v="0000000000000000000068313"/>
  </r>
  <r>
    <x v="614"/>
    <x v="789"/>
    <s v="CORRECTIONS AND COMMUNITY SUPERVISION, DEPARTMENT OF"/>
    <n v="0"/>
    <n v="36568173.149999999"/>
    <s v="OGS01-PC67017-1140268"/>
  </r>
  <r>
    <x v="614"/>
    <x v="789"/>
    <s v="MENTAL HEALTH, OFFICE OF"/>
    <n v="538203.12"/>
    <n v="3453413.45"/>
    <s v="OGS01-PC67017-1140268"/>
  </r>
  <r>
    <x v="614"/>
    <x v="789"/>
    <s v="PEOPLE WITH DEVELOPMENTAL DISABILITIES, OFFICE FOR"/>
    <n v="407603.68"/>
    <n v="2796928.94"/>
    <s v="OGS01-PC67017-1140268"/>
  </r>
  <r>
    <x v="614"/>
    <x v="790"/>
    <s v="MENTAL HEALTH, OFFICE OF"/>
    <n v="252372.62"/>
    <n v="252372.62"/>
    <s v="0000000000000000000105629"/>
  </r>
  <r>
    <x v="614"/>
    <x v="790"/>
    <s v="CORRECTIONS AND COMMUNITY SUPERVISION, DEPARTMENT OF"/>
    <n v="6642.03"/>
    <n v="6642.03"/>
    <s v="0000000000000000000105629"/>
  </r>
  <r>
    <x v="615"/>
    <x v="791"/>
    <s v="TRANSPORTATION, DEPARTMENT OF"/>
    <n v="10149.44"/>
    <n v="10149.44"/>
    <s v="0000000000000000000074045"/>
  </r>
  <r>
    <x v="615"/>
    <x v="792"/>
    <s v="AGRICULTURE AND MARKETS, DEPARTMENT OF"/>
    <n v="0"/>
    <n v="13562.5"/>
    <s v="0000000000000000000084789"/>
  </r>
  <r>
    <x v="615"/>
    <x v="792"/>
    <s v="PARKS, RECREATION AND HISTORIC PRESERVATION, OFFICE OF"/>
    <n v="0"/>
    <n v="729311.42"/>
    <s v="0000000000000000000084789"/>
  </r>
  <r>
    <x v="615"/>
    <x v="792"/>
    <s v="TRANSPORTATION, DEPARTMENT OF"/>
    <n v="3046.5"/>
    <n v="2754049.44"/>
    <s v="0000000000000000000084789"/>
  </r>
  <r>
    <x v="615"/>
    <x v="793"/>
    <s v="TRANSPORTATION, DEPARTMENT OF"/>
    <n v="313878.52"/>
    <n v="843889.25"/>
    <s v="0000000000000000000084884"/>
  </r>
  <r>
    <x v="615"/>
    <x v="793"/>
    <s v="AGRICULTURE AND MARKETS, DEPARTMENT OF"/>
    <n v="16649.580000000002"/>
    <n v="80990.87"/>
    <s v="0000000000000000000084884"/>
  </r>
  <r>
    <x v="615"/>
    <x v="793"/>
    <s v="PARKS, RECREATION AND HISTORIC PRESERVATION, OFFICE OF"/>
    <n v="13505.1"/>
    <n v="13505.1"/>
    <s v="0000000000000000000084884"/>
  </r>
  <r>
    <x v="615"/>
    <x v="793"/>
    <s v="STATE UNIVERSITY OF NEW YORK"/>
    <n v="0"/>
    <n v="79871.77"/>
    <s v="0000000000000000000084884"/>
  </r>
  <r>
    <x v="615"/>
    <x v="793"/>
    <s v="ENVIRONMENTAL CONSERVATION,  DEPARTMENT OF"/>
    <n v="0"/>
    <n v="19446.57"/>
    <s v="0000000000000000000084884"/>
  </r>
  <r>
    <x v="615"/>
    <x v="794"/>
    <s v="TRANSPORTATION, DEPARTMENT OF"/>
    <n v="3493740"/>
    <n v="3493740"/>
    <s v="0000000000000000000118166"/>
  </r>
  <r>
    <x v="615"/>
    <x v="794"/>
    <s v="ENVIRONMENTAL CONSERVATION,  DEPARTMENT OF"/>
    <n v="988.04"/>
    <n v="988.04"/>
    <s v="0000000000000000000118166"/>
  </r>
  <r>
    <x v="615"/>
    <x v="795"/>
    <s v="PARKS, RECREATION AND HISTORIC PRESERVATION, OFFICE OF"/>
    <n v="7556"/>
    <n v="7556"/>
    <s v="0000000000000000000117786"/>
  </r>
  <r>
    <x v="615"/>
    <x v="795"/>
    <s v="TRANSPORTATION, DEPARTMENT OF"/>
    <n v="5077736.84"/>
    <n v="5077736.84"/>
    <s v="0000000000000000000117786"/>
  </r>
  <r>
    <x v="615"/>
    <x v="796"/>
    <s v="TRANSPORTATION, DEPARTMENT OF"/>
    <n v="1615777.09"/>
    <n v="1615777.09"/>
    <s v="0000000000000000000123898"/>
  </r>
  <r>
    <x v="616"/>
    <x v="797"/>
    <s v="CITY UNIVERSITY OF NEW YORK"/>
    <n v="2389.8200000000002"/>
    <n v="2389.8200000000002"/>
    <s v="0000000000000000000063923"/>
  </r>
  <r>
    <x v="616"/>
    <x v="798"/>
    <s v="PEOPLE WITH DEVELOPMENTAL DISABILITIES, OFFICE FOR"/>
    <n v="0"/>
    <n v="1468.32"/>
    <s v="0000000000000000000070565"/>
  </r>
  <r>
    <x v="617"/>
    <x v="799"/>
    <s v="STATE UNIVERSITY OF NEW YORK"/>
    <n v="494304.37"/>
    <n v="740030.37"/>
    <s v="0000000000000000000068575"/>
  </r>
  <r>
    <x v="617"/>
    <x v="799"/>
    <s v="CORRECTIONS AND COMMUNITY SUPERVISION, DEPARTMENT OF"/>
    <n v="0"/>
    <n v="140901"/>
    <s v="0000000000000000000068575"/>
  </r>
  <r>
    <x v="617"/>
    <x v="799"/>
    <s v="PARKS, RECREATION AND HISTORIC PRESERVATION, OFFICE OF"/>
    <n v="455376.75"/>
    <n v="614660.59"/>
    <s v="0000000000000000000068575"/>
  </r>
  <r>
    <x v="618"/>
    <x v="800"/>
    <s v="GENERAL SERVICES, OFFICE OF"/>
    <n v="0"/>
    <n v="0"/>
    <s v="0000000000000000000068576"/>
  </r>
  <r>
    <x v="618"/>
    <x v="801"/>
    <s v="TRANSPORTATION, DEPARTMENT OF"/>
    <n v="1083677.93"/>
    <n v="1134812.29"/>
    <s v="0000000000000000000073899"/>
  </r>
  <r>
    <x v="619"/>
    <x v="802"/>
    <s v="ATTORNEY GENERAL, OFFICE OF THE"/>
    <n v="107272.1"/>
    <n v="119612.9"/>
    <s v="0000000000000000000106586"/>
  </r>
  <r>
    <x v="619"/>
    <x v="802"/>
    <s v="HEALTH, DEPARTMENT OF"/>
    <n v="110761.11"/>
    <n v="121655.21"/>
    <s v="0000000000000000000106586"/>
  </r>
  <r>
    <x v="619"/>
    <x v="802"/>
    <s v="MOTOR VEHICLES, DEPARTMENT OF"/>
    <n v="35512.92"/>
    <n v="35512.92"/>
    <s v="0000000000000000000106586"/>
  </r>
  <r>
    <x v="619"/>
    <x v="802"/>
    <s v="MENTAL HEALTH, OFFICE OF"/>
    <n v="23751"/>
    <n v="23751"/>
    <s v="0000000000000000000106586"/>
  </r>
  <r>
    <x v="619"/>
    <x v="802"/>
    <s v="PEOPLE WITH DEVELOPMENTAL DISABILITIES, OFFICE FOR"/>
    <n v="28365"/>
    <n v="28365"/>
    <s v="0000000000000000000106586"/>
  </r>
  <r>
    <x v="619"/>
    <x v="802"/>
    <s v="EDUCATION DEPARTMENT, STATE"/>
    <n v="14976"/>
    <n v="16532"/>
    <s v="0000000000000000000106586"/>
  </r>
  <r>
    <x v="620"/>
    <x v="803"/>
    <s v="TRANSPORTATION, DEPARTMENT OF"/>
    <n v="191571.24"/>
    <n v="520564.02"/>
    <s v="0000000000000000000079752"/>
  </r>
  <r>
    <x v="620"/>
    <x v="803"/>
    <s v="HEALTH, DEPARTMENT OF"/>
    <n v="18662"/>
    <n v="78010.8"/>
    <s v="0000000000000000000079752"/>
  </r>
  <r>
    <x v="620"/>
    <x v="803"/>
    <s v="MILITARY AND NAVAL AFFAIRS, DIVISION OF"/>
    <n v="21266"/>
    <n v="64788.13"/>
    <s v="0000000000000000000079752"/>
  </r>
  <r>
    <x v="620"/>
    <x v="803"/>
    <s v="CITY UNIVERSITY OF NEW YORK"/>
    <n v="2028"/>
    <n v="2028"/>
    <s v="0000000000000000000079752"/>
  </r>
  <r>
    <x v="620"/>
    <x v="803"/>
    <s v="AGRICULTURE AND MARKETS, DEPARTMENT OF"/>
    <n v="81344.179999999993"/>
    <n v="81344.179999999993"/>
    <s v="0000000000000000000079752"/>
  </r>
  <r>
    <x v="620"/>
    <x v="803"/>
    <s v="STATE UNIVERSITY OF NEW YORK"/>
    <n v="31014.98"/>
    <n v="70059.98"/>
    <s v="0000000000000000000079752"/>
  </r>
  <r>
    <x v="620"/>
    <x v="803"/>
    <s v="PARKS, RECREATION AND HISTORIC PRESERVATION, OFFICE OF"/>
    <n v="228205.66"/>
    <n v="335753.16"/>
    <s v="0000000000000000000079752"/>
  </r>
  <r>
    <x v="621"/>
    <x v="804"/>
    <s v="CHILDREN AND FAMILY SERVICES, OFFICE OF"/>
    <n v="3249"/>
    <n v="3249"/>
    <s v="0000000000000000000056201"/>
  </r>
  <r>
    <x v="621"/>
    <x v="804"/>
    <s v="CITY UNIVERSITY OF NEW YORK"/>
    <n v="0"/>
    <n v="3157.27"/>
    <s v="0000000000000000000056201"/>
  </r>
  <r>
    <x v="621"/>
    <x v="805"/>
    <s v="GENERAL SERVICES, OFFICE OF"/>
    <n v="0"/>
    <n v="0"/>
    <s v="0000000000000000000139330"/>
  </r>
  <r>
    <x v="622"/>
    <x v="806"/>
    <s v="GENERAL SERVICES, OFFICE OF"/>
    <n v="0"/>
    <n v="0"/>
    <s v="0000000000000000000116468"/>
  </r>
  <r>
    <x v="623"/>
    <x v="807"/>
    <s v="TRANSPORTATION, DEPARTMENT OF"/>
    <n v="0"/>
    <n v="1398296.29"/>
    <s v="0000000000000000000011777"/>
  </r>
  <r>
    <x v="623"/>
    <x v="807"/>
    <s v="FINANCIAL SERVICES, DEPARTMENT OF"/>
    <n v="0"/>
    <n v="11025.6"/>
    <s v="0000000000000000000011777"/>
  </r>
  <r>
    <x v="623"/>
    <x v="807"/>
    <s v="LEGISLATURE - ASSEMBLY"/>
    <n v="0"/>
    <n v="24109.82"/>
    <s v="0000000000000000000011777"/>
  </r>
  <r>
    <x v="623"/>
    <x v="807"/>
    <s v="STATE POLICE, DIVISION OF"/>
    <n v="0"/>
    <n v="202183.29"/>
    <s v="0000000000000000000011777"/>
  </r>
  <r>
    <x v="623"/>
    <x v="807"/>
    <s v="JUSTICE CENTER FOR THE PROTECTION OF PEOPLE WITH SPECIAL NEEDS"/>
    <n v="0"/>
    <n v="5189"/>
    <s v="0000000000000000000011777"/>
  </r>
  <r>
    <x v="623"/>
    <x v="807"/>
    <s v="CRIMINAL JUSTICE SERVICES, DIVISION OF"/>
    <n v="0"/>
    <n v="46377.65"/>
    <s v="0000000000000000000011777"/>
  </r>
  <r>
    <x v="623"/>
    <x v="807"/>
    <s v="EXECUTIVE CHAMBER"/>
    <n v="0"/>
    <n v="939.8"/>
    <s v="0000000000000000000011777"/>
  </r>
  <r>
    <x v="623"/>
    <x v="807"/>
    <s v="STATE COMPTROLLER, OFFICE OF THE"/>
    <n v="9683.36"/>
    <n v="349565.24"/>
    <s v="0000000000000000000011777"/>
  </r>
  <r>
    <x v="623"/>
    <x v="807"/>
    <s v="INSPECTOR GENERAL, OFFICE OF THE STATE"/>
    <n v="0"/>
    <n v="79236.86"/>
    <s v="0000000000000000000011777"/>
  </r>
  <r>
    <x v="623"/>
    <x v="807"/>
    <s v="EDUCATION DEPARTMENT, STATE"/>
    <n v="587156.17000000004"/>
    <n v="1632610.82"/>
    <s v="0000000000000000000011777"/>
  </r>
  <r>
    <x v="623"/>
    <x v="807"/>
    <s v="INFORMATION TECHNOLOGY SERVICES, OFFICE OF"/>
    <n v="1009659.9"/>
    <n v="36779917.710000001"/>
    <s v="0000000000000000000011777"/>
  </r>
  <r>
    <x v="623"/>
    <x v="807"/>
    <s v="BOARD OF ELECTIONS"/>
    <n v="0"/>
    <n v="205743.89"/>
    <s v="0000000000000000000011777"/>
  </r>
  <r>
    <x v="623"/>
    <x v="807"/>
    <s v="PEOPLE WITH DEVELOPMENTAL DISABILITIES, OFFICE FOR"/>
    <n v="0"/>
    <n v="663059.17000000004"/>
    <s v="0000000000000000000011777"/>
  </r>
  <r>
    <x v="623"/>
    <x v="807"/>
    <s v="LEGISLATIVE BILL DRAFTING COMMISSION"/>
    <n v="0"/>
    <n v="256207.69"/>
    <s v="0000000000000000000011777"/>
  </r>
  <r>
    <x v="623"/>
    <x v="807"/>
    <s v="UNIFIED COURT SYSTEM - OFFICE OF COURT ADMINISTRATION"/>
    <n v="435524.77"/>
    <n v="2483594.96"/>
    <s v="0000000000000000000011777"/>
  </r>
  <r>
    <x v="623"/>
    <x v="807"/>
    <s v="LEGISLATURE - SENATE"/>
    <n v="0"/>
    <n v="5353.32"/>
    <s v="0000000000000000000011777"/>
  </r>
  <r>
    <x v="623"/>
    <x v="807"/>
    <s v="CORRECTIONS AND COMMUNITY SUPERVISION, DEPARTMENT OF"/>
    <n v="0"/>
    <n v="7083.81"/>
    <s v="0000000000000000000011777"/>
  </r>
  <r>
    <x v="623"/>
    <x v="807"/>
    <s v="HEALTH, DEPARTMENT OF"/>
    <n v="0"/>
    <n v="116581.23"/>
    <s v="0000000000000000000011777"/>
  </r>
  <r>
    <x v="623"/>
    <x v="807"/>
    <s v="LABOR, DEPARTMENT OF"/>
    <n v="0"/>
    <n v="24084.01"/>
    <s v="0000000000000000000011777"/>
  </r>
  <r>
    <x v="623"/>
    <x v="807"/>
    <s v="STATE UNIVERSITY OF NEW YORK"/>
    <n v="5625669.6699999999"/>
    <n v="50398562.850000001"/>
    <s v="0000000000000000000011777"/>
  </r>
  <r>
    <x v="623"/>
    <x v="807"/>
    <s v="CHILDREN AND FAMILY SERVICES, OFFICE OF"/>
    <n v="0"/>
    <n v="217.61"/>
    <s v="0000000000000000000011777"/>
  </r>
  <r>
    <x v="623"/>
    <x v="807"/>
    <s v="CITY UNIVERSITY OF NEW YORK"/>
    <n v="248186.23999999999"/>
    <n v="2776051.02"/>
    <s v="0000000000000000000011777"/>
  </r>
  <r>
    <x v="623"/>
    <x v="807"/>
    <s v="GENERAL SERVICES, OFFICE OF"/>
    <n v="42298.86"/>
    <n v="163113.63"/>
    <s v="0000000000000000000011777"/>
  </r>
  <r>
    <x v="623"/>
    <x v="807"/>
    <s v="ATTORNEY GENERAL, OFFICE OF THE"/>
    <n v="149069.89000000001"/>
    <n v="903911.14"/>
    <s v="0000000000000000000011777"/>
  </r>
  <r>
    <x v="623"/>
    <x v="807"/>
    <s v="UNIFIED COURTS SYSTEM - COURTS OF ORIGINAL JURISDICTION"/>
    <n v="4392.29"/>
    <n v="14823.65"/>
    <s v="0000000000000000000011777"/>
  </r>
  <r>
    <x v="624"/>
    <x v="808"/>
    <s v="TRANSPORTATION, DEPARTMENT OF"/>
    <n v="0"/>
    <n v="449179.98"/>
    <s v="0000000000000000000084790"/>
  </r>
  <r>
    <x v="624"/>
    <x v="809"/>
    <s v="TRANSPORTATION, DEPARTMENT OF"/>
    <n v="506378.57"/>
    <n v="506378.57"/>
    <s v="0000000000000000000118167"/>
  </r>
  <r>
    <x v="625"/>
    <x v="810"/>
    <s v="GENERAL SERVICES, OFFICE OF"/>
    <n v="0"/>
    <n v="0"/>
    <s v="0000000000000000000139331"/>
  </r>
  <r>
    <x v="626"/>
    <x v="811"/>
    <s v="GENERAL SERVICES, OFFICE OF"/>
    <n v="0"/>
    <n v="0"/>
    <s v="0000000000000000000057442"/>
  </r>
  <r>
    <x v="627"/>
    <x v="812"/>
    <s v="UNIFIED COURTS SYSTEM - COURTS OF ORIGINAL JURISDICTION"/>
    <n v="47216.24"/>
    <n v="203153.3"/>
    <s v="0000000000000000000052022"/>
  </r>
  <r>
    <x v="627"/>
    <x v="812"/>
    <s v="STATE UNIVERSITY OF NEW YORK"/>
    <n v="0"/>
    <n v="12118.75"/>
    <s v="0000000000000000000052022"/>
  </r>
  <r>
    <x v="627"/>
    <x v="812"/>
    <s v="UNIFIED COURT SYSTEM - APPELLATE"/>
    <n v="0"/>
    <n v="93619.39"/>
    <s v="0000000000000000000052022"/>
  </r>
  <r>
    <x v="627"/>
    <x v="812"/>
    <s v="UNIFIED COURT SYSTEM - OFFICE OF COURT ADMINISTRATION"/>
    <n v="0"/>
    <n v="4588.92"/>
    <s v="0000000000000000000052022"/>
  </r>
  <r>
    <x v="627"/>
    <x v="812"/>
    <s v="VICTIM SERVICES, OFFICE OF"/>
    <n v="1507.22"/>
    <n v="1507.22"/>
    <s v="0000000000000000000052022"/>
  </r>
  <r>
    <x v="627"/>
    <x v="813"/>
    <s v="GENERAL SERVICES, OFFICE OF"/>
    <n v="0"/>
    <n v="0"/>
    <s v="0000000000000000000139332"/>
  </r>
  <r>
    <x v="628"/>
    <x v="814"/>
    <s v="TRANSPORTATION, DEPARTMENT OF"/>
    <n v="0"/>
    <n v="4628015.1900000004"/>
    <s v="0000000000000000000099669"/>
  </r>
  <r>
    <x v="628"/>
    <x v="815"/>
    <s v="TRANSPORTATION, DEPARTMENT OF"/>
    <n v="846816.41"/>
    <n v="846816.41"/>
    <s v="0000000000000000000117664"/>
  </r>
  <r>
    <x v="628"/>
    <x v="816"/>
    <s v="TRANSPORTATION, DEPARTMENT OF"/>
    <n v="1911033.8"/>
    <n v="1911033.8"/>
    <s v="0000000000000000000122803"/>
  </r>
  <r>
    <x v="629"/>
    <x v="817"/>
    <s v="HEALTH, DEPARTMENT OF"/>
    <n v="0"/>
    <n v="55985.93"/>
    <s v="0000000000000000000079753"/>
  </r>
  <r>
    <x v="630"/>
    <x v="818"/>
    <s v="HEALTH, DEPARTMENT OF"/>
    <n v="14720"/>
    <n v="14720"/>
    <s v="0000000000000000000103333"/>
  </r>
  <r>
    <x v="630"/>
    <x v="818"/>
    <s v="STATE UNIVERSITY OF NEW YORK"/>
    <n v="186933.62"/>
    <n v="232753.23"/>
    <s v="0000000000000000000103333"/>
  </r>
  <r>
    <x v="631"/>
    <x v="819"/>
    <s v="GENERAL SERVICES, OFFICE OF"/>
    <n v="0"/>
    <n v="0"/>
    <s v="0000000000000000000048028"/>
  </r>
  <r>
    <x v="632"/>
    <x v="820"/>
    <s v="STATE UNIVERSITY OF NEW YORK"/>
    <n v="364389.24"/>
    <n v="364389.24"/>
    <s v="0000000000000000000117257"/>
  </r>
  <r>
    <x v="632"/>
    <x v="820"/>
    <s v="CORRECTIONS AND COMMUNITY SUPERVISION, DEPARTMENT OF"/>
    <n v="10315.9"/>
    <n v="10315.9"/>
    <s v="0000000000000000000117257"/>
  </r>
  <r>
    <x v="632"/>
    <x v="820"/>
    <s v="CITY UNIVERSITY OF NEW YORK"/>
    <n v="190181.08"/>
    <n v="190181.08"/>
    <s v="0000000000000000000117257"/>
  </r>
  <r>
    <x v="633"/>
    <x v="821"/>
    <s v="STATE UNIVERSITY OF NEW YORK"/>
    <n v="0"/>
    <n v="303694.02"/>
    <s v="0000000000000000000009382"/>
  </r>
  <r>
    <x v="634"/>
    <x v="822"/>
    <s v="WORKERS' COMPENSATION BOARD"/>
    <n v="49440"/>
    <n v="148320"/>
    <s v="0000000000000000000085227"/>
  </r>
  <r>
    <x v="634"/>
    <x v="822"/>
    <s v="STATE UNIVERSITY OF NEW YORK"/>
    <n v="0"/>
    <n v="1583773.12"/>
    <s v="0000000000000000000085227"/>
  </r>
  <r>
    <x v="635"/>
    <x v="823"/>
    <s v="GENERAL SERVICES, OFFICE OF"/>
    <n v="0"/>
    <n v="0"/>
    <s v="0000000000000000000075301"/>
  </r>
  <r>
    <x v="636"/>
    <x v="824"/>
    <s v="GENERAL SERVICES, OFFICE OF"/>
    <n v="0"/>
    <n v="0"/>
    <s v="0000000000000000000085689"/>
  </r>
  <r>
    <x v="636"/>
    <x v="825"/>
    <s v="GENERAL SERVICES, OFFICE OF"/>
    <n v="0"/>
    <n v="0"/>
    <s v="0000000000000000000111605"/>
  </r>
  <r>
    <x v="637"/>
    <x v="826"/>
    <s v="STATE UNIVERSITY OF NEW YORK"/>
    <n v="0"/>
    <n v="12403.37"/>
    <s v="0000000000000000000058195"/>
  </r>
  <r>
    <x v="638"/>
    <x v="827"/>
    <s v="GENERAL SERVICES, OFFICE OF"/>
    <n v="0"/>
    <n v="0"/>
    <s v="0000000000000000000003704"/>
  </r>
  <r>
    <x v="639"/>
    <x v="828"/>
    <s v="GENERAL SERVICES, OFFICE OF"/>
    <n v="0"/>
    <n v="0"/>
    <s v="0000000000000000000084837"/>
  </r>
  <r>
    <x v="639"/>
    <x v="829"/>
    <s v="TRANSPORTATION, DEPARTMENT OF"/>
    <n v="10806.48"/>
    <n v="41940.559999999998"/>
    <s v="0000000000000000000084946"/>
  </r>
  <r>
    <x v="639"/>
    <x v="830"/>
    <s v="TRANSPORTATION, DEPARTMENT OF"/>
    <n v="54587.71"/>
    <n v="54587.71"/>
    <s v="0000000000000000000118221"/>
  </r>
  <r>
    <x v="640"/>
    <x v="831"/>
    <s v="GENERAL SERVICES, OFFICE OF"/>
    <n v="0"/>
    <n v="0"/>
    <s v="0000000000000000000118298"/>
  </r>
  <r>
    <x v="641"/>
    <x v="832"/>
    <s v="HEALTH, DEPARTMENT OF"/>
    <n v="490276.11"/>
    <n v="627551.54"/>
    <s v="0000000000000000000070434"/>
  </r>
  <r>
    <x v="641"/>
    <x v="832"/>
    <s v="CORRECTIONS AND COMMUNITY SUPERVISION, DEPARTMENT OF"/>
    <n v="2111384"/>
    <n v="2130213"/>
    <s v="0000000000000000000070434"/>
  </r>
  <r>
    <x v="641"/>
    <x v="832"/>
    <s v="CITY UNIVERSITY OF NEW YORK"/>
    <n v="0"/>
    <n v="29628.65"/>
    <s v="0000000000000000000070434"/>
  </r>
  <r>
    <x v="641"/>
    <x v="832"/>
    <s v="PEOPLE WITH DEVELOPMENTAL DISABILITIES, OFFICE FOR"/>
    <n v="0"/>
    <n v="14731"/>
    <s v="0000000000000000000070434"/>
  </r>
  <r>
    <x v="642"/>
    <x v="833"/>
    <s v="CITY UNIVERSITY OF NEW YORK"/>
    <n v="50746.720000000001"/>
    <n v="137386.51999999999"/>
    <s v="0000000000000000000063867"/>
  </r>
  <r>
    <x v="642"/>
    <x v="833"/>
    <s v="STATE UNIVERSITY OF NEW YORK"/>
    <n v="973095.87"/>
    <n v="4157548.63"/>
    <s v="0000000000000000000063867"/>
  </r>
  <r>
    <x v="642"/>
    <x v="833"/>
    <s v="PARKS, RECREATION AND HISTORIC PRESERVATION, OFFICE OF"/>
    <n v="530895.76"/>
    <n v="1215697.32"/>
    <s v="0000000000000000000063867"/>
  </r>
  <r>
    <x v="642"/>
    <x v="833"/>
    <s v="STATE COMPTROLLER, OFFICE OF THE"/>
    <n v="3995.06"/>
    <n v="147272.65"/>
    <s v="0000000000000000000063867"/>
  </r>
  <r>
    <x v="642"/>
    <x v="833"/>
    <s v="PEOPLE WITH DEVELOPMENTAL DISABILITIES, OFFICE FOR"/>
    <n v="0"/>
    <n v="1623"/>
    <s v="0000000000000000000063867"/>
  </r>
  <r>
    <x v="642"/>
    <x v="833"/>
    <s v="GENERAL SERVICES, OFFICE OF"/>
    <n v="5790564.6200000001"/>
    <n v="21273372.739999998"/>
    <s v="0000000000000000000063867"/>
  </r>
  <r>
    <x v="642"/>
    <x v="833"/>
    <s v="STATE, DEPARTMENT OF"/>
    <n v="17575.45"/>
    <n v="77375.509999999995"/>
    <s v="0000000000000000000063867"/>
  </r>
  <r>
    <x v="642"/>
    <x v="833"/>
    <s v="LABOR, DEPARTMENT OF"/>
    <n v="21280"/>
    <n v="21280"/>
    <s v="0000000000000000000063867"/>
  </r>
  <r>
    <x v="642"/>
    <x v="833"/>
    <s v="CORRECTIONS AND COMMUNITY SUPERVISION, DEPARTMENT OF"/>
    <n v="298562.95"/>
    <n v="1204125"/>
    <s v="0000000000000000000063867"/>
  </r>
  <r>
    <x v="642"/>
    <x v="833"/>
    <s v="HEALTH, DEPARTMENT OF"/>
    <n v="67260"/>
    <n v="223812.47"/>
    <s v="0000000000000000000063867"/>
  </r>
  <r>
    <x v="642"/>
    <x v="833"/>
    <s v="UNIFIED COURT SYSTEM - OFFICE OF COURT ADMINISTRATION"/>
    <n v="2548.6799999999998"/>
    <n v="20636.52"/>
    <s v="0000000000000000000063867"/>
  </r>
  <r>
    <x v="643"/>
    <x v="834"/>
    <s v="TRANSPORTATION, DEPARTMENT OF"/>
    <n v="11031.02"/>
    <n v="58112.33"/>
    <s v="0000000000000000000071363"/>
  </r>
  <r>
    <x v="643"/>
    <x v="834"/>
    <s v="CORRECTIONS AND COMMUNITY SUPERVISION, DEPARTMENT OF"/>
    <n v="9018672.5"/>
    <n v="39783769.82"/>
    <s v="0000000000000000000071363"/>
  </r>
  <r>
    <x v="643"/>
    <x v="834"/>
    <s v="MILITARY AND NAVAL AFFAIRS, DIVISION OF"/>
    <n v="62739.1"/>
    <n v="225613.2"/>
    <s v="0000000000000000000071363"/>
  </r>
  <r>
    <x v="643"/>
    <x v="834"/>
    <s v="CHILDREN AND FAMILY SERVICES, OFFICE OF"/>
    <n v="143358.41"/>
    <n v="572638.36"/>
    <s v="0000000000000000000071363"/>
  </r>
  <r>
    <x v="643"/>
    <x v="834"/>
    <s v="PEOPLE WITH DEVELOPMENTAL DISABILITIES, OFFICE FOR"/>
    <n v="762765.12"/>
    <n v="4343935.83"/>
    <s v="0000000000000000000071363"/>
  </r>
  <r>
    <x v="643"/>
    <x v="834"/>
    <s v="PARKS, RECREATION AND HISTORIC PRESERVATION, OFFICE OF"/>
    <n v="1940.68"/>
    <n v="14289.98"/>
    <s v="0000000000000000000071363"/>
  </r>
  <r>
    <x v="643"/>
    <x v="835"/>
    <s v="CORRECTIONS AND COMMUNITY SUPERVISION, DEPARTMENT OF"/>
    <n v="1040296.5"/>
    <n v="1040296.5"/>
    <s v="0000000000000000000130939"/>
  </r>
  <r>
    <x v="643"/>
    <x v="835"/>
    <s v="TRANSPORTATION, DEPARTMENT OF"/>
    <n v="13087.96"/>
    <n v="13087.96"/>
    <s v="0000000000000000000130939"/>
  </r>
  <r>
    <x v="643"/>
    <x v="835"/>
    <s v="CHILDREN AND FAMILY SERVICES, OFFICE OF"/>
    <n v="153571.71"/>
    <n v="153571.71"/>
    <s v="0000000000000000000130939"/>
  </r>
  <r>
    <x v="644"/>
    <x v="836"/>
    <s v="HEALTH, DEPARTMENT OF"/>
    <n v="6207.5"/>
    <n v="6207.5"/>
    <s v="0000000000000000000106587"/>
  </r>
  <r>
    <x v="644"/>
    <x v="836"/>
    <s v="MENTAL HEALTH, OFFICE OF"/>
    <n v="53120"/>
    <n v="53120"/>
    <s v="0000000000000000000106587"/>
  </r>
  <r>
    <x v="644"/>
    <x v="836"/>
    <s v="PEOPLE WITH DEVELOPMENTAL DISABILITIES, OFFICE FOR"/>
    <n v="211796"/>
    <n v="232780"/>
    <s v="0000000000000000000106587"/>
  </r>
  <r>
    <x v="645"/>
    <x v="837"/>
    <s v="UNIFIED COURT SYSTEM - APPELLATE"/>
    <n v="37946.44"/>
    <n v="67628.14"/>
    <s v="0000000000000000000071791"/>
  </r>
  <r>
    <x v="645"/>
    <x v="837"/>
    <s v="UNIFIED COURT SYSTEM - OFFICE OF COURT ADMINISTRATION"/>
    <n v="33425.74"/>
    <n v="348478.19"/>
    <s v="0000000000000000000071791"/>
  </r>
  <r>
    <x v="645"/>
    <x v="837"/>
    <s v="MILITARY AND NAVAL AFFAIRS, DIVISION OF"/>
    <n v="130200"/>
    <n v="553262.56999999995"/>
    <s v="0000000000000000000071791"/>
  </r>
  <r>
    <x v="645"/>
    <x v="837"/>
    <s v="JUDICAL CONDUCT"/>
    <n v="12240"/>
    <n v="23460"/>
    <s v="0000000000000000000071791"/>
  </r>
  <r>
    <x v="645"/>
    <x v="837"/>
    <s v="UNIFIED COURTS SYSTEM - COURTS OF ORIGINAL JURISDICTION"/>
    <n v="90041.36"/>
    <n v="269837.84999999998"/>
    <s v="0000000000000000000071791"/>
  </r>
  <r>
    <x v="645"/>
    <x v="837"/>
    <s v="ATTORNEY GENERAL, OFFICE OF THE"/>
    <n v="6306.8"/>
    <n v="176306.84"/>
    <s v="0000000000000000000071791"/>
  </r>
  <r>
    <x v="646"/>
    <x v="838"/>
    <s v="STATE UNIVERSITY OF NEW YORK"/>
    <n v="155759.01"/>
    <n v="417277.01"/>
    <s v="0000000000000000000068577"/>
  </r>
  <r>
    <x v="646"/>
    <x v="838"/>
    <s v="CITY UNIVERSITY OF NEW YORK"/>
    <n v="0"/>
    <n v="23494"/>
    <s v="0000000000000000000068577"/>
  </r>
  <r>
    <x v="646"/>
    <x v="838"/>
    <s v="ATTORNEY GENERAL, OFFICE OF THE"/>
    <n v="307892.90000000002"/>
    <n v="307892.90000000002"/>
    <s v="0000000000000000000068577"/>
  </r>
  <r>
    <x v="646"/>
    <x v="838"/>
    <s v="CORRECTIONAL SERVICES, DEPARTMENT OF (CORCRAFT)"/>
    <n v="49501.64"/>
    <n v="49501.64"/>
    <s v="0000000000000000000068577"/>
  </r>
  <r>
    <x v="646"/>
    <x v="838"/>
    <s v="STATE POLICE, DIVISION OF"/>
    <n v="458681.03"/>
    <n v="458681.03"/>
    <s v="0000000000000000000068577"/>
  </r>
  <r>
    <x v="646"/>
    <x v="838"/>
    <s v="GENERAL SERVICES, OFFICE OF"/>
    <n v="196550.68"/>
    <n v="196550.68"/>
    <s v="0000000000000000000068577"/>
  </r>
  <r>
    <x v="646"/>
    <x v="838"/>
    <s v="UNIFIED COURT SYSTEM - OFFICE OF COURT ADMINISTRATION"/>
    <n v="0"/>
    <n v="211697.3"/>
    <s v="0000000000000000000068577"/>
  </r>
  <r>
    <x v="646"/>
    <x v="838"/>
    <s v="MENTAL HEALTH, OFFICE OF"/>
    <n v="40989.85"/>
    <n v="333450.55"/>
    <s v="0000000000000000000068577"/>
  </r>
  <r>
    <x v="646"/>
    <x v="838"/>
    <s v="PEOPLE WITH DEVELOPMENTAL DISABILITIES, OFFICE FOR"/>
    <n v="0"/>
    <n v="613205.71"/>
    <s v="0000000000000000000068577"/>
  </r>
  <r>
    <x v="646"/>
    <x v="838"/>
    <s v="PARKS, RECREATION AND HISTORIC PRESERVATION, OFFICE OF"/>
    <n v="818591.11"/>
    <n v="1178990.8899999999"/>
    <s v="0000000000000000000068577"/>
  </r>
  <r>
    <x v="646"/>
    <x v="838"/>
    <s v="ENVIRONMENTAL CONSERVATION,  DEPARTMENT OF"/>
    <n v="174149.94"/>
    <n v="865894.26"/>
    <s v="0000000000000000000068577"/>
  </r>
  <r>
    <x v="646"/>
    <x v="838"/>
    <s v="MOTOR VEHICLES, DEPARTMENT OF"/>
    <n v="36166.21"/>
    <n v="143503.51"/>
    <s v="0000000000000000000068577"/>
  </r>
  <r>
    <x v="646"/>
    <x v="838"/>
    <s v="AGRICULTURE AND MARKETS, DEPARTMENT OF"/>
    <n v="0"/>
    <n v="151810.98000000001"/>
    <s v="0000000000000000000068577"/>
  </r>
  <r>
    <x v="646"/>
    <x v="838"/>
    <s v="LABOR, DEPARTMENT OF"/>
    <n v="0"/>
    <n v="42200.36"/>
    <s v="0000000000000000000068577"/>
  </r>
  <r>
    <x v="646"/>
    <x v="838"/>
    <s v="CORRECTIONS AND COMMUNITY SUPERVISION, DEPARTMENT OF"/>
    <n v="0"/>
    <n v="1420013.74"/>
    <s v="0000000000000000000068577"/>
  </r>
  <r>
    <x v="646"/>
    <x v="838"/>
    <s v="TAXATION AND FINANCE, DEPARTMENT OF"/>
    <n v="0"/>
    <n v="24650.14"/>
    <s v="0000000000000000000068577"/>
  </r>
  <r>
    <x v="647"/>
    <x v="839"/>
    <s v="GENERAL SERVICES, OFFICE OF"/>
    <n v="0"/>
    <n v="23400"/>
    <s v="0000000000000000000005951"/>
  </r>
  <r>
    <x v="647"/>
    <x v="839"/>
    <s v="MENTAL HEALTH, OFFICE OF"/>
    <n v="25786.39"/>
    <n v="330188.63"/>
    <s v="0000000000000000000005951"/>
  </r>
  <r>
    <x v="647"/>
    <x v="839"/>
    <s v="LEGISLATURE - ASSEMBLY"/>
    <n v="128726.26"/>
    <n v="453555.08"/>
    <s v="0000000000000000000005951"/>
  </r>
  <r>
    <x v="647"/>
    <x v="839"/>
    <s v="TRANSPORTATION, DEPARTMENT OF"/>
    <n v="0"/>
    <n v="513937.79"/>
    <s v="0000000000000000000005951"/>
  </r>
  <r>
    <x v="647"/>
    <x v="839"/>
    <s v="BOARD OF ELECTIONS"/>
    <n v="0"/>
    <n v="1449.7"/>
    <s v="0000000000000000000005951"/>
  </r>
  <r>
    <x v="647"/>
    <x v="839"/>
    <s v="INSPECTOR GENERAL, OFFICE OF THE STATE"/>
    <n v="41924.75"/>
    <n v="203180.05"/>
    <s v="0000000000000000000005951"/>
  </r>
  <r>
    <x v="647"/>
    <x v="839"/>
    <s v="CHILDREN AND FAMILY SERVICES, OFFICE OF"/>
    <n v="31715.54"/>
    <n v="364094.08"/>
    <s v="0000000000000000000005951"/>
  </r>
  <r>
    <x v="647"/>
    <x v="839"/>
    <s v="FINANCIAL SERVICES, DEPARTMENT OF"/>
    <n v="2963.73"/>
    <n v="9035.2900000000009"/>
    <s v="0000000000000000000005951"/>
  </r>
  <r>
    <x v="647"/>
    <x v="839"/>
    <s v="ENVIRONMENTAL CONSERVATION,  DEPARTMENT OF"/>
    <n v="19438.13"/>
    <n v="55112.1"/>
    <s v="0000000000000000000005951"/>
  </r>
  <r>
    <x v="647"/>
    <x v="839"/>
    <s v="JUDICAL CONDUCT"/>
    <n v="4108.8"/>
    <n v="4920.66"/>
    <s v="0000000000000000000005951"/>
  </r>
  <r>
    <x v="647"/>
    <x v="839"/>
    <s v="NATIONAL AND COMMUNITY SERVICE"/>
    <n v="0"/>
    <n v="10170"/>
    <s v="0000000000000000000005951"/>
  </r>
  <r>
    <x v="647"/>
    <x v="839"/>
    <s v="ATTORNEY GENERAL, OFFICE OF THE"/>
    <n v="57181.32"/>
    <n v="3258017.43"/>
    <s v="0000000000000000000005951"/>
  </r>
  <r>
    <x v="647"/>
    <x v="839"/>
    <s v="EXECUTIVE CHAMBER"/>
    <n v="481330"/>
    <n v="499113.57"/>
    <s v="0000000000000000000005951"/>
  </r>
  <r>
    <x v="647"/>
    <x v="839"/>
    <s v="INFORMATION TECHNOLOGY SERVICES, OFFICE OF"/>
    <n v="11500157.720000001"/>
    <n v="68062430.540000007"/>
    <s v="0000000000000000000005951"/>
  </r>
  <r>
    <x v="647"/>
    <x v="839"/>
    <s v="ADDICTION SERVICES AND SUPPORTS, OFFICE OF"/>
    <n v="16392.54"/>
    <n v="127697.78"/>
    <s v="0000000000000000000005951"/>
  </r>
  <r>
    <x v="647"/>
    <x v="839"/>
    <s v="CRIMINAL JUSTICE SERVICES, DIVISION OF"/>
    <n v="0"/>
    <n v="52470.400000000001"/>
    <s v="0000000000000000000005951"/>
  </r>
  <r>
    <x v="647"/>
    <x v="839"/>
    <s v="WORKERS' COMPENSATION BOARD"/>
    <n v="0"/>
    <n v="498431.4"/>
    <s v="0000000000000000000005951"/>
  </r>
  <r>
    <x v="647"/>
    <x v="839"/>
    <s v="STATE, DEPARTMENT OF"/>
    <n v="23873.3"/>
    <n v="77536.34"/>
    <s v="0000000000000000000005951"/>
  </r>
  <r>
    <x v="647"/>
    <x v="839"/>
    <s v="CORRECTIONS AND COMMUNITY SUPERVISION, DEPARTMENT OF"/>
    <n v="80351.490000000005"/>
    <n v="1339308.22"/>
    <s v="0000000000000000000005951"/>
  </r>
  <r>
    <x v="647"/>
    <x v="839"/>
    <s v="HEALTH, DEPARTMENT OF"/>
    <n v="107797.42"/>
    <n v="5240726.42"/>
    <s v="0000000000000000000005951"/>
  </r>
  <r>
    <x v="647"/>
    <x v="839"/>
    <s v="CITY UNIVERSITY OF NEW YORK"/>
    <n v="6352.37"/>
    <n v="1750016.73"/>
    <s v="0000000000000000000005951"/>
  </r>
  <r>
    <x v="647"/>
    <x v="839"/>
    <s v="LABOR, DEPARTMENT OF"/>
    <n v="82965.19"/>
    <n v="2441851.81"/>
    <s v="0000000000000000000005951"/>
  </r>
  <r>
    <x v="647"/>
    <x v="839"/>
    <s v="MILITARY AND NAVAL AFFAIRS, DIVISION OF"/>
    <n v="311409.58"/>
    <n v="1062654.1000000001"/>
    <s v="0000000000000000000005951"/>
  </r>
  <r>
    <x v="647"/>
    <x v="839"/>
    <s v="EDUCATION DEPARTMENT, STATE"/>
    <n v="153165.5"/>
    <n v="1325605.96"/>
    <s v="0000000000000000000005951"/>
  </r>
  <r>
    <x v="647"/>
    <x v="839"/>
    <s v="JUSTICE CENTER FOR THE PROTECTION OF PEOPLE WITH SPECIAL NEEDS"/>
    <n v="0"/>
    <n v="5285.32"/>
    <s v="0000000000000000000005951"/>
  </r>
  <r>
    <x v="647"/>
    <x v="839"/>
    <s v="COMMISSION ON ETHICS AND LOBBYING IN GOVERNMENT"/>
    <n v="25166.03"/>
    <n v="25971.51"/>
    <s v="0000000000000000000005951"/>
  </r>
  <r>
    <x v="647"/>
    <x v="839"/>
    <s v="UNIFIED COURTS SYSTEM - COURTS OF ORIGINAL JURISDICTION"/>
    <n v="68759.16"/>
    <n v="128924.67"/>
    <s v="0000000000000000000005951"/>
  </r>
  <r>
    <x v="647"/>
    <x v="839"/>
    <s v="UNIFIED COURT SYSTEM - APPELLATE"/>
    <n v="16498.150000000001"/>
    <n v="63505.25"/>
    <s v="0000000000000000000005951"/>
  </r>
  <r>
    <x v="647"/>
    <x v="839"/>
    <s v="UNIFIED COURT SYSTEM - COURT OF APPEALS"/>
    <n v="1063.26"/>
    <n v="17667.490000000002"/>
    <s v="0000000000000000000005951"/>
  </r>
  <r>
    <x v="647"/>
    <x v="839"/>
    <s v="UNIFIED COURT SYSTEM - OFFICE OF COURT ADMINISTRATION"/>
    <n v="1668571.54"/>
    <n v="3827951.76"/>
    <s v="0000000000000000000005951"/>
  </r>
  <r>
    <x v="647"/>
    <x v="839"/>
    <s v="TEMPORARY AND DISABILITY ASSISTANCE, OFFICE OF"/>
    <n v="4260.1099999999997"/>
    <n v="8979.49"/>
    <s v="0000000000000000000005951"/>
  </r>
  <r>
    <x v="647"/>
    <x v="839"/>
    <s v="TAXATION AND FINANCE, DEPARTMENT OF"/>
    <n v="0"/>
    <n v="116643.7"/>
    <s v="0000000000000000000005951"/>
  </r>
  <r>
    <x v="647"/>
    <x v="839"/>
    <s v="STATE UNIVERSITY OF NEW YORK"/>
    <n v="2245954.36"/>
    <n v="15249101.140000001"/>
    <s v="0000000000000000000005951"/>
  </r>
  <r>
    <x v="647"/>
    <x v="839"/>
    <s v="ADIRONDACK PARK AGENCY"/>
    <n v="0"/>
    <n v="76244.31"/>
    <s v="0000000000000000000005951"/>
  </r>
  <r>
    <x v="647"/>
    <x v="839"/>
    <s v="STATEWIDE FINANCIAL SYSTEM"/>
    <n v="0"/>
    <n v="807.59"/>
    <s v="0000000000000000000005951"/>
  </r>
  <r>
    <x v="647"/>
    <x v="839"/>
    <s v="PUBLIC EMPLOYMENT RELATIONS BOARD"/>
    <n v="0"/>
    <n v="926.1"/>
    <s v="0000000000000000000005951"/>
  </r>
  <r>
    <x v="647"/>
    <x v="839"/>
    <s v="PARKS, RECREATION AND HISTORIC PRESERVATION, OFFICE OF"/>
    <n v="1840.67"/>
    <n v="75475.91"/>
    <s v="0000000000000000000005951"/>
  </r>
  <r>
    <x v="647"/>
    <x v="839"/>
    <s v="HOMELAND SECURITY AND EMERGENCY SERVICES, OFFICE OF"/>
    <n v="2094.4299999999998"/>
    <n v="101557.81"/>
    <s v="0000000000000000000005951"/>
  </r>
  <r>
    <x v="647"/>
    <x v="839"/>
    <s v="EMPLOYEE RELATIONS, OFFICE OF"/>
    <n v="0"/>
    <n v="2955.6"/>
    <s v="0000000000000000000005951"/>
  </r>
  <r>
    <x v="647"/>
    <x v="839"/>
    <s v="LEGISLATURE - SENATE"/>
    <n v="29249.5"/>
    <n v="1406915.44"/>
    <s v="0000000000000000000005951"/>
  </r>
  <r>
    <x v="647"/>
    <x v="839"/>
    <s v="STATE COMPTROLLER, OFFICE OF THE"/>
    <n v="131456.6"/>
    <n v="267784.15000000002"/>
    <s v="0000000000000000000005951"/>
  </r>
  <r>
    <x v="647"/>
    <x v="839"/>
    <s v="PEOPLE WITH DEVELOPMENTAL DISABILITIES, OFFICE FOR"/>
    <n v="670656.74"/>
    <n v="7262879.4299999997"/>
    <s v="0000000000000000000005951"/>
  </r>
  <r>
    <x v="647"/>
    <x v="839"/>
    <s v="MOTOR VEHICLES, DEPARTMENT OF"/>
    <n v="0"/>
    <n v="331892.5"/>
    <s v="0000000000000000000005951"/>
  </r>
  <r>
    <x v="647"/>
    <x v="839"/>
    <s v="LEGISLATIVE BILL DRAFTING COMMISSION"/>
    <n v="3814.38"/>
    <n v="155599.54"/>
    <s v="0000000000000000000005951"/>
  </r>
  <r>
    <x v="647"/>
    <x v="839"/>
    <s v="STATE POLICE, DIVISION OF"/>
    <n v="21619.57"/>
    <n v="297760.21000000002"/>
    <s v="0000000000000000000005951"/>
  </r>
  <r>
    <x v="647"/>
    <x v="839"/>
    <s v="EXECUTIVE OFFICE OF LIEUTENANT GOVERNOR"/>
    <n v="0"/>
    <n v="641.58000000000004"/>
    <s v="0000000000000000000005951"/>
  </r>
  <r>
    <x v="647"/>
    <x v="840"/>
    <s v="HEALTH, DEPARTMENT OF"/>
    <n v="0"/>
    <n v="10091.76"/>
    <s v="OGS01-PT64431-1140268"/>
  </r>
  <r>
    <x v="648"/>
    <x v="841"/>
    <s v="LABOR, DEPARTMENT OF"/>
    <n v="0"/>
    <n v="242208"/>
    <s v="0000000000000000000074398"/>
  </r>
  <r>
    <x v="648"/>
    <x v="841"/>
    <s v="MENTAL HEALTH, OFFICE OF"/>
    <n v="2284947"/>
    <n v="3182490"/>
    <s v="0000000000000000000074398"/>
  </r>
  <r>
    <x v="648"/>
    <x v="841"/>
    <s v="PARKS, RECREATION AND HISTORIC PRESERVATION, OFFICE OF"/>
    <n v="855920"/>
    <n v="1151570"/>
    <s v="0000000000000000000074398"/>
  </r>
  <r>
    <x v="648"/>
    <x v="841"/>
    <s v="CORRECTIONS AND COMMUNITY SUPERVISION, DEPARTMENT OF"/>
    <n v="403785"/>
    <n v="743337"/>
    <s v="0000000000000000000074398"/>
  </r>
  <r>
    <x v="648"/>
    <x v="841"/>
    <s v="LAKE GEORGE PARK COMMISSION"/>
    <n v="56484"/>
    <n v="56484"/>
    <s v="0000000000000000000074398"/>
  </r>
  <r>
    <x v="648"/>
    <x v="841"/>
    <s v="WORKERS' COMPENSATION BOARD"/>
    <n v="195993"/>
    <n v="195993"/>
    <s v="0000000000000000000074398"/>
  </r>
  <r>
    <x v="648"/>
    <x v="841"/>
    <s v="EDUCATION DEPARTMENT, STATE"/>
    <n v="36999"/>
    <n v="36999"/>
    <s v="0000000000000000000074398"/>
  </r>
  <r>
    <x v="648"/>
    <x v="841"/>
    <s v="STATE UNIVERSITY OF NEW YORK"/>
    <n v="39996"/>
    <n v="66762"/>
    <s v="0000000000000000000074398"/>
  </r>
  <r>
    <x v="648"/>
    <x v="841"/>
    <s v="GENERAL SERVICES, OFFICE OF"/>
    <n v="219105"/>
    <n v="219105"/>
    <s v="0000000000000000000074398"/>
  </r>
  <r>
    <x v="648"/>
    <x v="841"/>
    <s v="ALCOHOLIC BEVERAGE CONTROL, DIVISION OF"/>
    <n v="169776"/>
    <n v="592821"/>
    <s v="0000000000000000000074398"/>
  </r>
  <r>
    <x v="648"/>
    <x v="841"/>
    <s v="HEALTH, DEPARTMENT OF"/>
    <n v="0"/>
    <n v="217467"/>
    <s v="0000000000000000000074398"/>
  </r>
  <r>
    <x v="648"/>
    <x v="841"/>
    <s v="MOTOR VEHICLES, DEPARTMENT OF"/>
    <n v="0"/>
    <n v="315090"/>
    <s v="0000000000000000000074398"/>
  </r>
  <r>
    <x v="648"/>
    <x v="841"/>
    <s v="CORRECTIONAL SERVICES, DEPARTMENT OF (CORCRAFT)"/>
    <n v="0"/>
    <n v="61362"/>
    <s v="0000000000000000000074398"/>
  </r>
  <r>
    <x v="648"/>
    <x v="841"/>
    <s v="ENVIRONMENTAL CONSERVATION,  DEPARTMENT OF"/>
    <n v="91980"/>
    <n v="273168"/>
    <s v="0000000000000000000074398"/>
  </r>
  <r>
    <x v="648"/>
    <x v="841"/>
    <s v="HOUSING AND COMMUNITY RENEWAL, DIVISION OF"/>
    <n v="244584"/>
    <n v="244584"/>
    <s v="0000000000000000000074398"/>
  </r>
  <r>
    <x v="649"/>
    <x v="842"/>
    <s v="CHILDREN AND FAMILY SERVICES, OFFICE OF"/>
    <n v="25891.24"/>
    <n v="48852.58"/>
    <s v="0000000000000000000090453"/>
  </r>
  <r>
    <x v="649"/>
    <x v="842"/>
    <s v="CORRECTIONS AND COMMUNITY SUPERVISION, DEPARTMENT OF"/>
    <n v="740437.88"/>
    <n v="1795330.23"/>
    <s v="0000000000000000000090453"/>
  </r>
  <r>
    <x v="650"/>
    <x v="843"/>
    <s v="GENERAL SERVICES, OFFICE OF"/>
    <n v="0"/>
    <n v="0"/>
    <s v="0000000000000000000064929"/>
  </r>
  <r>
    <x v="651"/>
    <x v="844"/>
    <s v="EMPLOYEE RELATIONS, OFFICE OF"/>
    <n v="0"/>
    <n v="1971.94"/>
    <s v="0000000000000000000057443"/>
  </r>
  <r>
    <x v="651"/>
    <x v="844"/>
    <s v="ALCOHOLIC BEVERAGE CONTROL, DIVISION OF"/>
    <n v="0"/>
    <n v="974.06"/>
    <s v="0000000000000000000057443"/>
  </r>
  <r>
    <x v="651"/>
    <x v="844"/>
    <s v="CITY UNIVERSITY OF NEW YORK"/>
    <n v="31223.02"/>
    <n v="56317.98"/>
    <s v="0000000000000000000057443"/>
  </r>
  <r>
    <x v="651"/>
    <x v="844"/>
    <s v="LEGISLATIVE BILL DRAFTING COMMISSION"/>
    <n v="0"/>
    <n v="1850.59"/>
    <s v="0000000000000000000057443"/>
  </r>
  <r>
    <x v="651"/>
    <x v="844"/>
    <s v="GENERAL SERVICES, OFFICE OF"/>
    <n v="0"/>
    <n v="164272.23000000001"/>
    <s v="0000000000000000000057443"/>
  </r>
  <r>
    <x v="651"/>
    <x v="844"/>
    <s v="CHILDREN AND FAMILY SERVICES, OFFICE OF"/>
    <n v="0"/>
    <n v="36371.97"/>
    <s v="0000000000000000000057443"/>
  </r>
  <r>
    <x v="651"/>
    <x v="844"/>
    <s v="TRANSPORTATION, DEPARTMENT OF"/>
    <n v="3259.17"/>
    <n v="3259.17"/>
    <s v="0000000000000000000057443"/>
  </r>
  <r>
    <x v="651"/>
    <x v="844"/>
    <s v="MOTOR VEHICLES, DEPARTMENT OF"/>
    <n v="7152.33"/>
    <n v="9892.74"/>
    <s v="0000000000000000000057443"/>
  </r>
  <r>
    <x v="651"/>
    <x v="844"/>
    <s v="PEOPLE WITH DEVELOPMENTAL DISABILITIES, OFFICE FOR"/>
    <n v="2644.79"/>
    <n v="36888.44"/>
    <s v="0000000000000000000057443"/>
  </r>
  <r>
    <x v="651"/>
    <x v="844"/>
    <s v="STATE COMPTROLLER, OFFICE OF THE"/>
    <n v="42857.45"/>
    <n v="49465.3"/>
    <s v="0000000000000000000057443"/>
  </r>
  <r>
    <x v="651"/>
    <x v="844"/>
    <s v="STATE UNIVERSITY OF NEW YORK"/>
    <n v="234969.77"/>
    <n v="844535.98"/>
    <s v="0000000000000000000057443"/>
  </r>
  <r>
    <x v="651"/>
    <x v="844"/>
    <s v="UNIFIED COURT SYSTEM - OFFICE OF COURT ADMINISTRATION"/>
    <n v="0"/>
    <n v="5235.1000000000004"/>
    <s v="0000000000000000000057443"/>
  </r>
  <r>
    <x v="651"/>
    <x v="844"/>
    <s v="UNIFIED COURT SYSTEM - COURT OF APPEALS"/>
    <n v="3936.66"/>
    <n v="3936.66"/>
    <s v="0000000000000000000057443"/>
  </r>
  <r>
    <x v="651"/>
    <x v="844"/>
    <s v="UNIFIED COURT SYSTEM - APPELLATE"/>
    <n v="4094.09"/>
    <n v="9642.1"/>
    <s v="0000000000000000000057443"/>
  </r>
  <r>
    <x v="651"/>
    <x v="844"/>
    <s v="MENTAL HEALTH, OFFICE OF"/>
    <n v="0"/>
    <n v="191.36"/>
    <s v="0000000000000000000057443"/>
  </r>
  <r>
    <x v="651"/>
    <x v="844"/>
    <s v="UNIFIED COURTS SYSTEM - COURTS OF ORIGINAL JURISDICTION"/>
    <n v="25969.25"/>
    <n v="124400.38"/>
    <s v="0000000000000000000057443"/>
  </r>
  <r>
    <x v="652"/>
    <x v="845"/>
    <s v="GENERAL SERVICES, OFFICE OF"/>
    <n v="0"/>
    <n v="0"/>
    <s v="0000000000000000000142623"/>
  </r>
  <r>
    <x v="653"/>
    <x v="846"/>
    <s v="GENERAL SERVICES, OFFICE OF"/>
    <n v="0"/>
    <n v="0"/>
    <s v="0000000000000000000096552"/>
  </r>
  <r>
    <x v="654"/>
    <x v="847"/>
    <s v="GENERAL SERVICES, OFFICE OF"/>
    <n v="0"/>
    <n v="0"/>
    <s v="0000000000000000000116469"/>
  </r>
  <r>
    <x v="655"/>
    <x v="848"/>
    <s v="STATE UNIVERSITY OF NEW YORK"/>
    <n v="1648.07"/>
    <n v="1648.07"/>
    <s v="0000000000000000000063925"/>
  </r>
  <r>
    <x v="655"/>
    <x v="848"/>
    <s v="TRANSPORTATION, DEPARTMENT OF"/>
    <n v="9100"/>
    <n v="30333.68"/>
    <s v="0000000000000000000063925"/>
  </r>
  <r>
    <x v="655"/>
    <x v="848"/>
    <s v="HOMELAND SECURITY AND EMERGENCY SERVICES, OFFICE OF"/>
    <n v="16417"/>
    <n v="32861"/>
    <s v="0000000000000000000063925"/>
  </r>
  <r>
    <x v="655"/>
    <x v="848"/>
    <s v="TAXATION AND FINANCE, DEPARTMENT OF"/>
    <n v="11048.8"/>
    <n v="16301"/>
    <s v="0000000000000000000063925"/>
  </r>
  <r>
    <x v="655"/>
    <x v="848"/>
    <s v="CHILDREN AND FAMILY SERVICES, OFFICE OF"/>
    <n v="0"/>
    <n v="1512.02"/>
    <s v="0000000000000000000063925"/>
  </r>
  <r>
    <x v="656"/>
    <x v="849"/>
    <s v="CRIMINAL JUSTICE SERVICES, DIVISION OF"/>
    <n v="21708"/>
    <n v="21708"/>
    <s v="0000000000000000000063882"/>
  </r>
  <r>
    <x v="656"/>
    <x v="849"/>
    <s v="UNIFIED COURTS SYSTEM - COURTS OF ORIGINAL JURISDICTION"/>
    <n v="2115"/>
    <n v="22525"/>
    <s v="0000000000000000000063882"/>
  </r>
  <r>
    <x v="656"/>
    <x v="849"/>
    <s v="CITY UNIVERSITY OF NEW YORK"/>
    <n v="2136.75"/>
    <n v="19230.25"/>
    <s v="0000000000000000000063882"/>
  </r>
  <r>
    <x v="656"/>
    <x v="849"/>
    <s v="NEW YORK STATE GAMING COMMISSION"/>
    <n v="261110.42"/>
    <n v="261110.42"/>
    <s v="0000000000000000000063882"/>
  </r>
  <r>
    <x v="656"/>
    <x v="849"/>
    <s v="STATE UNIVERSITY OF NEW YORK"/>
    <n v="0"/>
    <n v="93800"/>
    <s v="0000000000000000000063882"/>
  </r>
  <r>
    <x v="657"/>
    <x v="850"/>
    <s v="CITY UNIVERSITY OF NEW YORK"/>
    <n v="22513"/>
    <n v="216264.71"/>
    <s v="0000000000000000000063855"/>
  </r>
  <r>
    <x v="658"/>
    <x v="851"/>
    <s v="GENERAL SERVICES, OFFICE OF"/>
    <n v="0"/>
    <n v="0"/>
    <s v="0000000000000000000118914"/>
  </r>
  <r>
    <x v="659"/>
    <x v="852"/>
    <s v="TRANSPORTATION, DEPARTMENT OF"/>
    <n v="0"/>
    <n v="6209.36"/>
    <s v="0000000000000000000054982"/>
  </r>
  <r>
    <x v="659"/>
    <x v="852"/>
    <s v="STATE UNIVERSITY OF NEW YORK"/>
    <n v="4089.66"/>
    <n v="37440.39"/>
    <s v="0000000000000000000054982"/>
  </r>
  <r>
    <x v="659"/>
    <x v="852"/>
    <s v="CORRECTIONS AND COMMUNITY SUPERVISION, DEPARTMENT OF"/>
    <n v="52500.69"/>
    <n v="134941.74"/>
    <s v="0000000000000000000054982"/>
  </r>
  <r>
    <x v="659"/>
    <x v="852"/>
    <s v="PEOPLE WITH DEVELOPMENTAL DISABILITIES, OFFICE FOR"/>
    <n v="0"/>
    <n v="24478.42"/>
    <s v="0000000000000000000054982"/>
  </r>
  <r>
    <x v="659"/>
    <x v="852"/>
    <s v="ENVIRONMENTAL CONSERVATION,  DEPARTMENT OF"/>
    <n v="29775.89"/>
    <n v="108542.31"/>
    <s v="0000000000000000000054982"/>
  </r>
  <r>
    <x v="659"/>
    <x v="853"/>
    <s v="ENVIRONMENTAL CONSERVATION,  DEPARTMENT OF"/>
    <n v="31044.25"/>
    <n v="37764.019999999997"/>
    <s v="0000000000000000000088630"/>
  </r>
  <r>
    <x v="659"/>
    <x v="853"/>
    <s v="STATE POLICE, DIVISION OF"/>
    <n v="0"/>
    <n v="78332.899999999994"/>
    <s v="0000000000000000000088630"/>
  </r>
  <r>
    <x v="659"/>
    <x v="853"/>
    <s v="CORRECTIONS AND COMMUNITY SUPERVISION, DEPARTMENT OF"/>
    <n v="52199.21"/>
    <n v="58294.53"/>
    <s v="0000000000000000000088630"/>
  </r>
  <r>
    <x v="660"/>
    <x v="854"/>
    <s v="STATE POLICE, DIVISION OF"/>
    <n v="0"/>
    <n v="246831.28"/>
    <s v="0000000000000000000059412"/>
  </r>
  <r>
    <x v="660"/>
    <x v="854"/>
    <s v="MENTAL HEALTH, OFFICE OF"/>
    <n v="0"/>
    <n v="15424.37"/>
    <s v="0000000000000000000059412"/>
  </r>
  <r>
    <x v="660"/>
    <x v="854"/>
    <s v="STATE UNIVERSITY OF NEW YORK"/>
    <n v="8973.82"/>
    <n v="222923.93"/>
    <s v="0000000000000000000059412"/>
  </r>
  <r>
    <x v="660"/>
    <x v="854"/>
    <s v="HEALTH, DEPARTMENT OF"/>
    <n v="699.55"/>
    <n v="1544.28"/>
    <s v="0000000000000000000059412"/>
  </r>
  <r>
    <x v="660"/>
    <x v="854"/>
    <s v="ENVIRONMENTAL CONSERVATION,  DEPARTMENT OF"/>
    <n v="10993.63"/>
    <n v="195640.4"/>
    <s v="0000000000000000000059412"/>
  </r>
  <r>
    <x v="660"/>
    <x v="854"/>
    <s v="TRANSPORTATION, DEPARTMENT OF"/>
    <n v="1126265.69"/>
    <n v="10118280.630000001"/>
    <s v="0000000000000000000059412"/>
  </r>
  <r>
    <x v="660"/>
    <x v="854"/>
    <s v="CITY UNIVERSITY OF NEW YORK"/>
    <n v="7030.1"/>
    <n v="63508.42"/>
    <s v="0000000000000000000059412"/>
  </r>
  <r>
    <x v="661"/>
    <x v="855"/>
    <s v="FINANCIAL SERVICES, DEPARTMENT OF"/>
    <n v="5690.78"/>
    <n v="203961.29"/>
    <s v="0000000000000000000006435"/>
  </r>
  <r>
    <x v="661"/>
    <x v="855"/>
    <s v="EDUCATION DEPARTMENT, STATE"/>
    <n v="0"/>
    <n v="16205.97"/>
    <s v="0000000000000000000006435"/>
  </r>
  <r>
    <x v="661"/>
    <x v="855"/>
    <s v="HEALTH, DEPARTMENT OF"/>
    <n v="0"/>
    <n v="5717.95"/>
    <s v="0000000000000000000006435"/>
  </r>
  <r>
    <x v="661"/>
    <x v="856"/>
    <s v="MENTAL HEALTH, OFFICE OF"/>
    <n v="69429.460000000006"/>
    <n v="69429.460000000006"/>
    <s v="0000000000000000000106589"/>
  </r>
  <r>
    <x v="661"/>
    <x v="856"/>
    <s v="EDUCATION DEPARTMENT, STATE"/>
    <n v="25936.39"/>
    <n v="25936.39"/>
    <s v="0000000000000000000106589"/>
  </r>
  <r>
    <x v="661"/>
    <x v="856"/>
    <s v="PEOPLE WITH DEVELOPMENTAL DISABILITIES, OFFICE FOR"/>
    <n v="249621.2"/>
    <n v="289680.73"/>
    <s v="0000000000000000000106589"/>
  </r>
  <r>
    <x v="661"/>
    <x v="856"/>
    <s v="GENERAL SERVICES, OFFICE OF"/>
    <n v="35263.370000000003"/>
    <n v="35263.370000000003"/>
    <s v="0000000000000000000106589"/>
  </r>
  <r>
    <x v="661"/>
    <x v="856"/>
    <s v="ATTORNEY GENERAL, OFFICE OF THE"/>
    <n v="62908.52"/>
    <n v="71479.31"/>
    <s v="0000000000000000000106589"/>
  </r>
  <r>
    <x v="661"/>
    <x v="856"/>
    <s v="TRANSPORTATION, DEPARTMENT OF"/>
    <n v="50302.01"/>
    <n v="50701.85"/>
    <s v="0000000000000000000106589"/>
  </r>
  <r>
    <x v="661"/>
    <x v="856"/>
    <s v="FINANCIAL SERVICES, DEPARTMENT OF"/>
    <n v="64670.75"/>
    <n v="64670.75"/>
    <s v="0000000000000000000106589"/>
  </r>
  <r>
    <x v="661"/>
    <x v="856"/>
    <s v="HEALTH, DEPARTMENT OF"/>
    <n v="84089.17"/>
    <n v="84089.17"/>
    <s v="0000000000000000000106589"/>
  </r>
  <r>
    <x v="662"/>
    <x v="857"/>
    <s v="STATE UNIVERSITY OF NEW YORK"/>
    <n v="575481.96"/>
    <n v="2809472.65"/>
    <s v="0000000000000000000065652"/>
  </r>
  <r>
    <x v="663"/>
    <x v="858"/>
    <s v="GENERAL SERVICES, OFFICE OF"/>
    <n v="0"/>
    <n v="0"/>
    <s v="0000000000000000000020461"/>
  </r>
  <r>
    <x v="664"/>
    <x v="859"/>
    <s v="GENERAL SERVICES, OFFICE OF"/>
    <n v="7834995.7199999997"/>
    <n v="22026653.399999999"/>
    <s v="0000000000000000000061346"/>
  </r>
  <r>
    <x v="664"/>
    <x v="859"/>
    <s v="CITY UNIVERSITY OF NEW YORK"/>
    <n v="25284"/>
    <n v="71124.83"/>
    <s v="0000000000000000000061346"/>
  </r>
  <r>
    <x v="664"/>
    <x v="859"/>
    <s v="STATE COMPTROLLER, OFFICE OF THE"/>
    <n v="73045.279999999999"/>
    <n v="73045.279999999999"/>
    <s v="0000000000000000000061346"/>
  </r>
  <r>
    <x v="664"/>
    <x v="859"/>
    <s v="EDUCATION DEPARTMENT, STATE"/>
    <n v="0"/>
    <n v="11345.6"/>
    <s v="0000000000000000000061346"/>
  </r>
  <r>
    <x v="665"/>
    <x v="860"/>
    <s v="GENERAL SERVICES, OFFICE OF"/>
    <n v="0"/>
    <n v="0"/>
    <s v="0000000000000000000005723"/>
  </r>
  <r>
    <x v="665"/>
    <x v="861"/>
    <s v="CORRECTIONS AND COMMUNITY SUPERVISION, DEPARTMENT OF"/>
    <n v="111801.69"/>
    <n v="141085.89000000001"/>
    <s v="0000000000000000000043649"/>
  </r>
  <r>
    <x v="666"/>
    <x v="862"/>
    <s v="PARKS, RECREATION AND HISTORIC PRESERVATION, OFFICE OF"/>
    <n v="0"/>
    <n v="-429.12"/>
    <s v="0000000000000000000058196"/>
  </r>
  <r>
    <x v="667"/>
    <x v="863"/>
    <s v="TRANSPORTATION, DEPARTMENT OF"/>
    <n v="743072.28"/>
    <n v="1226839.97"/>
    <s v="0000000000000000000092549"/>
  </r>
  <r>
    <x v="668"/>
    <x v="864"/>
    <s v="UNIFIED COURT SYSTEM - OFFICE OF COURT ADMINISTRATION"/>
    <n v="3402.17"/>
    <n v="3402.17"/>
    <s v="0000000000000000000052024"/>
  </r>
  <r>
    <x v="668"/>
    <x v="864"/>
    <s v="UNIFIED COURTS SYSTEM - COURTS OF ORIGINAL JURISDICTION"/>
    <n v="9833.65"/>
    <n v="91644.84"/>
    <s v="0000000000000000000052024"/>
  </r>
  <r>
    <x v="668"/>
    <x v="864"/>
    <s v="STATE POLICE, DIVISION OF"/>
    <n v="0"/>
    <n v="26961.25"/>
    <s v="0000000000000000000052024"/>
  </r>
  <r>
    <x v="668"/>
    <x v="864"/>
    <s v="MILITARY AND NAVAL AFFAIRS, DIVISION OF"/>
    <n v="0"/>
    <n v="61745.57"/>
    <s v="0000000000000000000052024"/>
  </r>
  <r>
    <x v="668"/>
    <x v="864"/>
    <s v="STATE UNIVERSITY OF NEW YORK"/>
    <n v="3666.52"/>
    <n v="310242.01"/>
    <s v="0000000000000000000052024"/>
  </r>
  <r>
    <x v="668"/>
    <x v="864"/>
    <s v="UNIFIED COURT SYSTEM - APPELLATE"/>
    <n v="3866.84"/>
    <n v="34559.480000000003"/>
    <s v="0000000000000000000052024"/>
  </r>
  <r>
    <x v="668"/>
    <x v="864"/>
    <s v="LEGISLATIVE BILL DRAFTING COMMISSION"/>
    <n v="0"/>
    <n v="5447.11"/>
    <s v="0000000000000000000052024"/>
  </r>
  <r>
    <x v="668"/>
    <x v="864"/>
    <s v="STATE COMPTROLLER, OFFICE OF THE"/>
    <n v="0"/>
    <n v="7395.71"/>
    <s v="0000000000000000000052024"/>
  </r>
  <r>
    <x v="668"/>
    <x v="864"/>
    <s v="GENERAL SERVICES, OFFICE OF"/>
    <n v="0"/>
    <n v="125867.07"/>
    <s v="0000000000000000000052024"/>
  </r>
  <r>
    <x v="668"/>
    <x v="865"/>
    <s v="GENERAL SERVICES, OFFICE OF"/>
    <n v="0"/>
    <n v="0"/>
    <s v="0000000000000000000139333"/>
  </r>
  <r>
    <x v="669"/>
    <x v="866"/>
    <s v="EDUCATION DEPARTMENT, STATE"/>
    <n v="2921.56"/>
    <n v="2921.56"/>
    <s v="0000000000000000000108124"/>
  </r>
  <r>
    <x v="670"/>
    <x v="867"/>
    <s v="PEOPLE WITH DEVELOPMENTAL DISABILITIES, OFFICE FOR"/>
    <n v="32489.07"/>
    <n v="32489.07"/>
    <s v="0000000000000000000106594"/>
  </r>
  <r>
    <x v="670"/>
    <x v="867"/>
    <s v="HEALTH, DEPARTMENT OF"/>
    <n v="5874.88"/>
    <n v="5874.88"/>
    <s v="0000000000000000000106594"/>
  </r>
  <r>
    <x v="670"/>
    <x v="867"/>
    <s v="CORRECTIONS AND COMMUNITY SUPERVISION, DEPARTMENT OF"/>
    <n v="656100.31999999995"/>
    <n v="656100.31999999995"/>
    <s v="0000000000000000000106594"/>
  </r>
  <r>
    <x v="670"/>
    <x v="867"/>
    <s v="FINANCIAL SERVICES, DEPARTMENT OF"/>
    <n v="169442.99"/>
    <n v="169442.99"/>
    <s v="0000000000000000000106594"/>
  </r>
  <r>
    <x v="670"/>
    <x v="867"/>
    <s v="GENERAL SERVICES, OFFICE OF"/>
    <n v="101941.14"/>
    <n v="101941.14"/>
    <s v="0000000000000000000106594"/>
  </r>
  <r>
    <x v="670"/>
    <x v="867"/>
    <s v="EDUCATION DEPARTMENT, STATE"/>
    <n v="9468.5300000000007"/>
    <n v="9468.5300000000007"/>
    <s v="0000000000000000000106594"/>
  </r>
  <r>
    <x v="670"/>
    <x v="867"/>
    <s v="MENTAL HEALTH, OFFICE OF"/>
    <n v="509062.63"/>
    <n v="509062.63"/>
    <s v="0000000000000000000106594"/>
  </r>
  <r>
    <x v="671"/>
    <x v="868"/>
    <s v="GENERAL SERVICES, OFFICE OF"/>
    <n v="0"/>
    <n v="0"/>
    <s v="0000000000000000000099749"/>
  </r>
  <r>
    <x v="672"/>
    <x v="869"/>
    <s v="GENERAL SERVICES, OFFICE OF"/>
    <n v="0"/>
    <n v="0"/>
    <s v="0000000000000000000112149"/>
  </r>
  <r>
    <x v="673"/>
    <x v="870"/>
    <s v="GENERAL SERVICES, OFFICE OF"/>
    <n v="97820"/>
    <n v="163940"/>
    <s v="0000000000000000000042431"/>
  </r>
  <r>
    <x v="674"/>
    <x v="871"/>
    <s v="STATE UNIVERSITY OF NEW YORK"/>
    <n v="16985.099999999999"/>
    <n v="16985.099999999999"/>
    <s v="0000000000000000000116491"/>
  </r>
  <r>
    <x v="674"/>
    <x v="871"/>
    <s v="CITY UNIVERSITY OF NEW YORK"/>
    <n v="18891.39"/>
    <n v="18891.39"/>
    <s v="0000000000000000000116491"/>
  </r>
  <r>
    <x v="675"/>
    <x v="872"/>
    <s v="GENERAL SERVICES, OFFICE OF"/>
    <n v="0"/>
    <n v="0"/>
    <s v="0000000000000000000130423"/>
  </r>
  <r>
    <x v="676"/>
    <x v="873"/>
    <s v="PARKS, RECREATION AND HISTORIC PRESERVATION, OFFICE OF"/>
    <n v="0"/>
    <n v="10767.75"/>
    <s v="0000000000000000000009373"/>
  </r>
  <r>
    <x v="676"/>
    <x v="873"/>
    <s v="CITY UNIVERSITY OF NEW YORK"/>
    <n v="0"/>
    <n v="999"/>
    <s v="0000000000000000000009373"/>
  </r>
  <r>
    <x v="676"/>
    <x v="873"/>
    <s v="STATE COMPTROLLER, OFFICE OF THE"/>
    <n v="0"/>
    <n v="777"/>
    <s v="0000000000000000000009373"/>
  </r>
  <r>
    <x v="676"/>
    <x v="873"/>
    <s v="STATE UNIVERSITY OF NEW YORK"/>
    <n v="0"/>
    <n v="7279.56"/>
    <s v="0000000000000000000009373"/>
  </r>
  <r>
    <x v="676"/>
    <x v="873"/>
    <s v="UNIFIED COURTS SYSTEM - COURTS OF ORIGINAL JURISDICTION"/>
    <n v="0"/>
    <n v="210"/>
    <s v="0000000000000000000009373"/>
  </r>
  <r>
    <x v="676"/>
    <x v="873"/>
    <s v="CHILDREN AND FAMILY SERVICES, OFFICE OF"/>
    <n v="0"/>
    <n v="1845"/>
    <s v="0000000000000000000009373"/>
  </r>
  <r>
    <x v="676"/>
    <x v="873"/>
    <s v="GENERAL SERVICES, OFFICE OF"/>
    <n v="0"/>
    <n v="1578"/>
    <s v="0000000000000000000009373"/>
  </r>
  <r>
    <x v="677"/>
    <x v="874"/>
    <s v="HEALTH, DEPARTMENT OF"/>
    <n v="95620"/>
    <n v="95620"/>
    <s v="0000000000000000000106596"/>
  </r>
  <r>
    <x v="677"/>
    <x v="874"/>
    <s v="HUMAN RIGHTS, DIVISION OF"/>
    <n v="133366.79"/>
    <n v="133366.79"/>
    <s v="0000000000000000000106596"/>
  </r>
  <r>
    <x v="677"/>
    <x v="874"/>
    <s v="MENTAL HEALTH, OFFICE OF"/>
    <n v="626.4"/>
    <n v="626.4"/>
    <s v="0000000000000000000106596"/>
  </r>
  <r>
    <x v="677"/>
    <x v="874"/>
    <s v="STATE COMPTROLLER, OFFICE OF THE"/>
    <n v="67139.570000000007"/>
    <n v="67139.570000000007"/>
    <s v="0000000000000000000106596"/>
  </r>
  <r>
    <x v="677"/>
    <x v="874"/>
    <s v="STATEWIDE FINANCIAL SYSTEM"/>
    <n v="24558.19"/>
    <n v="24558.19"/>
    <s v="0000000000000000000106596"/>
  </r>
  <r>
    <x v="677"/>
    <x v="874"/>
    <s v="CHILDREN AND FAMILY SERVICES, OFFICE OF"/>
    <n v="47218.75"/>
    <n v="98687.5"/>
    <s v="0000000000000000000106596"/>
  </r>
  <r>
    <x v="677"/>
    <x v="874"/>
    <s v="EDUCATION DEPARTMENT, STATE"/>
    <n v="4725"/>
    <n v="4725"/>
    <s v="0000000000000000000106596"/>
  </r>
  <r>
    <x v="677"/>
    <x v="874"/>
    <s v="FINANCIAL SERVICES, DEPARTMENT OF"/>
    <n v="352293.05"/>
    <n v="352293.05"/>
    <s v="0000000000000000000106596"/>
  </r>
  <r>
    <x v="677"/>
    <x v="874"/>
    <s v="ATTORNEY GENERAL, OFFICE OF THE"/>
    <n v="5315.63"/>
    <n v="5315.63"/>
    <s v="0000000000000000000106596"/>
  </r>
  <r>
    <x v="678"/>
    <x v="875"/>
    <s v="GENERAL SERVICES, OFFICE OF"/>
    <n v="0"/>
    <n v="0"/>
    <s v="0000000000000000000017608"/>
  </r>
  <r>
    <x v="679"/>
    <x v="876"/>
    <s v="GENERAL SERVICES, OFFICE OF"/>
    <n v="0"/>
    <n v="0"/>
    <s v="0000000000000000000003621"/>
  </r>
  <r>
    <x v="680"/>
    <x v="877"/>
    <s v="GENERAL SERVICES, OFFICE OF"/>
    <n v="0"/>
    <n v="0"/>
    <s v="0000000000000000000005539"/>
  </r>
  <r>
    <x v="681"/>
    <x v="878"/>
    <s v="GENERAL SERVICES, OFFICE OF"/>
    <n v="0"/>
    <n v="0"/>
    <s v="0000000000000000000005537"/>
  </r>
  <r>
    <x v="682"/>
    <x v="879"/>
    <s v="GENERAL SERVICES, OFFICE OF"/>
    <n v="0"/>
    <n v="0"/>
    <s v="0000000000000000000005727"/>
  </r>
  <r>
    <x v="683"/>
    <x v="880"/>
    <s v="EDUCATION DEPARTMENT, STATE"/>
    <n v="12967"/>
    <n v="12967"/>
    <s v="0000000000000000000121512"/>
  </r>
  <r>
    <x v="683"/>
    <x v="880"/>
    <s v="TAXATION AND FINANCE, DEPARTMENT OF"/>
    <n v="55125"/>
    <n v="55125"/>
    <s v="0000000000000000000121512"/>
  </r>
  <r>
    <x v="684"/>
    <x v="881"/>
    <s v="FINANCIAL SERVICES, DEPARTMENT OF"/>
    <n v="155017.89000000001"/>
    <n v="155017.89000000001"/>
    <s v="0000000000000000000106597"/>
  </r>
  <r>
    <x v="684"/>
    <x v="881"/>
    <s v="ADDICTION SERVICES AND SUPPORTS, OFFICE OF"/>
    <n v="171298.25"/>
    <n v="171298.25"/>
    <s v="0000000000000000000106597"/>
  </r>
  <r>
    <x v="684"/>
    <x v="881"/>
    <s v="EDUCATION DEPARTMENT, STATE"/>
    <n v="45296.58"/>
    <n v="45296.58"/>
    <s v="0000000000000000000106597"/>
  </r>
  <r>
    <x v="684"/>
    <x v="881"/>
    <s v="CORRECTIONS AND COMMUNITY SUPERVISION, DEPARTMENT OF"/>
    <n v="6493.52"/>
    <n v="6493.52"/>
    <s v="0000000000000000000106597"/>
  </r>
  <r>
    <x v="684"/>
    <x v="881"/>
    <s v="MENTAL HEALTH, OFFICE OF"/>
    <n v="174010.68"/>
    <n v="195864.36"/>
    <s v="0000000000000000000106597"/>
  </r>
  <r>
    <x v="684"/>
    <x v="881"/>
    <s v="HEALTH, DEPARTMENT OF"/>
    <n v="354109.67"/>
    <n v="354109.67"/>
    <s v="0000000000000000000106597"/>
  </r>
  <r>
    <x v="684"/>
    <x v="881"/>
    <s v="CHILDREN AND FAMILY SERVICES, OFFICE OF"/>
    <n v="31407.759999999998"/>
    <n v="31407.759999999998"/>
    <s v="0000000000000000000106597"/>
  </r>
  <r>
    <x v="685"/>
    <x v="882"/>
    <s v="GENERAL SERVICES, OFFICE OF"/>
    <n v="0"/>
    <n v="0"/>
    <s v="0000000000000000000116492"/>
  </r>
  <r>
    <x v="686"/>
    <x v="883"/>
    <s v="GENERAL SERVICES, OFFICE OF"/>
    <n v="0"/>
    <n v="0"/>
    <s v="0000000000000000000003623"/>
  </r>
  <r>
    <x v="687"/>
    <x v="884"/>
    <s v="HEALTH, DEPARTMENT OF"/>
    <n v="0"/>
    <n v="88088.16"/>
    <s v="0000000000000000000037824"/>
  </r>
  <r>
    <x v="687"/>
    <x v="884"/>
    <s v="HOMELAND SECURITY AND EMERGENCY SERVICES, OFFICE OF"/>
    <n v="0"/>
    <n v="22506.35"/>
    <s v="0000000000000000000037824"/>
  </r>
  <r>
    <x v="688"/>
    <x v="885"/>
    <s v="TRANSPORTATION, DEPARTMENT OF"/>
    <n v="117895.88"/>
    <n v="245591"/>
    <s v="0000000000000000000107132"/>
  </r>
  <r>
    <x v="689"/>
    <x v="886"/>
    <s v="HEALTH, DEPARTMENT OF"/>
    <n v="24629.99"/>
    <n v="24629.99"/>
    <s v="0000000000000000000106599"/>
  </r>
  <r>
    <x v="689"/>
    <x v="886"/>
    <s v="PEOPLE WITH DEVELOPMENTAL DISABILITIES, OFFICE FOR"/>
    <n v="28497.17"/>
    <n v="28497.17"/>
    <s v="0000000000000000000106599"/>
  </r>
  <r>
    <x v="690"/>
    <x v="887"/>
    <s v="GENERAL SERVICES, OFFICE OF"/>
    <n v="0"/>
    <n v="0"/>
    <s v="0000000000000000000106601"/>
  </r>
  <r>
    <x v="691"/>
    <x v="888"/>
    <s v="TAXATION AND FINANCE, DEPARTMENT OF"/>
    <n v="0"/>
    <n v="12251.52"/>
    <s v="0000000000000000000061109"/>
  </r>
  <r>
    <x v="691"/>
    <x v="888"/>
    <s v="MENTAL HEALTH, OFFICE OF"/>
    <n v="0"/>
    <n v="33701.79"/>
    <s v="0000000000000000000061109"/>
  </r>
  <r>
    <x v="691"/>
    <x v="888"/>
    <s v="MOTOR VEHICLES, DEPARTMENT OF"/>
    <n v="15120.2"/>
    <n v="43897.66"/>
    <s v="0000000000000000000061109"/>
  </r>
  <r>
    <x v="692"/>
    <x v="889"/>
    <s v="STATE UNIVERSITY OF NEW YORK"/>
    <n v="3498967.09"/>
    <n v="16859522.859999999"/>
    <s v="0000000000000000000020982"/>
  </r>
  <r>
    <x v="692"/>
    <x v="889"/>
    <s v="TEMPORARY AND DISABILITY ASSISTANCE, OFFICE OF"/>
    <n v="52307.85"/>
    <n v="663505.38"/>
    <s v="0000000000000000000020982"/>
  </r>
  <r>
    <x v="692"/>
    <x v="889"/>
    <s v="PARKS, RECREATION AND HISTORIC PRESERVATION, OFFICE OF"/>
    <n v="18538.07"/>
    <n v="31964.98"/>
    <s v="0000000000000000000020982"/>
  </r>
  <r>
    <x v="692"/>
    <x v="889"/>
    <s v="STATEWIDE FINANCIAL SYSTEM"/>
    <n v="0"/>
    <n v="28319"/>
    <s v="0000000000000000000020982"/>
  </r>
  <r>
    <x v="692"/>
    <x v="889"/>
    <s v="WORKERS' COMPENSATION BOARD"/>
    <n v="0"/>
    <n v="128372.34"/>
    <s v="0000000000000000000020982"/>
  </r>
  <r>
    <x v="692"/>
    <x v="889"/>
    <s v="UNIFIED COURTS SYSTEM - COURTS OF ORIGINAL JURISDICTION"/>
    <n v="70205.52"/>
    <n v="74999.789999999994"/>
    <s v="0000000000000000000020982"/>
  </r>
  <r>
    <x v="692"/>
    <x v="889"/>
    <s v="UNIFIED COURT SYSTEM - OFFICE OF COURT ADMINISTRATION"/>
    <n v="2140601.67"/>
    <n v="6745891.1500000004"/>
    <s v="0000000000000000000020982"/>
  </r>
  <r>
    <x v="692"/>
    <x v="889"/>
    <s v="STATE POLICE, DIVISION OF"/>
    <n v="714245.29"/>
    <n v="3353148.47"/>
    <s v="0000000000000000000020982"/>
  </r>
  <r>
    <x v="692"/>
    <x v="889"/>
    <s v="UNIFIED COURT SYSTEM - APPELLATE"/>
    <n v="0"/>
    <n v="9836.09"/>
    <s v="0000000000000000000020982"/>
  </r>
  <r>
    <x v="692"/>
    <x v="889"/>
    <s v="MENTAL HEALTH, OFFICE OF"/>
    <n v="0"/>
    <n v="791401.68"/>
    <s v="0000000000000000000020982"/>
  </r>
  <r>
    <x v="692"/>
    <x v="889"/>
    <s v="INSPECTOR GENERAL, OFFICE OF THE STATE"/>
    <n v="0"/>
    <n v="23803.5"/>
    <s v="0000000000000000000020982"/>
  </r>
  <r>
    <x v="692"/>
    <x v="889"/>
    <s v="INFORMATION TECHNOLOGY SERVICES, OFFICE OF"/>
    <n v="7418251.4100000001"/>
    <n v="42388802"/>
    <s v="0000000000000000000020982"/>
  </r>
  <r>
    <x v="692"/>
    <x v="889"/>
    <s v="STATE COMPTROLLER, OFFICE OF THE"/>
    <n v="774895.56"/>
    <n v="5301311.7300000004"/>
    <s v="0000000000000000000020982"/>
  </r>
  <r>
    <x v="692"/>
    <x v="889"/>
    <s v="ADDICTION SERVICES AND SUPPORTS, OFFICE OF"/>
    <n v="85158.52"/>
    <n v="303002.31"/>
    <s v="0000000000000000000020982"/>
  </r>
  <r>
    <x v="692"/>
    <x v="889"/>
    <s v="ATTORNEY GENERAL, OFFICE OF THE"/>
    <n v="307641.44"/>
    <n v="1741977.98"/>
    <s v="0000000000000000000020982"/>
  </r>
  <r>
    <x v="692"/>
    <x v="889"/>
    <s v="HIGHER EDUCATION SERVICES CORPORATION"/>
    <n v="869.55"/>
    <n v="869.55"/>
    <s v="0000000000000000000020982"/>
  </r>
  <r>
    <x v="692"/>
    <x v="889"/>
    <s v="NEW YORK STATE GAMING COMMISSION"/>
    <n v="0"/>
    <n v="110467.5"/>
    <s v="0000000000000000000020982"/>
  </r>
  <r>
    <x v="692"/>
    <x v="889"/>
    <s v="EXECUTIVE CHAMBER"/>
    <n v="62336.35"/>
    <n v="110204.12"/>
    <s v="0000000000000000000020982"/>
  </r>
  <r>
    <x v="692"/>
    <x v="889"/>
    <s v="EDUCATION DEPARTMENT, STATE"/>
    <n v="801017.68"/>
    <n v="1261879.56"/>
    <s v="0000000000000000000020982"/>
  </r>
  <r>
    <x v="692"/>
    <x v="889"/>
    <s v="GENERAL SERVICES, OFFICE OF"/>
    <n v="0"/>
    <n v="395887.33"/>
    <s v="0000000000000000000020982"/>
  </r>
  <r>
    <x v="692"/>
    <x v="889"/>
    <s v="HEALTH, DEPARTMENT OF"/>
    <n v="3944746.16"/>
    <n v="19442022.52"/>
    <s v="0000000000000000000020982"/>
  </r>
  <r>
    <x v="692"/>
    <x v="889"/>
    <s v="MOTOR VEHICLES, DEPARTMENT OF"/>
    <n v="1563455.25"/>
    <n v="4999476.41"/>
    <s v="0000000000000000000020982"/>
  </r>
  <r>
    <x v="692"/>
    <x v="889"/>
    <s v="AGRICULTURE AND MARKETS, DEPARTMENT OF"/>
    <n v="0"/>
    <n v="42407.42"/>
    <s v="0000000000000000000020982"/>
  </r>
  <r>
    <x v="692"/>
    <x v="889"/>
    <s v="BOARD OF ELECTIONS"/>
    <n v="49123.08"/>
    <n v="214836.96"/>
    <s v="0000000000000000000020982"/>
  </r>
  <r>
    <x v="692"/>
    <x v="889"/>
    <s v="CITY UNIVERSITY OF NEW YORK"/>
    <n v="103089.61"/>
    <n v="2973465.02"/>
    <s v="0000000000000000000020982"/>
  </r>
  <r>
    <x v="692"/>
    <x v="889"/>
    <s v="TAXATION AND FINANCE, DEPARTMENT OF"/>
    <n v="21327.66"/>
    <n v="526468.18999999994"/>
    <s v="0000000000000000000020982"/>
  </r>
  <r>
    <x v="692"/>
    <x v="889"/>
    <s v="PEOPLE WITH DEVELOPMENTAL DISABILITIES, OFFICE FOR"/>
    <n v="0"/>
    <n v="4381.67"/>
    <s v="0000000000000000000020982"/>
  </r>
  <r>
    <x v="692"/>
    <x v="889"/>
    <s v="CORRECTIONS AND COMMUNITY SUPERVISION, DEPARTMENT OF"/>
    <n v="88445.74"/>
    <n v="399884.29"/>
    <s v="0000000000000000000020982"/>
  </r>
  <r>
    <x v="692"/>
    <x v="889"/>
    <s v="FINANCIAL SERVICES, DEPARTMENT OF"/>
    <n v="202499.02"/>
    <n v="411571.07"/>
    <s v="0000000000000000000020982"/>
  </r>
  <r>
    <x v="692"/>
    <x v="889"/>
    <s v="CHILDREN AND FAMILY SERVICES, OFFICE OF"/>
    <n v="294057.52"/>
    <n v="752270.36"/>
    <s v="0000000000000000000020982"/>
  </r>
  <r>
    <x v="692"/>
    <x v="889"/>
    <s v="TRANSPORTATION, DEPARTMENT OF"/>
    <n v="486421.05"/>
    <n v="3800685.62"/>
    <s v="0000000000000000000020982"/>
  </r>
  <r>
    <x v="692"/>
    <x v="889"/>
    <s v="LABOR, DEPARTMENT OF"/>
    <n v="266448.99"/>
    <n v="3237428.95"/>
    <s v="0000000000000000000020982"/>
  </r>
  <r>
    <x v="692"/>
    <x v="889"/>
    <s v="CRIMINAL JUSTICE SERVICES, DIVISION OF"/>
    <n v="0"/>
    <n v="14089.46"/>
    <s v="0000000000000000000020982"/>
  </r>
  <r>
    <x v="692"/>
    <x v="889"/>
    <s v="HOMELAND SECURITY AND EMERGENCY SERVICES, OFFICE OF"/>
    <n v="0"/>
    <n v="162866.09"/>
    <s v="0000000000000000000020982"/>
  </r>
  <r>
    <x v="692"/>
    <x v="889"/>
    <s v="MILITARY AND NAVAL AFFAIRS, DIVISION OF"/>
    <n v="0"/>
    <n v="25897.41"/>
    <s v="0000000000000000000020982"/>
  </r>
  <r>
    <x v="692"/>
    <x v="889"/>
    <s v="ENVIRONMENTAL CONSERVATION,  DEPARTMENT OF"/>
    <n v="0"/>
    <n v="284045.40000000002"/>
    <s v="0000000000000000000020982"/>
  </r>
  <r>
    <x v="692"/>
    <x v="889"/>
    <s v="LEGISLATURE - ASSEMBLY"/>
    <n v="96570.1"/>
    <n v="443196.22"/>
    <s v="0000000000000000000020982"/>
  </r>
  <r>
    <x v="692"/>
    <x v="889"/>
    <s v="CIVIL SERVICE, DEPARTMENT OF"/>
    <n v="0"/>
    <n v="6230.75"/>
    <s v="0000000000000000000020982"/>
  </r>
  <r>
    <x v="693"/>
    <x v="890"/>
    <s v="GENERAL SERVICES, OFFICE OF"/>
    <n v="0"/>
    <n v="0"/>
    <s v="0000000000000000000121514"/>
  </r>
  <r>
    <x v="694"/>
    <x v="891"/>
    <s v="LEGISLATURE - ASSEMBLY"/>
    <n v="0"/>
    <n v="2539.56"/>
    <s v="0000000000000000000054256"/>
  </r>
  <r>
    <x v="694"/>
    <x v="891"/>
    <s v="UNIFIED COURTS SYSTEM - COURTS OF ORIGINAL JURISDICTION"/>
    <n v="0"/>
    <n v="8310.4699999999993"/>
    <s v="0000000000000000000054256"/>
  </r>
  <r>
    <x v="694"/>
    <x v="891"/>
    <s v="STATE UNIVERSITY OF NEW YORK"/>
    <n v="28434.66"/>
    <n v="313126.74"/>
    <s v="0000000000000000000054256"/>
  </r>
  <r>
    <x v="694"/>
    <x v="892"/>
    <s v="GENERAL SERVICES, OFFICE OF"/>
    <n v="0"/>
    <n v="0"/>
    <s v="0000000000000000000140982"/>
  </r>
  <r>
    <x v="695"/>
    <x v="893"/>
    <s v="EDUCATION DEPARTMENT, STATE"/>
    <n v="18345.8"/>
    <n v="18345.8"/>
    <s v="0000000000000000000106606"/>
  </r>
  <r>
    <x v="695"/>
    <x v="893"/>
    <s v="PEOPLE WITH DEVELOPMENTAL DISABILITIES, OFFICE FOR"/>
    <n v="10117.700000000001"/>
    <n v="12753.85"/>
    <s v="0000000000000000000106606"/>
  </r>
  <r>
    <x v="695"/>
    <x v="893"/>
    <s v="ATTORNEY GENERAL, OFFICE OF THE"/>
    <n v="60202.5"/>
    <n v="86341.68"/>
    <s v="0000000000000000000106606"/>
  </r>
  <r>
    <x v="695"/>
    <x v="893"/>
    <s v="FINANCIAL SERVICES, DEPARTMENT OF"/>
    <n v="59143.14"/>
    <n v="59143.14"/>
    <s v="0000000000000000000106606"/>
  </r>
  <r>
    <x v="695"/>
    <x v="893"/>
    <s v="STATE, DEPARTMENT OF"/>
    <n v="212551"/>
    <n v="221086"/>
    <s v="0000000000000000000106606"/>
  </r>
  <r>
    <x v="695"/>
    <x v="893"/>
    <s v="HEALTH, DEPARTMENT OF"/>
    <n v="69991.25"/>
    <n v="75690.25"/>
    <s v="0000000000000000000106606"/>
  </r>
  <r>
    <x v="696"/>
    <x v="894"/>
    <s v="GENERAL SERVICES, OFFICE OF"/>
    <n v="0"/>
    <n v="0"/>
    <s v="0000000000000000000091067"/>
  </r>
  <r>
    <x v="697"/>
    <x v="895"/>
    <s v="STATE UNIVERSITY OF NEW YORK"/>
    <n v="26490.57"/>
    <n v="340830.99"/>
    <s v="0000000000000000000064829"/>
  </r>
  <r>
    <x v="697"/>
    <x v="895"/>
    <s v="CITY UNIVERSITY OF NEW YORK"/>
    <n v="0"/>
    <n v="166"/>
    <s v="0000000000000000000064829"/>
  </r>
  <r>
    <x v="698"/>
    <x v="896"/>
    <s v="GENERAL SERVICES, OFFICE OF"/>
    <n v="0"/>
    <n v="0"/>
    <s v="0000000000000000000091068"/>
  </r>
  <r>
    <x v="699"/>
    <x v="897"/>
    <s v="PEOPLE WITH DEVELOPMENTAL DISABILITIES, OFFICE FOR"/>
    <n v="140344.43"/>
    <n v="236946.71"/>
    <s v="0000000000000000000098298"/>
  </r>
  <r>
    <x v="699"/>
    <x v="897"/>
    <s v="CITY UNIVERSITY OF NEW YORK"/>
    <n v="21670.9"/>
    <n v="162429.69"/>
    <s v="0000000000000000000098298"/>
  </r>
  <r>
    <x v="699"/>
    <x v="897"/>
    <s v="MILITARY AND NAVAL AFFAIRS, DIVISION OF"/>
    <n v="36242.080000000002"/>
    <n v="36242.080000000002"/>
    <s v="0000000000000000000098298"/>
  </r>
  <r>
    <x v="699"/>
    <x v="897"/>
    <s v="MENTAL HEALTH, OFFICE OF"/>
    <n v="66768.17"/>
    <n v="193818.31"/>
    <s v="0000000000000000000098298"/>
  </r>
  <r>
    <x v="699"/>
    <x v="897"/>
    <s v="GENERAL SERVICES, OFFICE OF"/>
    <n v="76092.210000000006"/>
    <n v="100445.78"/>
    <s v="0000000000000000000098298"/>
  </r>
  <r>
    <x v="699"/>
    <x v="897"/>
    <s v="STATE, DEPARTMENT OF"/>
    <n v="13797.23"/>
    <n v="13797.23"/>
    <s v="0000000000000000000098298"/>
  </r>
  <r>
    <x v="699"/>
    <x v="897"/>
    <s v="STATE UNIVERSITY OF NEW YORK"/>
    <n v="1289126.98"/>
    <n v="2202572.96"/>
    <s v="0000000000000000000098298"/>
  </r>
  <r>
    <x v="700"/>
    <x v="898"/>
    <s v="PARKS, RECREATION AND HISTORIC PRESERVATION, OFFICE OF"/>
    <n v="0"/>
    <n v="16267"/>
    <s v="0000000000000000000070703"/>
  </r>
  <r>
    <x v="700"/>
    <x v="898"/>
    <s v="PEOPLE WITH DEVELOPMENTAL DISABILITIES, OFFICE FOR"/>
    <n v="22687"/>
    <n v="34456.54"/>
    <s v="0000000000000000000070703"/>
  </r>
  <r>
    <x v="700"/>
    <x v="898"/>
    <s v="ENVIRONMENTAL CONSERVATION,  DEPARTMENT OF"/>
    <n v="0"/>
    <n v="3684.46"/>
    <s v="0000000000000000000070703"/>
  </r>
  <r>
    <x v="701"/>
    <x v="899"/>
    <s v="STATE UNIVERSITY OF NEW YORK"/>
    <n v="300"/>
    <n v="300"/>
    <s v="0000000000000000000120937"/>
  </r>
  <r>
    <x v="702"/>
    <x v="900"/>
    <s v="LABOR, DEPARTMENT OF"/>
    <n v="552662"/>
    <n v="2068388"/>
    <s v="0000000000000000000006642"/>
  </r>
  <r>
    <x v="702"/>
    <x v="900"/>
    <s v="CITY UNIVERSITY OF NEW YORK"/>
    <n v="0"/>
    <n v="346.5"/>
    <s v="0000000000000000000006642"/>
  </r>
  <r>
    <x v="702"/>
    <x v="901"/>
    <s v="STATE UNIVERSITY OF NEW YORK"/>
    <n v="1604426.99"/>
    <n v="14916131.560000001"/>
    <s v="0000000000000000000011418"/>
  </r>
  <r>
    <x v="702"/>
    <x v="901"/>
    <s v="UNIFIED COURT SYSTEM - OFFICE OF COURT ADMINISTRATION"/>
    <n v="121351"/>
    <n v="2198970.08"/>
    <s v="0000000000000000000011418"/>
  </r>
  <r>
    <x v="702"/>
    <x v="901"/>
    <s v="INFORMATION TECHNOLOGY SERVICES, OFFICE OF"/>
    <n v="25862688.710000001"/>
    <n v="187663158.99000001"/>
    <s v="0000000000000000000011418"/>
  </r>
  <r>
    <x v="702"/>
    <x v="901"/>
    <s v="EDUCATION DEPARTMENT, STATE"/>
    <n v="1283215.77"/>
    <n v="5567154.96"/>
    <s v="0000000000000000000011418"/>
  </r>
  <r>
    <x v="702"/>
    <x v="901"/>
    <s v="LEGISLATURE - SENATE"/>
    <n v="219578.75"/>
    <n v="1321442.6299999999"/>
    <s v="0000000000000000000011418"/>
  </r>
  <r>
    <x v="702"/>
    <x v="901"/>
    <s v="STATE COMPTROLLER, OFFICE OF THE"/>
    <n v="3405635.32"/>
    <n v="35082122.659999996"/>
    <s v="0000000000000000000011418"/>
  </r>
  <r>
    <x v="702"/>
    <x v="901"/>
    <s v="PEOPLE WITH DEVELOPMENTAL DISABILITIES, OFFICE FOR"/>
    <n v="48400"/>
    <n v="48400"/>
    <s v="0000000000000000000011418"/>
  </r>
  <r>
    <x v="702"/>
    <x v="901"/>
    <s v="ATTORNEY GENERAL, OFFICE OF THE"/>
    <n v="61455.17"/>
    <n v="948479.48"/>
    <s v="0000000000000000000011418"/>
  </r>
  <r>
    <x v="702"/>
    <x v="901"/>
    <s v="TEMPORARY AND DISABILITY ASSISTANCE, OFFICE OF"/>
    <n v="0"/>
    <n v="582974.28"/>
    <s v="0000000000000000000011418"/>
  </r>
  <r>
    <x v="702"/>
    <x v="901"/>
    <s v="TRANSPORTATION, DEPARTMENT OF"/>
    <n v="0"/>
    <n v="12334.61"/>
    <s v="0000000000000000000011418"/>
  </r>
  <r>
    <x v="702"/>
    <x v="901"/>
    <s v="LABOR, DEPARTMENT OF"/>
    <n v="93991.69"/>
    <n v="1124997.71"/>
    <s v="0000000000000000000011418"/>
  </r>
  <r>
    <x v="702"/>
    <x v="901"/>
    <s v="MENTAL HEALTH, OFFICE OF"/>
    <n v="24325.599999999999"/>
    <n v="144688.07999999999"/>
    <s v="0000000000000000000011418"/>
  </r>
  <r>
    <x v="702"/>
    <x v="901"/>
    <s v="HEALTH, DEPARTMENT OF"/>
    <n v="0"/>
    <n v="3084939.7"/>
    <s v="0000000000000000000011418"/>
  </r>
  <r>
    <x v="702"/>
    <x v="901"/>
    <s v="CITY UNIVERSITY OF NEW YORK"/>
    <n v="2411.42"/>
    <n v="5223649.25"/>
    <s v="0000000000000000000011418"/>
  </r>
  <r>
    <x v="702"/>
    <x v="901"/>
    <s v="CHILDREN AND FAMILY SERVICES, OFFICE OF"/>
    <n v="0"/>
    <n v="60737.75"/>
    <s v="0000000000000000000011418"/>
  </r>
  <r>
    <x v="702"/>
    <x v="901"/>
    <s v="FINANCIAL SERVICES, DEPARTMENT OF"/>
    <n v="12100"/>
    <n v="124079"/>
    <s v="0000000000000000000011418"/>
  </r>
  <r>
    <x v="702"/>
    <x v="901"/>
    <s v="AGING, STATE OFFICE FOR THE"/>
    <n v="0"/>
    <n v="6920.02"/>
    <s v="0000000000000000000011418"/>
  </r>
  <r>
    <x v="702"/>
    <x v="901"/>
    <s v="LEGISLATURE - ASSEMBLY"/>
    <n v="436016.89"/>
    <n v="2350796.7999999998"/>
    <s v="0000000000000000000011418"/>
  </r>
  <r>
    <x v="702"/>
    <x v="901"/>
    <s v="LEGISLATIVE BILL DRAFTING COMMISSION"/>
    <n v="129655.19"/>
    <n v="1651012.11"/>
    <s v="0000000000000000000011418"/>
  </r>
  <r>
    <x v="702"/>
    <x v="901"/>
    <s v="MILITARY AND NAVAL AFFAIRS, DIVISION OF"/>
    <n v="0"/>
    <n v="22740"/>
    <s v="0000000000000000000011418"/>
  </r>
  <r>
    <x v="703"/>
    <x v="902"/>
    <s v="GENERAL SERVICES, OFFICE OF"/>
    <n v="0"/>
    <n v="0"/>
    <s v="0000000000000000000108232"/>
  </r>
  <r>
    <x v="704"/>
    <x v="903"/>
    <s v="GENERAL SERVICES, OFFICE OF"/>
    <n v="0"/>
    <n v="0"/>
    <s v="0000000000000000000004398"/>
  </r>
  <r>
    <x v="705"/>
    <x v="904"/>
    <s v="CHILDREN AND FAMILY SERVICES, OFFICE OF"/>
    <n v="0"/>
    <n v="1813.72"/>
    <s v="0000000000000000000014068"/>
  </r>
  <r>
    <x v="706"/>
    <x v="905"/>
    <s v="GENERAL SERVICES, OFFICE OF"/>
    <n v="0"/>
    <n v="0"/>
    <s v="0000000000000000000063868"/>
  </r>
  <r>
    <x v="707"/>
    <x v="573"/>
    <s v="PARKS, RECREATION AND HISTORIC PRESERVATION, OFFICE OF"/>
    <n v="0"/>
    <n v="4311.45"/>
    <s v="0000000000000000000062165"/>
  </r>
  <r>
    <x v="707"/>
    <x v="573"/>
    <s v="MENTAL HEALTH, OFFICE OF"/>
    <n v="0"/>
    <n v="14292.4"/>
    <s v="0000000000000000000062165"/>
  </r>
  <r>
    <x v="707"/>
    <x v="573"/>
    <s v="HEALTH, DEPARTMENT OF"/>
    <n v="0"/>
    <n v="42294.87"/>
    <s v="0000000000000000000062165"/>
  </r>
  <r>
    <x v="707"/>
    <x v="573"/>
    <s v="TRANSPORTATION, DEPARTMENT OF"/>
    <n v="14650.25"/>
    <n v="24386.98"/>
    <s v="0000000000000000000062165"/>
  </r>
  <r>
    <x v="708"/>
    <x v="906"/>
    <s v="STATE POLICE, DIVISION OF"/>
    <n v="679445"/>
    <n v="1674267"/>
    <s v="0000000000000000000064214"/>
  </r>
  <r>
    <x v="708"/>
    <x v="906"/>
    <s v="CRIMINAL JUSTICE SERVICES, DIVISION OF"/>
    <n v="0"/>
    <n v="225811"/>
    <s v="0000000000000000000064214"/>
  </r>
  <r>
    <x v="708"/>
    <x v="906"/>
    <s v="STATE UNIVERSITY OF NEW YORK"/>
    <n v="0"/>
    <n v="359"/>
    <s v="0000000000000000000064214"/>
  </r>
  <r>
    <x v="708"/>
    <x v="906"/>
    <s v="UNIFIED COURTS SYSTEM - COURTS OF ORIGINAL JURISDICTION"/>
    <n v="4046"/>
    <n v="4485"/>
    <s v="0000000000000000000064214"/>
  </r>
  <r>
    <x v="709"/>
    <x v="907"/>
    <s v="STATE UNIVERSITY OF NEW YORK"/>
    <n v="0"/>
    <n v="107847.12"/>
    <s v="0000000000000000000065653"/>
  </r>
  <r>
    <x v="710"/>
    <x v="908"/>
    <s v="GENERAL SERVICES, OFFICE OF"/>
    <n v="0"/>
    <n v="0"/>
    <s v="0000000000000000000003705"/>
  </r>
  <r>
    <x v="711"/>
    <x v="909"/>
    <s v="GENERAL SERVICES, OFFICE OF"/>
    <n v="0"/>
    <n v="0"/>
    <s v="0000000000000000000130834"/>
  </r>
  <r>
    <x v="712"/>
    <x v="910"/>
    <s v="GENERAL SERVICES, OFFICE OF"/>
    <n v="0"/>
    <n v="0"/>
    <s v="0000000000000000000106607"/>
  </r>
  <r>
    <x v="713"/>
    <x v="911"/>
    <s v="GENERAL SERVICES, OFFICE OF"/>
    <n v="0"/>
    <n v="0"/>
    <s v="0000000000000000000003707"/>
  </r>
  <r>
    <x v="714"/>
    <x v="912"/>
    <s v="GENERAL SERVICES, OFFICE OF"/>
    <n v="0"/>
    <n v="0"/>
    <s v="0000000000000000000122465"/>
  </r>
  <r>
    <x v="715"/>
    <x v="913"/>
    <s v="PARKS, RECREATION AND HISTORIC PRESERVATION, OFFICE OF"/>
    <n v="0"/>
    <n v="8434"/>
    <s v="0000000000000000000073728"/>
  </r>
  <r>
    <x v="715"/>
    <x v="913"/>
    <s v="TRANSPORTATION, DEPARTMENT OF"/>
    <n v="210921.04"/>
    <n v="2029762.38"/>
    <s v="0000000000000000000073728"/>
  </r>
  <r>
    <x v="716"/>
    <x v="914"/>
    <s v="STATE UNIVERSITY OF NEW YORK"/>
    <n v="0"/>
    <n v="5920"/>
    <s v="0000000000000000000022870"/>
  </r>
  <r>
    <x v="717"/>
    <x v="915"/>
    <s v="GENERAL SERVICES, OFFICE OF"/>
    <n v="0"/>
    <n v="0"/>
    <s v="0000000000000000000122228"/>
  </r>
  <r>
    <x v="718"/>
    <x v="916"/>
    <s v="GENERAL SERVICES, OFFICE OF"/>
    <n v="0"/>
    <n v="0"/>
    <s v="0000000000000000000012341"/>
  </r>
  <r>
    <x v="719"/>
    <x v="917"/>
    <s v="TRANSPORTATION, DEPARTMENT OF"/>
    <n v="100944.51"/>
    <n v="100944.51"/>
    <s v="0000000000000000000064502"/>
  </r>
  <r>
    <x v="719"/>
    <x v="917"/>
    <s v="STATE UNIVERSITY OF NEW YORK"/>
    <n v="0"/>
    <n v="3400"/>
    <s v="0000000000000000000064502"/>
  </r>
  <r>
    <x v="719"/>
    <x v="917"/>
    <s v="INFORMATION TECHNOLOGY SERVICES, OFFICE OF"/>
    <n v="33501"/>
    <n v="126810"/>
    <s v="0000000000000000000064502"/>
  </r>
  <r>
    <x v="719"/>
    <x v="917"/>
    <s v="PARKS, RECREATION AND HISTORIC PRESERVATION, OFFICE OF"/>
    <n v="0"/>
    <n v="2613.1999999999998"/>
    <s v="0000000000000000000064502"/>
  </r>
  <r>
    <x v="720"/>
    <x v="918"/>
    <s v="GENERAL SERVICES, OFFICE OF"/>
    <n v="0"/>
    <n v="0"/>
    <s v="0000000000000000000054274"/>
  </r>
  <r>
    <x v="721"/>
    <x v="919"/>
    <s v="GENERAL SERVICES, OFFICE OF"/>
    <n v="0"/>
    <n v="0"/>
    <s v="0000000000000000000018723"/>
  </r>
  <r>
    <x v="722"/>
    <x v="920"/>
    <s v="GENERAL SERVICES, OFFICE OF"/>
    <n v="0"/>
    <n v="0"/>
    <s v="0000000000000000000067200"/>
  </r>
  <r>
    <x v="723"/>
    <x v="921"/>
    <s v="STATE UNIVERSITY OF NEW YORK"/>
    <n v="198068.1"/>
    <n v="198068.1"/>
    <s v="0000000000000000000118925"/>
  </r>
  <r>
    <x v="724"/>
    <x v="922"/>
    <s v="STATE UNIVERSITY OF NEW YORK"/>
    <n v="2717"/>
    <n v="4234"/>
    <s v="0000000000000000000079754"/>
  </r>
  <r>
    <x v="724"/>
    <x v="922"/>
    <s v="TRANSPORTATION, DEPARTMENT OF"/>
    <n v="736637.58"/>
    <n v="1883238.25"/>
    <s v="0000000000000000000079754"/>
  </r>
  <r>
    <x v="725"/>
    <x v="923"/>
    <s v="GENERAL SERVICES, OFFICE OF"/>
    <n v="0"/>
    <n v="0"/>
    <s v="0000000000000000000072125"/>
  </r>
  <r>
    <x v="726"/>
    <x v="924"/>
    <s v="MILITARY AND NAVAL AFFAIRS, DIVISION OF"/>
    <n v="0"/>
    <n v="30379.5"/>
    <s v="0000000000000000000068476"/>
  </r>
  <r>
    <x v="726"/>
    <x v="924"/>
    <s v="CITY UNIVERSITY OF NEW YORK"/>
    <n v="75384"/>
    <n v="292460"/>
    <s v="0000000000000000000068476"/>
  </r>
  <r>
    <x v="726"/>
    <x v="924"/>
    <s v="CORRECTIONS AND COMMUNITY SUPERVISION, DEPARTMENT OF"/>
    <n v="0"/>
    <n v="13740.29"/>
    <s v="0000000000000000000068476"/>
  </r>
  <r>
    <x v="727"/>
    <x v="925"/>
    <s v="GENERAL SERVICES, OFFICE OF"/>
    <n v="0"/>
    <n v="0"/>
    <s v="0000000000000000000111598"/>
  </r>
  <r>
    <x v="727"/>
    <x v="926"/>
    <s v="GENERAL SERVICES, OFFICE OF"/>
    <n v="0"/>
    <n v="0"/>
    <s v="0000000000000000000133364"/>
  </r>
  <r>
    <x v="728"/>
    <x v="927"/>
    <s v="ENVIRONMENTAL CONSERVATION,  DEPARTMENT OF"/>
    <n v="4960.8900000000003"/>
    <n v="67349.23"/>
    <s v="0000000000000000000010535"/>
  </r>
  <r>
    <x v="728"/>
    <x v="927"/>
    <s v="STATE UNIVERSITY OF NEW YORK"/>
    <n v="0"/>
    <n v="36660"/>
    <s v="0000000000000000000010535"/>
  </r>
  <r>
    <x v="728"/>
    <x v="927"/>
    <s v="PARKS, RECREATION AND HISTORIC PRESERVATION, OFFICE OF"/>
    <n v="0"/>
    <n v="987441.7"/>
    <s v="0000000000000000000010535"/>
  </r>
  <r>
    <x v="728"/>
    <x v="927"/>
    <s v="TRANSPORTATION, DEPARTMENT OF"/>
    <n v="0"/>
    <n v="33481.620000000003"/>
    <s v="0000000000000000000010535"/>
  </r>
  <r>
    <x v="728"/>
    <x v="927"/>
    <s v="GENERAL SERVICES, OFFICE OF"/>
    <n v="0"/>
    <n v="10161.76"/>
    <s v="0000000000000000000010535"/>
  </r>
  <r>
    <x v="729"/>
    <x v="928"/>
    <s v="TRANSPORTATION, DEPARTMENT OF"/>
    <n v="0"/>
    <n v="219252.68"/>
    <s v="0000000000000000000084792"/>
  </r>
  <r>
    <x v="729"/>
    <x v="928"/>
    <s v="PARKS, RECREATION AND HISTORIC PRESERVATION, OFFICE OF"/>
    <n v="0"/>
    <n v="298930.42"/>
    <s v="0000000000000000000084792"/>
  </r>
  <r>
    <x v="729"/>
    <x v="929"/>
    <s v="PARKS, RECREATION AND HISTORIC PRESERVATION, OFFICE OF"/>
    <n v="0"/>
    <n v="42189.99"/>
    <s v="0000000000000000000084885"/>
  </r>
  <r>
    <x v="729"/>
    <x v="930"/>
    <s v="PARKS, RECREATION AND HISTORIC PRESERVATION, OFFICE OF"/>
    <n v="308866.7"/>
    <n v="308866.7"/>
    <s v="0000000000000000000118168"/>
  </r>
  <r>
    <x v="729"/>
    <x v="930"/>
    <s v="TRANSPORTATION, DEPARTMENT OF"/>
    <n v="160206.23000000001"/>
    <n v="160206.23000000001"/>
    <s v="0000000000000000000118168"/>
  </r>
  <r>
    <x v="730"/>
    <x v="931"/>
    <s v="CITY UNIVERSITY OF NEW YORK"/>
    <n v="0"/>
    <n v="44416.35"/>
    <s v="0000000000000000000023461"/>
  </r>
  <r>
    <x v="730"/>
    <x v="931"/>
    <s v="FINANCIAL SERVICES, DEPARTMENT OF"/>
    <n v="0"/>
    <n v="9135"/>
    <s v="0000000000000000000023461"/>
  </r>
  <r>
    <x v="731"/>
    <x v="932"/>
    <s v="PEOPLE WITH DEVELOPMENTAL DISABILITIES, OFFICE FOR"/>
    <n v="0"/>
    <n v="13702.08"/>
    <s v="0000000000000000000058197"/>
  </r>
  <r>
    <x v="731"/>
    <x v="932"/>
    <s v="UNIFIED COURT SYSTEM - OFFICE OF COURT ADMINISTRATION"/>
    <n v="1885.43"/>
    <n v="4219.91"/>
    <s v="0000000000000000000058197"/>
  </r>
  <r>
    <x v="731"/>
    <x v="932"/>
    <s v="STATE UNIVERSITY OF NEW YORK"/>
    <n v="530693.55000000005"/>
    <n v="1702108.14"/>
    <s v="0000000000000000000058197"/>
  </r>
  <r>
    <x v="731"/>
    <x v="932"/>
    <s v="TRANSPORTATION, DEPARTMENT OF"/>
    <n v="1714.93"/>
    <n v="1714.93"/>
    <s v="0000000000000000000058197"/>
  </r>
  <r>
    <x v="731"/>
    <x v="932"/>
    <s v="UNIFIED COURT SYSTEM - COURT OF APPEALS"/>
    <n v="26010.16"/>
    <n v="26010.16"/>
    <s v="0000000000000000000058197"/>
  </r>
  <r>
    <x v="731"/>
    <x v="932"/>
    <s v="UNIFIED COURT SYSTEM - APPELLATE"/>
    <n v="6121.32"/>
    <n v="17239.740000000002"/>
    <s v="0000000000000000000058197"/>
  </r>
  <r>
    <x v="731"/>
    <x v="932"/>
    <s v="UNIFIED COURTS SYSTEM - COURTS OF ORIGINAL JURISDICTION"/>
    <n v="245067.64"/>
    <n v="912994.14"/>
    <s v="0000000000000000000058197"/>
  </r>
  <r>
    <x v="731"/>
    <x v="932"/>
    <s v="LEGISLATURE - ASSEMBLY"/>
    <n v="24084.18"/>
    <n v="50503.040000000001"/>
    <s v="0000000000000000000058197"/>
  </r>
  <r>
    <x v="731"/>
    <x v="933"/>
    <s v="GENERAL SERVICES, OFFICE OF"/>
    <n v="0"/>
    <n v="0"/>
    <s v="0000000000000000000140983"/>
  </r>
  <r>
    <x v="732"/>
    <x v="934"/>
    <s v="PARKS, RECREATION AND HISTORIC PRESERVATION, OFFICE OF"/>
    <n v="473808"/>
    <n v="578544"/>
    <s v="0000000000000000000082516"/>
  </r>
  <r>
    <x v="732"/>
    <x v="934"/>
    <s v="PEOPLE WITH DEVELOPMENTAL DISABILITIES, OFFICE FOR"/>
    <n v="0"/>
    <n v="238159"/>
    <s v="0000000000000000000082516"/>
  </r>
  <r>
    <x v="732"/>
    <x v="934"/>
    <s v="TRANSPORTATION, DEPARTMENT OF"/>
    <n v="70088"/>
    <n v="217747"/>
    <s v="0000000000000000000082516"/>
  </r>
  <r>
    <x v="732"/>
    <x v="934"/>
    <s v="CORRECTIONAL SERVICES, DEPARTMENT OF (CORCRAFT)"/>
    <n v="0"/>
    <n v="176343.2"/>
    <s v="0000000000000000000082516"/>
  </r>
  <r>
    <x v="732"/>
    <x v="934"/>
    <s v="AGRICULTURE AND MARKETS, DEPARTMENT OF"/>
    <n v="117691"/>
    <n v="117691"/>
    <s v="0000000000000000000082516"/>
  </r>
  <r>
    <x v="733"/>
    <x v="935"/>
    <s v="GENERAL SERVICES, OFFICE OF"/>
    <n v="0"/>
    <n v="0"/>
    <s v="0000000000000000000118225"/>
  </r>
  <r>
    <x v="734"/>
    <x v="936"/>
    <s v="MENTAL HEALTH, OFFICE OF"/>
    <n v="252394.19"/>
    <n v="252394.19"/>
    <s v="0000000000000000000106608"/>
  </r>
  <r>
    <x v="734"/>
    <x v="936"/>
    <s v="ATTORNEY GENERAL, OFFICE OF THE"/>
    <n v="463973.46"/>
    <n v="504109.1"/>
    <s v="0000000000000000000106608"/>
  </r>
  <r>
    <x v="734"/>
    <x v="936"/>
    <s v="FINANCIAL SERVICES, DEPARTMENT OF"/>
    <n v="172146.93"/>
    <n v="176626.93"/>
    <s v="0000000000000000000106608"/>
  </r>
  <r>
    <x v="734"/>
    <x v="936"/>
    <s v="EDUCATION DEPARTMENT, STATE"/>
    <n v="10930.63"/>
    <n v="10930.63"/>
    <s v="0000000000000000000106608"/>
  </r>
  <r>
    <x v="734"/>
    <x v="936"/>
    <s v="PEOPLE WITH DEVELOPMENTAL DISABILITIES, OFFICE FOR"/>
    <n v="183059.4"/>
    <n v="236609.4"/>
    <s v="0000000000000000000106608"/>
  </r>
  <r>
    <x v="734"/>
    <x v="936"/>
    <s v="HEALTH, DEPARTMENT OF"/>
    <n v="835311.35"/>
    <n v="943032.03"/>
    <s v="0000000000000000000106608"/>
  </r>
  <r>
    <x v="735"/>
    <x v="937"/>
    <s v="STATE UNIVERSITY OF NEW YORK"/>
    <n v="0"/>
    <n v="22093.18"/>
    <s v="0000000000000000000070952"/>
  </r>
  <r>
    <x v="735"/>
    <x v="937"/>
    <s v="STATE POLICE, DIVISION OF"/>
    <n v="184982.04"/>
    <n v="184982.04"/>
    <s v="0000000000000000000070952"/>
  </r>
  <r>
    <x v="736"/>
    <x v="938"/>
    <s v="GENERAL SERVICES, OFFICE OF"/>
    <n v="0"/>
    <n v="0"/>
    <s v="0000000000000000000118652"/>
  </r>
  <r>
    <x v="737"/>
    <x v="939"/>
    <s v="GENERAL SERVICES, OFFICE OF"/>
    <n v="0"/>
    <n v="0"/>
    <s v="0000000000000000000116574"/>
  </r>
  <r>
    <x v="738"/>
    <x v="940"/>
    <s v="GENERAL SERVICES, OFFICE OF"/>
    <n v="0"/>
    <n v="0"/>
    <s v="0000000000000000000141044"/>
  </r>
  <r>
    <x v="739"/>
    <x v="941"/>
    <s v="TRANSPORTATION, DEPARTMENT OF"/>
    <n v="0"/>
    <n v="141962.97"/>
    <s v="0000000000000000000084886"/>
  </r>
  <r>
    <x v="740"/>
    <x v="942"/>
    <s v="TRANSPORTATION, DEPARTMENT OF"/>
    <n v="0"/>
    <n v="6182.97"/>
    <s v="0000000000000000000084793"/>
  </r>
  <r>
    <x v="740"/>
    <x v="943"/>
    <s v="GENERAL SERVICES, OFFICE OF"/>
    <n v="0"/>
    <n v="0"/>
    <s v="0000000000000000000118228"/>
  </r>
  <r>
    <x v="741"/>
    <x v="944"/>
    <s v="STATE UNIVERSITY OF NEW YORK"/>
    <n v="141673.75"/>
    <n v="417540.67"/>
    <s v="0000000000000000000068578"/>
  </r>
  <r>
    <x v="741"/>
    <x v="944"/>
    <s v="MENTAL HEALTH, OFFICE OF"/>
    <n v="430904.8"/>
    <n v="430904.8"/>
    <s v="0000000000000000000068578"/>
  </r>
  <r>
    <x v="741"/>
    <x v="944"/>
    <s v="STATE POLICE, DIVISION OF"/>
    <n v="4228759.75"/>
    <n v="11507858.140000001"/>
    <s v="0000000000000000000068578"/>
  </r>
  <r>
    <x v="741"/>
    <x v="944"/>
    <s v="TRANSPORTATION, DEPARTMENT OF"/>
    <n v="3553424.8"/>
    <n v="6297789.9000000004"/>
    <s v="0000000000000000000068578"/>
  </r>
  <r>
    <x v="741"/>
    <x v="944"/>
    <s v="CORRECTIONS AND COMMUNITY SUPERVISION, DEPARTMENT OF"/>
    <n v="125857.22"/>
    <n v="1731751.2"/>
    <s v="0000000000000000000068578"/>
  </r>
  <r>
    <x v="741"/>
    <x v="944"/>
    <s v="PARKS, RECREATION AND HISTORIC PRESERVATION, OFFICE OF"/>
    <n v="973291.43"/>
    <n v="1419813.6"/>
    <s v="0000000000000000000068578"/>
  </r>
  <r>
    <x v="742"/>
    <x v="945"/>
    <s v="TRANSPORTATION, DEPARTMENT OF"/>
    <n v="31625"/>
    <n v="69806.5"/>
    <s v="0000000000000000000079755"/>
  </r>
  <r>
    <x v="743"/>
    <x v="946"/>
    <s v="ENVIRONMENTAL CONSERVATION,  DEPARTMENT OF"/>
    <n v="365789.92"/>
    <n v="365789.92"/>
    <s v="0000000000000000000087437"/>
  </r>
  <r>
    <x v="743"/>
    <x v="946"/>
    <s v="MENTAL HEALTH, OFFICE OF"/>
    <n v="123358.09"/>
    <n v="123358.09"/>
    <s v="0000000000000000000087437"/>
  </r>
  <r>
    <x v="743"/>
    <x v="946"/>
    <s v="PARKS, RECREATION AND HISTORIC PRESERVATION, OFFICE OF"/>
    <n v="113905.18"/>
    <n v="113905.18"/>
    <s v="0000000000000000000087437"/>
  </r>
  <r>
    <x v="743"/>
    <x v="946"/>
    <s v="STATE UNIVERSITY OF NEW YORK"/>
    <n v="0"/>
    <n v="308130.68"/>
    <s v="0000000000000000000087437"/>
  </r>
  <r>
    <x v="743"/>
    <x v="947"/>
    <s v="GENERAL SERVICES, OFFICE OF"/>
    <n v="0"/>
    <n v="0"/>
    <s v="0000000000000000000140909"/>
  </r>
  <r>
    <x v="744"/>
    <x v="948"/>
    <s v="TRANSPORTATION, DEPARTMENT OF"/>
    <n v="24000"/>
    <n v="24000"/>
    <s v="0000000000000000000079756"/>
  </r>
  <r>
    <x v="745"/>
    <x v="949"/>
    <s v="MENTAL HEALTH, OFFICE OF"/>
    <n v="5645.02"/>
    <n v="76582.44"/>
    <s v="0000000000000000000052028"/>
  </r>
  <r>
    <x v="745"/>
    <x v="949"/>
    <s v="MILITARY AND NAVAL AFFAIRS, DIVISION OF"/>
    <n v="0"/>
    <n v="9729.66"/>
    <s v="0000000000000000000052028"/>
  </r>
  <r>
    <x v="745"/>
    <x v="949"/>
    <s v="STATE UNIVERSITY OF NEW YORK"/>
    <n v="597283.55000000005"/>
    <n v="1821320.84"/>
    <s v="0000000000000000000052028"/>
  </r>
  <r>
    <x v="746"/>
    <x v="950"/>
    <s v="PARKS, RECREATION AND HISTORIC PRESERVATION, OFFICE OF"/>
    <n v="93701.65"/>
    <n v="93701.65"/>
    <s v="0000000000000000000073498"/>
  </r>
  <r>
    <x v="746"/>
    <x v="950"/>
    <s v="ENVIRONMENTAL CONSERVATION,  DEPARTMENT OF"/>
    <n v="735525.41"/>
    <n v="735525.41"/>
    <s v="0000000000000000000073498"/>
  </r>
  <r>
    <x v="746"/>
    <x v="950"/>
    <s v="STATE POLICE, DIVISION OF"/>
    <n v="0"/>
    <n v="714462.01"/>
    <s v="0000000000000000000073498"/>
  </r>
  <r>
    <x v="747"/>
    <x v="951"/>
    <s v="STATE UNIVERSITY OF NEW YORK"/>
    <n v="36427.1"/>
    <n v="36427.1"/>
    <s v="0000000000000000000116578"/>
  </r>
  <r>
    <x v="748"/>
    <x v="952"/>
    <s v="ENVIRONMENTAL CONSERVATION,  DEPARTMENT OF"/>
    <n v="769.31"/>
    <n v="3624.22"/>
    <s v="0000000000000000000063883"/>
  </r>
  <r>
    <x v="748"/>
    <x v="952"/>
    <s v="CORRECTIONS AND COMMUNITY SUPERVISION, DEPARTMENT OF"/>
    <n v="744075.22"/>
    <n v="4039717.25"/>
    <s v="0000000000000000000063883"/>
  </r>
  <r>
    <x v="748"/>
    <x v="952"/>
    <s v="STATE UNIVERSITY OF NEW YORK"/>
    <n v="3868398.7"/>
    <n v="14358094.460000001"/>
    <s v="0000000000000000000063883"/>
  </r>
  <r>
    <x v="748"/>
    <x v="952"/>
    <s v="HOMELAND SECURITY AND EMERGENCY SERVICES, OFFICE OF"/>
    <n v="8331.9500000000007"/>
    <n v="12484.81"/>
    <s v="0000000000000000000063883"/>
  </r>
  <r>
    <x v="748"/>
    <x v="952"/>
    <s v="FINANCIAL SERVICES, DEPARTMENT OF"/>
    <n v="0"/>
    <n v="3933.41"/>
    <s v="0000000000000000000063883"/>
  </r>
  <r>
    <x v="748"/>
    <x v="952"/>
    <s v="CITY UNIVERSITY OF NEW YORK"/>
    <n v="925561.74"/>
    <n v="3060706.62"/>
    <s v="0000000000000000000063883"/>
  </r>
  <r>
    <x v="748"/>
    <x v="952"/>
    <s v="CHILDREN AND FAMILY SERVICES, OFFICE OF"/>
    <n v="465801.4"/>
    <n v="1420556.2"/>
    <s v="0000000000000000000063883"/>
  </r>
  <r>
    <x v="748"/>
    <x v="952"/>
    <s v="LEGISLATURE - ASSEMBLY"/>
    <n v="3270.27"/>
    <n v="19077.96"/>
    <s v="0000000000000000000063883"/>
  </r>
  <r>
    <x v="748"/>
    <x v="952"/>
    <s v="AGRICULTURE AND MARKETS, DEPARTMENT OF"/>
    <n v="0"/>
    <n v="17282.650000000001"/>
    <s v="0000000000000000000063883"/>
  </r>
  <r>
    <x v="748"/>
    <x v="952"/>
    <s v="HEALTH, DEPARTMENT OF"/>
    <n v="103416.18"/>
    <n v="216570.55"/>
    <s v="0000000000000000000063883"/>
  </r>
  <r>
    <x v="748"/>
    <x v="952"/>
    <s v="MILITARY AND NAVAL AFFAIRS, DIVISION OF"/>
    <n v="286796.32"/>
    <n v="697821.38"/>
    <s v="0000000000000000000063883"/>
  </r>
  <r>
    <x v="748"/>
    <x v="952"/>
    <s v="PARKS, RECREATION AND HISTORIC PRESERVATION, OFFICE OF"/>
    <n v="137656.34"/>
    <n v="393724.21"/>
    <s v="0000000000000000000063883"/>
  </r>
  <r>
    <x v="748"/>
    <x v="952"/>
    <s v="UNIFIED COURTS SYSTEM - COURTS OF ORIGINAL JURISDICTION"/>
    <n v="0"/>
    <n v="49246.79"/>
    <s v="0000000000000000000063883"/>
  </r>
  <r>
    <x v="748"/>
    <x v="952"/>
    <s v="MENTAL HEALTH, OFFICE OF"/>
    <n v="0"/>
    <n v="233564.64"/>
    <s v="0000000000000000000063883"/>
  </r>
  <r>
    <x v="748"/>
    <x v="952"/>
    <s v="LABOR, DEPARTMENT OF"/>
    <n v="42303.37"/>
    <n v="65664.009999999995"/>
    <s v="0000000000000000000063883"/>
  </r>
  <r>
    <x v="748"/>
    <x v="952"/>
    <s v="ADDICTION SERVICES AND SUPPORTS, OFFICE OF"/>
    <n v="6050"/>
    <n v="31997.5"/>
    <s v="0000000000000000000063883"/>
  </r>
  <r>
    <x v="748"/>
    <x v="952"/>
    <s v="GENERAL SERVICES, OFFICE OF"/>
    <n v="43498.99"/>
    <n v="1315144.6399999999"/>
    <s v="0000000000000000000063883"/>
  </r>
  <r>
    <x v="748"/>
    <x v="952"/>
    <s v="LEGISLATURE - SENATE"/>
    <n v="0"/>
    <n v="4068"/>
    <s v="0000000000000000000063883"/>
  </r>
  <r>
    <x v="748"/>
    <x v="952"/>
    <s v="PEOPLE WITH DEVELOPMENTAL DISABILITIES, OFFICE FOR"/>
    <n v="96080.49"/>
    <n v="2308807.2799999998"/>
    <s v="0000000000000000000063883"/>
  </r>
  <r>
    <x v="748"/>
    <x v="952"/>
    <s v="VICTIM SERVICES, OFFICE OF"/>
    <n v="2665.15"/>
    <n v="3088.15"/>
    <s v="0000000000000000000063883"/>
  </r>
  <r>
    <x v="748"/>
    <x v="952"/>
    <s v="STATE POLICE, DIVISION OF"/>
    <n v="0"/>
    <n v="48451.85"/>
    <s v="0000000000000000000063883"/>
  </r>
  <r>
    <x v="748"/>
    <x v="952"/>
    <s v="UNIFIED COURT SYSTEM - COURT OF APPEALS"/>
    <n v="50075.48"/>
    <n v="52806.11"/>
    <s v="0000000000000000000063883"/>
  </r>
  <r>
    <x v="748"/>
    <x v="952"/>
    <s v="EDUCATION DEPARTMENT, STATE"/>
    <n v="0"/>
    <n v="94745.15"/>
    <s v="0000000000000000000063883"/>
  </r>
  <r>
    <x v="748"/>
    <x v="952"/>
    <s v="TRANSPORTATION, DEPARTMENT OF"/>
    <n v="14381.89"/>
    <n v="129869.48"/>
    <s v="0000000000000000000063883"/>
  </r>
  <r>
    <x v="748"/>
    <x v="952"/>
    <s v="INFORMATION TECHNOLOGY SERVICES, OFFICE OF"/>
    <n v="2120"/>
    <n v="37361.1"/>
    <s v="0000000000000000000063883"/>
  </r>
  <r>
    <x v="749"/>
    <x v="953"/>
    <s v="UNIFIED COURTS SYSTEM - COURTS OF ORIGINAL JURISDICTION"/>
    <n v="937.73"/>
    <n v="644181.63"/>
    <s v="0000000000000000000063869"/>
  </r>
  <r>
    <x v="749"/>
    <x v="953"/>
    <s v="MENTAL HEALTH, OFFICE OF"/>
    <n v="34461.57"/>
    <n v="53383.28"/>
    <s v="0000000000000000000063869"/>
  </r>
  <r>
    <x v="749"/>
    <x v="953"/>
    <s v="TRANSPORTATION, DEPARTMENT OF"/>
    <n v="161732.17000000001"/>
    <n v="423605.6"/>
    <s v="0000000000000000000063869"/>
  </r>
  <r>
    <x v="749"/>
    <x v="953"/>
    <s v="PEOPLE WITH DEVELOPMENTAL DISABILITIES, OFFICE FOR"/>
    <n v="0"/>
    <n v="97760.16"/>
    <s v="0000000000000000000063869"/>
  </r>
  <r>
    <x v="749"/>
    <x v="953"/>
    <s v="HEALTH, DEPARTMENT OF"/>
    <n v="153484.04999999999"/>
    <n v="609025.81999999995"/>
    <s v="0000000000000000000063869"/>
  </r>
  <r>
    <x v="749"/>
    <x v="953"/>
    <s v="CORRECTIONS AND COMMUNITY SUPERVISION, DEPARTMENT OF"/>
    <n v="307924.83"/>
    <n v="466593.92"/>
    <s v="0000000000000000000063869"/>
  </r>
  <r>
    <x v="749"/>
    <x v="953"/>
    <s v="UNIFIED COURT SYSTEM - OFFICE OF COURT ADMINISTRATION"/>
    <n v="316309.81"/>
    <n v="321051.06"/>
    <s v="0000000000000000000063869"/>
  </r>
  <r>
    <x v="749"/>
    <x v="953"/>
    <s v="GENERAL SERVICES, OFFICE OF"/>
    <n v="59604.04"/>
    <n v="501549.83"/>
    <s v="0000000000000000000063869"/>
  </r>
  <r>
    <x v="749"/>
    <x v="953"/>
    <s v="CITY UNIVERSITY OF NEW YORK"/>
    <n v="563001.41"/>
    <n v="2659754.5499999998"/>
    <s v="0000000000000000000063869"/>
  </r>
  <r>
    <x v="749"/>
    <x v="953"/>
    <s v="PARKS, RECREATION AND HISTORIC PRESERVATION, OFFICE OF"/>
    <n v="21089.55"/>
    <n v="43471.55"/>
    <s v="0000000000000000000063869"/>
  </r>
  <r>
    <x v="749"/>
    <x v="953"/>
    <s v="ADDICTION SERVICES AND SUPPORTS, OFFICE OF"/>
    <n v="30501.279999999999"/>
    <n v="123149.92"/>
    <s v="0000000000000000000063869"/>
  </r>
  <r>
    <x v="749"/>
    <x v="953"/>
    <s v="CHILDREN AND FAMILY SERVICES, OFFICE OF"/>
    <n v="2065.6799999999998"/>
    <n v="58628.02"/>
    <s v="0000000000000000000063869"/>
  </r>
  <r>
    <x v="749"/>
    <x v="953"/>
    <s v="STATE POLICE, DIVISION OF"/>
    <n v="0"/>
    <n v="95798.03"/>
    <s v="0000000000000000000063869"/>
  </r>
  <r>
    <x v="749"/>
    <x v="953"/>
    <s v="MILITARY AND NAVAL AFFAIRS, DIVISION OF"/>
    <n v="0"/>
    <n v="56088.89"/>
    <s v="0000000000000000000063869"/>
  </r>
  <r>
    <x v="749"/>
    <x v="953"/>
    <s v="FINANCIAL SERVICES, DEPARTMENT OF"/>
    <n v="0"/>
    <n v="428.5"/>
    <s v="0000000000000000000063869"/>
  </r>
  <r>
    <x v="749"/>
    <x v="953"/>
    <s v="STATE UNIVERSITY OF NEW YORK"/>
    <n v="949600.2"/>
    <n v="3823790.32"/>
    <s v="0000000000000000000063869"/>
  </r>
  <r>
    <x v="749"/>
    <x v="953"/>
    <s v="EDUCATION DEPARTMENT, STATE"/>
    <n v="184159.57"/>
    <n v="184159.57"/>
    <s v="0000000000000000000063869"/>
  </r>
  <r>
    <x v="750"/>
    <x v="954"/>
    <s v="LABOR, DEPARTMENT OF"/>
    <n v="0"/>
    <n v="4120.1899999999996"/>
    <s v="0000000000000000000063884"/>
  </r>
  <r>
    <x v="750"/>
    <x v="954"/>
    <s v="INSPECTOR GENERAL, OFFICE OF THE STATE"/>
    <n v="21767.95"/>
    <n v="21767.95"/>
    <s v="0000000000000000000063884"/>
  </r>
  <r>
    <x v="750"/>
    <x v="954"/>
    <s v="TAXATION AND FINANCE, DEPARTMENT OF"/>
    <n v="55767.62"/>
    <n v="211628.57"/>
    <s v="0000000000000000000063884"/>
  </r>
  <r>
    <x v="750"/>
    <x v="954"/>
    <s v="ALCOHOLIC BEVERAGE CONTROL, DIVISION OF"/>
    <n v="115676.67"/>
    <n v="115676.67"/>
    <s v="0000000000000000000063884"/>
  </r>
  <r>
    <x v="750"/>
    <x v="954"/>
    <s v="LEGISLATURE - ASSEMBLY"/>
    <n v="125324.51"/>
    <n v="289748.8"/>
    <s v="0000000000000000000063884"/>
  </r>
  <r>
    <x v="750"/>
    <x v="954"/>
    <s v="CHILDREN AND FAMILY SERVICES, OFFICE OF"/>
    <n v="1860392.9"/>
    <n v="5621185.9199999999"/>
    <s v="0000000000000000000063884"/>
  </r>
  <r>
    <x v="750"/>
    <x v="954"/>
    <s v="CITY UNIVERSITY OF NEW YORK"/>
    <n v="12545.98"/>
    <n v="99701.8"/>
    <s v="0000000000000000000063884"/>
  </r>
  <r>
    <x v="750"/>
    <x v="954"/>
    <s v="TEMPORARY AND DISABILITY ASSISTANCE, OFFICE OF"/>
    <n v="62089.27"/>
    <n v="316734.17"/>
    <s v="0000000000000000000063884"/>
  </r>
  <r>
    <x v="750"/>
    <x v="954"/>
    <s v="GENERAL SERVICES, OFFICE OF"/>
    <n v="1486262.83"/>
    <n v="5327412.66"/>
    <s v="0000000000000000000063884"/>
  </r>
  <r>
    <x v="750"/>
    <x v="954"/>
    <s v="STATE UNIVERSITY OF NEW YORK"/>
    <n v="320626.08"/>
    <n v="1449527.38"/>
    <s v="0000000000000000000063884"/>
  </r>
  <r>
    <x v="750"/>
    <x v="954"/>
    <s v="ENVIRONMENTAL CONSERVATION,  DEPARTMENT OF"/>
    <n v="1267.52"/>
    <n v="5832.78"/>
    <s v="0000000000000000000063884"/>
  </r>
  <r>
    <x v="750"/>
    <x v="954"/>
    <s v="HEALTH, DEPARTMENT OF"/>
    <n v="12352.46"/>
    <n v="27385.86"/>
    <s v="0000000000000000000063884"/>
  </r>
  <r>
    <x v="750"/>
    <x v="954"/>
    <s v="FINANCIAL SERVICES, DEPARTMENT OF"/>
    <n v="0"/>
    <n v="107386.4"/>
    <s v="0000000000000000000063884"/>
  </r>
  <r>
    <x v="750"/>
    <x v="954"/>
    <s v="UNIFIED COURT SYSTEM - OFFICE OF COURT ADMINISTRATION"/>
    <n v="0"/>
    <n v="4210.5200000000004"/>
    <s v="0000000000000000000063884"/>
  </r>
  <r>
    <x v="750"/>
    <x v="954"/>
    <s v="HOMELAND SECURITY AND EMERGENCY SERVICES, OFFICE OF"/>
    <n v="91516.71"/>
    <n v="236631.89"/>
    <s v="0000000000000000000063884"/>
  </r>
  <r>
    <x v="750"/>
    <x v="954"/>
    <s v="UNIFIED COURT SYSTEM - APPELLATE"/>
    <n v="0"/>
    <n v="3886.4"/>
    <s v="0000000000000000000063884"/>
  </r>
  <r>
    <x v="750"/>
    <x v="954"/>
    <s v="CORRECTIONS AND COMMUNITY SUPERVISION, DEPARTMENT OF"/>
    <n v="18356.939999999999"/>
    <n v="2805046.62"/>
    <s v="0000000000000000000063884"/>
  </r>
  <r>
    <x v="750"/>
    <x v="954"/>
    <s v="NEW YORK STATE GAMING COMMISSION"/>
    <n v="12280.06"/>
    <n v="131123.10999999999"/>
    <s v="0000000000000000000063884"/>
  </r>
  <r>
    <x v="750"/>
    <x v="954"/>
    <s v="STATE POLICE, DIVISION OF"/>
    <n v="594826.16"/>
    <n v="2029242.51"/>
    <s v="0000000000000000000063884"/>
  </r>
  <r>
    <x v="750"/>
    <x v="954"/>
    <s v="ADDICTION SERVICES AND SUPPORTS, OFFICE OF"/>
    <n v="27737.439999999999"/>
    <n v="649478.09"/>
    <s v="0000000000000000000063884"/>
  </r>
  <r>
    <x v="750"/>
    <x v="954"/>
    <s v="TRANSPORTATION, DEPARTMENT OF"/>
    <n v="0"/>
    <n v="44276.66"/>
    <s v="0000000000000000000063884"/>
  </r>
  <r>
    <x v="750"/>
    <x v="954"/>
    <s v="EDUCATION DEPARTMENT, STATE"/>
    <n v="33825.089999999997"/>
    <n v="161775.81"/>
    <s v="0000000000000000000063884"/>
  </r>
  <r>
    <x v="750"/>
    <x v="954"/>
    <s v="PARKS, RECREATION AND HISTORIC PRESERVATION, OFFICE OF"/>
    <n v="0"/>
    <n v="8761.2999999999993"/>
    <s v="0000000000000000000063884"/>
  </r>
  <r>
    <x v="750"/>
    <x v="954"/>
    <s v="STATE COMPTROLLER, OFFICE OF THE"/>
    <n v="0"/>
    <n v="89954.61"/>
    <s v="0000000000000000000063884"/>
  </r>
  <r>
    <x v="750"/>
    <x v="954"/>
    <s v="MENTAL HEALTH, OFFICE OF"/>
    <n v="725719.47"/>
    <n v="913362.33"/>
    <s v="0000000000000000000063884"/>
  </r>
  <r>
    <x v="750"/>
    <x v="954"/>
    <s v="UNIFIED COURTS SYSTEM - COURTS OF ORIGINAL JURISDICTION"/>
    <n v="1203.83"/>
    <n v="9872.31"/>
    <s v="0000000000000000000063884"/>
  </r>
  <r>
    <x v="751"/>
    <x v="955"/>
    <s v="ENVIRONMENTAL CONSERVATION,  DEPARTMENT OF"/>
    <n v="0"/>
    <n v="6337.74"/>
    <s v="0000000000000000000084887"/>
  </r>
  <r>
    <x v="752"/>
    <x v="956"/>
    <s v="TRANSPORTATION, DEPARTMENT OF"/>
    <n v="0"/>
    <n v="846224.68"/>
    <s v="0000000000000000000084794"/>
  </r>
  <r>
    <x v="752"/>
    <x v="956"/>
    <s v="PARKS, RECREATION AND HISTORIC PRESERVATION, OFFICE OF"/>
    <n v="0"/>
    <n v="500644.37"/>
    <s v="0000000000000000000084794"/>
  </r>
  <r>
    <x v="752"/>
    <x v="957"/>
    <s v="GENERAL SERVICES, OFFICE OF"/>
    <n v="0"/>
    <n v="0"/>
    <s v="0000000000000000000084888"/>
  </r>
  <r>
    <x v="752"/>
    <x v="958"/>
    <s v="TRANSPORTATION, DEPARTMENT OF"/>
    <n v="276983.75"/>
    <n v="276983.75"/>
    <s v="0000000000000000000118229"/>
  </r>
  <r>
    <x v="752"/>
    <x v="958"/>
    <s v="PARKS, RECREATION AND HISTORIC PRESERVATION, OFFICE OF"/>
    <n v="1160634.95"/>
    <n v="1160634.95"/>
    <s v="0000000000000000000118229"/>
  </r>
  <r>
    <x v="752"/>
    <x v="958"/>
    <s v="CORRECTIONS AND COMMUNITY SUPERVISION, DEPARTMENT OF"/>
    <n v="144686.92000000001"/>
    <n v="144686.92000000001"/>
    <s v="0000000000000000000118229"/>
  </r>
  <r>
    <x v="752"/>
    <x v="959"/>
    <s v="TRANSPORTATION, DEPARTMENT OF"/>
    <n v="4128404.06"/>
    <n v="4128404.06"/>
    <s v="0000000000000000000117787"/>
  </r>
  <r>
    <x v="753"/>
    <x v="960"/>
    <s v="GENERAL SERVICES, OFFICE OF"/>
    <n v="0"/>
    <n v="0"/>
    <s v="0000000000000000000065766"/>
  </r>
  <r>
    <x v="754"/>
    <x v="961"/>
    <s v="UNIFIED COURTS SYSTEM - COURTS OF ORIGINAL JURISDICTION"/>
    <n v="438817.74"/>
    <n v="567609"/>
    <s v="0000000000000000000099118"/>
  </r>
  <r>
    <x v="754"/>
    <x v="961"/>
    <s v="ATTORNEY GENERAL, OFFICE OF THE"/>
    <n v="275376.49"/>
    <n v="275376.49"/>
    <s v="0000000000000000000099118"/>
  </r>
  <r>
    <x v="754"/>
    <x v="961"/>
    <s v="UNIFIED COURT SYSTEM - OFFICE OF COURT ADMINISTRATION"/>
    <n v="1123836.1599999999"/>
    <n v="1490274"/>
    <s v="0000000000000000000099118"/>
  </r>
  <r>
    <x v="754"/>
    <x v="961"/>
    <s v="UNIFIED COURT SYSTEM - COURT OF APPEALS"/>
    <n v="159270"/>
    <n v="254306.49"/>
    <s v="0000000000000000000099118"/>
  </r>
  <r>
    <x v="754"/>
    <x v="961"/>
    <s v="STATE UNIVERSITY OF NEW YORK"/>
    <n v="120365863.95"/>
    <n v="166656471.94"/>
    <s v="0000000000000000000099118"/>
  </r>
  <r>
    <x v="754"/>
    <x v="961"/>
    <s v="UNIFIED COURT SYSTEM - APPELLATE"/>
    <n v="65865.56"/>
    <n v="93608.37"/>
    <s v="0000000000000000000099118"/>
  </r>
  <r>
    <x v="754"/>
    <x v="961"/>
    <s v="LEGISLATURE - ASSEMBLY"/>
    <n v="711346.66"/>
    <n v="1043691.19"/>
    <s v="0000000000000000000099118"/>
  </r>
  <r>
    <x v="754"/>
    <x v="961"/>
    <s v="FINANCIAL SERVICES, DEPARTMENT OF"/>
    <n v="1328245.96"/>
    <n v="1726554.09"/>
    <s v="0000000000000000000099118"/>
  </r>
  <r>
    <x v="755"/>
    <x v="962"/>
    <s v="GENERAL SERVICES, OFFICE OF"/>
    <n v="0"/>
    <n v="0"/>
    <s v="0000000000000000000108126"/>
  </r>
  <r>
    <x v="756"/>
    <x v="963"/>
    <s v="GENERAL SERVICES, OFFICE OF"/>
    <n v="3798048.6"/>
    <n v="9276737.0299999993"/>
    <s v="0000000000000000000061350"/>
  </r>
  <r>
    <x v="757"/>
    <x v="964"/>
    <s v="GENERAL SERVICES, OFFICE OF"/>
    <n v="0"/>
    <n v="0"/>
    <s v="0000000000000000000099673"/>
  </r>
  <r>
    <x v="758"/>
    <x v="965"/>
    <s v="HEALTH, DEPARTMENT OF"/>
    <n v="0"/>
    <n v="14830"/>
    <s v="0000000000000000000045481"/>
  </r>
  <r>
    <x v="758"/>
    <x v="965"/>
    <s v="CITY UNIVERSITY OF NEW YORK"/>
    <n v="0"/>
    <n v="7928.1"/>
    <s v="0000000000000000000045481"/>
  </r>
  <r>
    <x v="758"/>
    <x v="965"/>
    <s v="STATE UNIVERSITY OF NEW YORK"/>
    <n v="2050899.94"/>
    <n v="4488481.41"/>
    <s v="0000000000000000000045481"/>
  </r>
  <r>
    <x v="758"/>
    <x v="965"/>
    <s v="EDUCATION DEPARTMENT, STATE"/>
    <n v="274749.65999999997"/>
    <n v="1077279.42"/>
    <s v="0000000000000000000045481"/>
  </r>
  <r>
    <x v="758"/>
    <x v="965"/>
    <s v="INFORMATION TECHNOLOGY SERVICES, OFFICE OF"/>
    <n v="0"/>
    <n v="264438.82"/>
    <s v="0000000000000000000045481"/>
  </r>
  <r>
    <x v="758"/>
    <x v="965"/>
    <s v="UNIFIED COURT SYSTEM - OFFICE OF COURT ADMINISTRATION"/>
    <n v="64395.71"/>
    <n v="330067.73"/>
    <s v="0000000000000000000045481"/>
  </r>
  <r>
    <x v="759"/>
    <x v="966"/>
    <s v="JUSTICE CENTER FOR THE PROTECTION OF PEOPLE WITH SPECIAL NEEDS"/>
    <n v="0"/>
    <n v="3218.01"/>
    <s v="0000000000000000000067442"/>
  </r>
  <r>
    <x v="759"/>
    <x v="966"/>
    <s v="ATTORNEY GENERAL, OFFICE OF THE"/>
    <n v="17313.400000000001"/>
    <n v="44217.52"/>
    <s v="0000000000000000000067442"/>
  </r>
  <r>
    <x v="759"/>
    <x v="966"/>
    <s v="FINANCIAL SERVICES, DEPARTMENT OF"/>
    <n v="772.56"/>
    <n v="5814.46"/>
    <s v="0000000000000000000067442"/>
  </r>
  <r>
    <x v="759"/>
    <x v="966"/>
    <s v="ENVIRONMENTAL CONSERVATION,  DEPARTMENT OF"/>
    <n v="15704.37"/>
    <n v="81901.98"/>
    <s v="0000000000000000000067442"/>
  </r>
  <r>
    <x v="759"/>
    <x v="966"/>
    <s v="HEALTH, DEPARTMENT OF"/>
    <n v="0"/>
    <n v="9963.7999999999993"/>
    <s v="0000000000000000000067442"/>
  </r>
  <r>
    <x v="759"/>
    <x v="966"/>
    <s v="STATE POLICE, DIVISION OF"/>
    <n v="160482.5"/>
    <n v="160482.5"/>
    <s v="0000000000000000000067442"/>
  </r>
  <r>
    <x v="759"/>
    <x v="966"/>
    <s v="STATE UNIVERSITY OF NEW YORK"/>
    <n v="51423.09"/>
    <n v="75324.91"/>
    <s v="0000000000000000000067442"/>
  </r>
  <r>
    <x v="759"/>
    <x v="966"/>
    <s v="INSPECTOR GENERAL, OFFICE OF THE STATE"/>
    <n v="1947.8"/>
    <n v="5147.8599999999997"/>
    <s v="0000000000000000000067442"/>
  </r>
  <r>
    <x v="760"/>
    <x v="967"/>
    <s v="CITY UNIVERSITY OF NEW YORK"/>
    <n v="0"/>
    <n v="4874.42"/>
    <s v="0000000000000000000012342"/>
  </r>
  <r>
    <x v="760"/>
    <x v="967"/>
    <s v="CHILDREN AND FAMILY SERVICES, OFFICE OF"/>
    <n v="0"/>
    <n v="3276.55"/>
    <s v="0000000000000000000012342"/>
  </r>
  <r>
    <x v="760"/>
    <x v="968"/>
    <s v="CHILDREN AND FAMILY SERVICES, OFFICE OF"/>
    <n v="0"/>
    <n v="2871.12"/>
    <s v="0000000000000000000054257"/>
  </r>
  <r>
    <x v="760"/>
    <x v="969"/>
    <s v="GENERAL SERVICES, OFFICE OF"/>
    <n v="0"/>
    <n v="0"/>
    <s v="0000000000000000000140984"/>
  </r>
  <r>
    <x v="761"/>
    <x v="970"/>
    <s v="UNIFIED COURT SYSTEM - OFFICE OF COURT ADMINISTRATION"/>
    <n v="74555.28"/>
    <n v="74555.28"/>
    <s v="0000000000000000000106610"/>
  </r>
  <r>
    <x v="761"/>
    <x v="970"/>
    <s v="INFORMATION TECHNOLOGY SERVICES, OFFICE OF"/>
    <n v="179070"/>
    <n v="179070"/>
    <s v="0000000000000000000106610"/>
  </r>
  <r>
    <x v="761"/>
    <x v="970"/>
    <s v="UNIFIED COURT SYSTEM - APPELLATE"/>
    <n v="0"/>
    <n v="35110"/>
    <s v="0000000000000000000106610"/>
  </r>
  <r>
    <x v="761"/>
    <x v="970"/>
    <s v="STATE UNIVERSITY OF NEW YORK"/>
    <n v="14280"/>
    <n v="29680"/>
    <s v="0000000000000000000106610"/>
  </r>
  <r>
    <x v="762"/>
    <x v="971"/>
    <s v="TRANSPORTATION, DEPARTMENT OF"/>
    <n v="2676749.54"/>
    <n v="2676749.54"/>
    <s v="0000000000000000000123899"/>
  </r>
  <r>
    <x v="763"/>
    <x v="972"/>
    <s v="STATE UNIVERSITY OF NEW YORK"/>
    <n v="179081.39"/>
    <n v="257634.2"/>
    <s v="0000000000000000000055784"/>
  </r>
  <r>
    <x v="763"/>
    <x v="973"/>
    <s v="GENERAL SERVICES, OFFICE OF"/>
    <n v="0"/>
    <n v="0"/>
    <s v="0000000000000000000140985"/>
  </r>
  <r>
    <x v="764"/>
    <x v="974"/>
    <s v="TRANSPORTATION, DEPARTMENT OF"/>
    <n v="11352.81"/>
    <n v="11352.81"/>
    <s v="0000000000000000000067201"/>
  </r>
  <r>
    <x v="764"/>
    <x v="974"/>
    <s v="MILITARY AND NAVAL AFFAIRS, DIVISION OF"/>
    <n v="0"/>
    <n v="7306.99"/>
    <s v="0000000000000000000067201"/>
  </r>
  <r>
    <x v="764"/>
    <x v="974"/>
    <s v="GENERAL SERVICES, OFFICE OF"/>
    <n v="0"/>
    <n v="10125.1"/>
    <s v="0000000000000000000067201"/>
  </r>
  <r>
    <x v="764"/>
    <x v="974"/>
    <s v="STATE UNIVERSITY OF NEW YORK"/>
    <n v="537634.94999999995"/>
    <n v="1035535.21"/>
    <s v="0000000000000000000067201"/>
  </r>
  <r>
    <x v="764"/>
    <x v="974"/>
    <s v="EDUCATION DEPARTMENT, STATE"/>
    <n v="38999.800000000003"/>
    <n v="38999.800000000003"/>
    <s v="0000000000000000000067201"/>
  </r>
  <r>
    <x v="765"/>
    <x v="975"/>
    <s v="MENTAL HEALTH, OFFICE OF"/>
    <n v="8976.3799999999992"/>
    <n v="8976.3799999999992"/>
    <s v="0000000000000000000106611"/>
  </r>
  <r>
    <x v="765"/>
    <x v="975"/>
    <s v="HEALTH, DEPARTMENT OF"/>
    <n v="38425.69"/>
    <n v="38425.69"/>
    <s v="0000000000000000000106611"/>
  </r>
  <r>
    <x v="766"/>
    <x v="976"/>
    <s v="GENERAL SERVICES, OFFICE OF"/>
    <n v="0"/>
    <n v="0"/>
    <s v="0000000000000000000068681"/>
  </r>
  <r>
    <x v="767"/>
    <x v="977"/>
    <s v="STATE UNIVERSITY OF NEW YORK"/>
    <n v="0"/>
    <n v="141638.93"/>
    <s v="0000000000000000000070937"/>
  </r>
  <r>
    <x v="768"/>
    <x v="978"/>
    <s v="STATE UNIVERSITY OF NEW YORK"/>
    <n v="412014.24"/>
    <n v="671890.19"/>
    <s v="0000000000000000000070312"/>
  </r>
  <r>
    <x v="769"/>
    <x v="979"/>
    <s v="GENERAL SERVICES, OFFICE OF"/>
    <n v="210543.05"/>
    <n v="892279.59"/>
    <s v="0000000000000000000070313"/>
  </r>
  <r>
    <x v="769"/>
    <x v="979"/>
    <s v="CORRECTIONAL SERVICES, DEPARTMENT OF (CORCRAFT)"/>
    <n v="319765.95"/>
    <n v="1073003.04"/>
    <s v="0000000000000000000070313"/>
  </r>
  <r>
    <x v="769"/>
    <x v="979"/>
    <s v="CITY UNIVERSITY OF NEW YORK"/>
    <n v="60253.279999999999"/>
    <n v="217101.16"/>
    <s v="0000000000000000000070313"/>
  </r>
  <r>
    <x v="769"/>
    <x v="979"/>
    <s v="UNIFIED COURTS SYSTEM - COURTS OF ORIGINAL JURISDICTION"/>
    <n v="0"/>
    <n v="678708.63"/>
    <s v="0000000000000000000070313"/>
  </r>
  <r>
    <x v="769"/>
    <x v="979"/>
    <s v="COMMISSION ON ETHICS AND LOBBYING IN GOVERNMENT"/>
    <n v="8021.23"/>
    <n v="47229.32"/>
    <s v="0000000000000000000070313"/>
  </r>
  <r>
    <x v="769"/>
    <x v="979"/>
    <s v="STATE UNIVERSITY OF NEW YORK"/>
    <n v="12057299.689999999"/>
    <n v="47882201.079999998"/>
    <s v="0000000000000000000070313"/>
  </r>
  <r>
    <x v="769"/>
    <x v="979"/>
    <s v="HEALTH, DEPARTMENT OF"/>
    <n v="0"/>
    <n v="31179.9"/>
    <s v="0000000000000000000070313"/>
  </r>
  <r>
    <x v="769"/>
    <x v="979"/>
    <s v="CIVIL SERVICE, DEPARTMENT OF"/>
    <n v="0"/>
    <n v="2900.59"/>
    <s v="0000000000000000000070313"/>
  </r>
  <r>
    <x v="769"/>
    <x v="979"/>
    <s v="NEW YORK STATE GAMING COMMISSION"/>
    <n v="123157.29"/>
    <n v="575274.9"/>
    <s v="0000000000000000000070313"/>
  </r>
  <r>
    <x v="769"/>
    <x v="979"/>
    <s v="UNIFIED COURT SYSTEM - OFFICE OF COURT ADMINISTRATION"/>
    <n v="4136"/>
    <n v="691054.96"/>
    <s v="0000000000000000000070313"/>
  </r>
  <r>
    <x v="769"/>
    <x v="979"/>
    <s v="CHILDREN AND FAMILY SERVICES, OFFICE OF"/>
    <n v="77749.960000000006"/>
    <n v="260177.03"/>
    <s v="0000000000000000000070313"/>
  </r>
  <r>
    <x v="769"/>
    <x v="979"/>
    <s v="AGRICULTURE AND MARKETS, DEPARTMENT OF"/>
    <n v="85422.87"/>
    <n v="236390.76"/>
    <s v="0000000000000000000070313"/>
  </r>
  <r>
    <x v="769"/>
    <x v="979"/>
    <s v="ALCOHOLIC BEVERAGE CONTROL, DIVISION OF"/>
    <n v="38529.870000000003"/>
    <n v="47425.15"/>
    <s v="0000000000000000000070313"/>
  </r>
  <r>
    <x v="769"/>
    <x v="979"/>
    <s v="LABOR, DEPARTMENT OF"/>
    <n v="131447.99"/>
    <n v="385350.16"/>
    <s v="0000000000000000000070313"/>
  </r>
  <r>
    <x v="769"/>
    <x v="979"/>
    <s v="MOTOR VEHICLES, DEPARTMENT OF"/>
    <n v="136250"/>
    <n v="318154"/>
    <s v="0000000000000000000070313"/>
  </r>
  <r>
    <x v="769"/>
    <x v="979"/>
    <s v="PARKS, RECREATION AND HISTORIC PRESERVATION, OFFICE OF"/>
    <n v="80"/>
    <n v="95"/>
    <s v="0000000000000000000070313"/>
  </r>
  <r>
    <x v="769"/>
    <x v="979"/>
    <s v="EDUCATION DEPARTMENT, STATE"/>
    <n v="1680471.16"/>
    <n v="4806557.67"/>
    <s v="0000000000000000000070313"/>
  </r>
  <r>
    <x v="769"/>
    <x v="979"/>
    <s v="STATE, DEPARTMENT OF"/>
    <n v="0"/>
    <n v="2921190.81"/>
    <s v="0000000000000000000070313"/>
  </r>
  <r>
    <x v="770"/>
    <x v="980"/>
    <s v="CITY UNIVERSITY OF NEW YORK"/>
    <n v="4218"/>
    <n v="9204.86"/>
    <s v="0000000000000000000010536"/>
  </r>
  <r>
    <x v="770"/>
    <x v="980"/>
    <s v="TRANSPORTATION, DEPARTMENT OF"/>
    <n v="0"/>
    <n v="14496.62"/>
    <s v="0000000000000000000010536"/>
  </r>
  <r>
    <x v="770"/>
    <x v="980"/>
    <s v="STATE UNIVERSITY OF NEW YORK"/>
    <n v="4009"/>
    <n v="163239.72"/>
    <s v="0000000000000000000010536"/>
  </r>
  <r>
    <x v="770"/>
    <x v="980"/>
    <s v="GENERAL SERVICES, OFFICE OF"/>
    <n v="0"/>
    <n v="227173.28"/>
    <s v="0000000000000000000010536"/>
  </r>
  <r>
    <x v="771"/>
    <x v="981"/>
    <s v="STATE POLICE, DIVISION OF"/>
    <n v="12661.29"/>
    <n v="12661.29"/>
    <s v="0000000000000000000055785"/>
  </r>
  <r>
    <x v="771"/>
    <x v="981"/>
    <s v="STATE UNIVERSITY OF NEW YORK"/>
    <n v="1851.7"/>
    <n v="82953.48"/>
    <s v="0000000000000000000055785"/>
  </r>
  <r>
    <x v="771"/>
    <x v="982"/>
    <s v="GENERAL SERVICES, OFFICE OF"/>
    <n v="0"/>
    <n v="0"/>
    <s v="0000000000000000000140986"/>
  </r>
  <r>
    <x v="772"/>
    <x v="983"/>
    <s v="PARKS, RECREATION AND HISTORIC PRESERVATION, OFFICE OF"/>
    <n v="0"/>
    <n v="808.8"/>
    <s v="0000000000000000000052029"/>
  </r>
  <r>
    <x v="772"/>
    <x v="983"/>
    <s v="UNIFIED COURT SYSTEM - COURT OF APPEALS"/>
    <n v="39433.86"/>
    <n v="168894.85"/>
    <s v="0000000000000000000052029"/>
  </r>
  <r>
    <x v="772"/>
    <x v="983"/>
    <s v="UNIFIED COURTS SYSTEM - COURTS OF ORIGINAL JURISDICTION"/>
    <n v="438714.57"/>
    <n v="480112.57"/>
    <s v="0000000000000000000052029"/>
  </r>
  <r>
    <x v="772"/>
    <x v="983"/>
    <s v="GENERAL SERVICES, OFFICE OF"/>
    <n v="0"/>
    <n v="155599.79999999999"/>
    <s v="0000000000000000000052029"/>
  </r>
  <r>
    <x v="772"/>
    <x v="983"/>
    <s v="MOTOR VEHICLES, DEPARTMENT OF"/>
    <n v="120011.32"/>
    <n v="124257.72"/>
    <s v="0000000000000000000052029"/>
  </r>
  <r>
    <x v="772"/>
    <x v="983"/>
    <s v="CITY UNIVERSITY OF NEW YORK"/>
    <n v="11425.35"/>
    <n v="25000.63"/>
    <s v="0000000000000000000052029"/>
  </r>
  <r>
    <x v="772"/>
    <x v="983"/>
    <s v="STATE UNIVERSITY OF NEW YORK"/>
    <n v="1716960.11"/>
    <n v="2335887.09"/>
    <s v="0000000000000000000052029"/>
  </r>
  <r>
    <x v="772"/>
    <x v="983"/>
    <s v="UNIFIED COURT SYSTEM - OFFICE OF COURT ADMINISTRATION"/>
    <n v="35061.339999999997"/>
    <n v="35061.339999999997"/>
    <s v="0000000000000000000052029"/>
  </r>
  <r>
    <x v="772"/>
    <x v="983"/>
    <s v="MENTAL HEALTH, OFFICE OF"/>
    <n v="179092.29"/>
    <n v="189716.29"/>
    <s v="0000000000000000000052029"/>
  </r>
  <r>
    <x v="773"/>
    <x v="984"/>
    <s v="STATE UNIVERSITY OF NEW YORK"/>
    <n v="0"/>
    <n v="12685.68"/>
    <s v="0000000000000000000078084"/>
  </r>
  <r>
    <x v="774"/>
    <x v="985"/>
    <s v="GENERAL SERVICES, OFFICE OF"/>
    <n v="0"/>
    <n v="0"/>
    <s v="0000000000000000000084795"/>
  </r>
  <r>
    <x v="774"/>
    <x v="986"/>
    <s v="GENERAL SERVICES, OFFICE OF"/>
    <n v="0"/>
    <n v="0"/>
    <s v="0000000000000000000118230"/>
  </r>
  <r>
    <x v="775"/>
    <x v="987"/>
    <s v="MOTOR VEHICLES, DEPARTMENT OF"/>
    <n v="33287.22"/>
    <n v="33287.22"/>
    <s v="0000000000000000000068548"/>
  </r>
  <r>
    <x v="775"/>
    <x v="987"/>
    <s v="GENERAL SERVICES, OFFICE OF"/>
    <n v="83480.149999999994"/>
    <n v="128524.31"/>
    <s v="0000000000000000000068548"/>
  </r>
  <r>
    <x v="775"/>
    <x v="987"/>
    <s v="CORRECTION, STATE COMMISSION OF"/>
    <n v="0"/>
    <n v="58404.22"/>
    <s v="0000000000000000000068548"/>
  </r>
  <r>
    <x v="775"/>
    <x v="987"/>
    <s v="ENVIRONMENTAL CONSERVATION,  DEPARTMENT OF"/>
    <n v="199848.95"/>
    <n v="259952.45"/>
    <s v="0000000000000000000068548"/>
  </r>
  <r>
    <x v="775"/>
    <x v="987"/>
    <s v="TAXATION AND FINANCE, DEPARTMENT OF"/>
    <n v="0"/>
    <n v="81474.63"/>
    <s v="0000000000000000000068548"/>
  </r>
  <r>
    <x v="775"/>
    <x v="987"/>
    <s v="STATE UNIVERSITY OF NEW YORK"/>
    <n v="24185.93"/>
    <n v="109982.05"/>
    <s v="0000000000000000000068548"/>
  </r>
  <r>
    <x v="775"/>
    <x v="987"/>
    <s v="PARKS, RECREATION AND HISTORIC PRESERVATION, OFFICE OF"/>
    <n v="175605.63"/>
    <n v="677732.49"/>
    <s v="0000000000000000000068548"/>
  </r>
  <r>
    <x v="775"/>
    <x v="987"/>
    <s v="PEOPLE WITH DEVELOPMENTAL DISABILITIES, OFFICE FOR"/>
    <n v="0"/>
    <n v="118225.36"/>
    <s v="0000000000000000000068548"/>
  </r>
  <r>
    <x v="775"/>
    <x v="987"/>
    <s v="MENTAL HEALTH, OFFICE OF"/>
    <n v="0"/>
    <n v="85363.64"/>
    <s v="0000000000000000000068548"/>
  </r>
  <r>
    <x v="775"/>
    <x v="987"/>
    <s v="ALCOHOLIC BEVERAGE CONTROL, DIVISION OF"/>
    <n v="0"/>
    <n v="106094.49"/>
    <s v="0000000000000000000068548"/>
  </r>
  <r>
    <x v="775"/>
    <x v="987"/>
    <s v="CITY UNIVERSITY OF NEW YORK"/>
    <n v="0"/>
    <n v="66177.64"/>
    <s v="0000000000000000000068548"/>
  </r>
  <r>
    <x v="775"/>
    <x v="987"/>
    <s v="ATTORNEY GENERAL, OFFICE OF THE"/>
    <n v="0"/>
    <n v="196750.23"/>
    <s v="0000000000000000000068548"/>
  </r>
  <r>
    <x v="775"/>
    <x v="987"/>
    <s v="STATE POLICE, DIVISION OF"/>
    <n v="207235.20000000001"/>
    <n v="558862.02"/>
    <s v="0000000000000000000068548"/>
  </r>
  <r>
    <x v="776"/>
    <x v="988"/>
    <s v="GENERAL SERVICES, OFFICE OF"/>
    <n v="0"/>
    <n v="0"/>
    <s v="0000000000000000000043651"/>
  </r>
  <r>
    <x v="777"/>
    <x v="989"/>
    <s v="UNIFIED COURT SYSTEM - OFFICE OF COURT ADMINISTRATION"/>
    <n v="2478"/>
    <n v="131541.41"/>
    <s v="0000000000000000000066306"/>
  </r>
  <r>
    <x v="778"/>
    <x v="990"/>
    <s v="CITY UNIVERSITY OF NEW YORK"/>
    <n v="0"/>
    <n v="290000"/>
    <s v="0000000000000000000066759"/>
  </r>
  <r>
    <x v="778"/>
    <x v="990"/>
    <s v="STATE UNIVERSITY OF NEW YORK"/>
    <n v="2000000"/>
    <n v="21790349.640000001"/>
    <s v="0000000000000000000066759"/>
  </r>
  <r>
    <x v="779"/>
    <x v="991"/>
    <s v="UNIFIED COURT SYSTEM - OFFICE OF COURT ADMINISTRATION"/>
    <n v="82.79"/>
    <n v="82.79"/>
    <s v="0000000000000000000083521"/>
  </r>
  <r>
    <x v="780"/>
    <x v="992"/>
    <s v="GENERAL SERVICES, OFFICE OF"/>
    <n v="39557.839999999997"/>
    <n v="200316.97"/>
    <s v="0000000000000000000058198"/>
  </r>
  <r>
    <x v="780"/>
    <x v="992"/>
    <s v="TEMPORARY AND DISABILITY ASSISTANCE, OFFICE OF"/>
    <n v="7680.78"/>
    <n v="29741.64"/>
    <s v="0000000000000000000058198"/>
  </r>
  <r>
    <x v="780"/>
    <x v="992"/>
    <s v="UNIFIED COURT SYSTEM - OFFICE OF COURT ADMINISTRATION"/>
    <n v="0"/>
    <n v="14059.9"/>
    <s v="0000000000000000000058198"/>
  </r>
  <r>
    <x v="780"/>
    <x v="992"/>
    <s v="UNIFIED COURTS SYSTEM - COURTS OF ORIGINAL JURISDICTION"/>
    <n v="0"/>
    <n v="70802.679999999993"/>
    <s v="0000000000000000000058198"/>
  </r>
  <r>
    <x v="780"/>
    <x v="992"/>
    <s v="MENTAL HEALTH, OFFICE OF"/>
    <n v="122287.67999999999"/>
    <n v="190082.81"/>
    <s v="0000000000000000000058198"/>
  </r>
  <r>
    <x v="780"/>
    <x v="992"/>
    <s v="NEW YORK STATE GAMING COMMISSION"/>
    <n v="0"/>
    <n v="33882.86"/>
    <s v="0000000000000000000058198"/>
  </r>
  <r>
    <x v="780"/>
    <x v="992"/>
    <s v="STATE, DEPARTMENT OF"/>
    <n v="7451.78"/>
    <n v="7451.78"/>
    <s v="0000000000000000000058198"/>
  </r>
  <r>
    <x v="780"/>
    <x v="992"/>
    <s v="STATE UNIVERSITY OF NEW YORK"/>
    <n v="729449.87"/>
    <n v="887585.48"/>
    <s v="0000000000000000000058198"/>
  </r>
  <r>
    <x v="780"/>
    <x v="992"/>
    <s v="UNIFIED COURT SYSTEM - APPELLATE"/>
    <n v="3589.74"/>
    <n v="6604.1"/>
    <s v="0000000000000000000058198"/>
  </r>
  <r>
    <x v="780"/>
    <x v="992"/>
    <s v="ATTORNEY GENERAL, OFFICE OF THE"/>
    <n v="84105.600000000006"/>
    <n v="84105.600000000006"/>
    <s v="0000000000000000000058198"/>
  </r>
  <r>
    <x v="780"/>
    <x v="992"/>
    <s v="CITY UNIVERSITY OF NEW YORK"/>
    <n v="0"/>
    <n v="114111.37"/>
    <s v="0000000000000000000058198"/>
  </r>
  <r>
    <x v="781"/>
    <x v="993"/>
    <s v="GENERAL SERVICES, OFFICE OF"/>
    <n v="0"/>
    <n v="0"/>
    <s v="0000000000000000000063590"/>
  </r>
  <r>
    <x v="782"/>
    <x v="994"/>
    <s v="UNIFIED COURTS SYSTEM - COURTS OF ORIGINAL JURISDICTION"/>
    <n v="0"/>
    <n v="1164.4000000000001"/>
    <s v="0000000000000000000003709"/>
  </r>
  <r>
    <x v="782"/>
    <x v="994"/>
    <s v="HEALTH, DEPARTMENT OF"/>
    <n v="49103.74"/>
    <n v="220394.87"/>
    <s v="0000000000000000000003709"/>
  </r>
  <r>
    <x v="782"/>
    <x v="994"/>
    <s v="FINANCIAL SERVICES, DEPARTMENT OF"/>
    <n v="25187.13"/>
    <n v="125774.17"/>
    <s v="0000000000000000000003709"/>
  </r>
  <r>
    <x v="782"/>
    <x v="994"/>
    <s v="EDUCATION DEPARTMENT, STATE"/>
    <n v="0"/>
    <n v="115970.4"/>
    <s v="0000000000000000000003709"/>
  </r>
  <r>
    <x v="782"/>
    <x v="994"/>
    <s v="MENTAL HEALTH, OFFICE OF"/>
    <n v="0"/>
    <n v="83533.279999999999"/>
    <s v="0000000000000000000003709"/>
  </r>
  <r>
    <x v="782"/>
    <x v="995"/>
    <s v="GENERAL SERVICES, OFFICE OF"/>
    <n v="30532553.73"/>
    <n v="92914999.439999998"/>
    <s v="0000000000000000000061353"/>
  </r>
  <r>
    <x v="782"/>
    <x v="995"/>
    <s v="EDUCATION DEPARTMENT, STATE"/>
    <n v="0"/>
    <n v="16816.8"/>
    <s v="0000000000000000000061353"/>
  </r>
  <r>
    <x v="782"/>
    <x v="995"/>
    <s v="STATE UNIVERSITY OF NEW YORK"/>
    <n v="0"/>
    <n v="79402.240000000005"/>
    <s v="0000000000000000000061353"/>
  </r>
  <r>
    <x v="782"/>
    <x v="995"/>
    <s v="HEALTH, DEPARTMENT OF"/>
    <n v="0"/>
    <n v="4578"/>
    <s v="0000000000000000000061353"/>
  </r>
  <r>
    <x v="782"/>
    <x v="996"/>
    <s v="GENERAL SERVICES, OFFICE OF"/>
    <n v="3418"/>
    <n v="3418"/>
    <s v="0000000000000000000106613"/>
  </r>
  <r>
    <x v="782"/>
    <x v="996"/>
    <s v="HUMAN RIGHTS, DIVISION OF"/>
    <n v="16381.7"/>
    <n v="16381.7"/>
    <s v="0000000000000000000106613"/>
  </r>
  <r>
    <x v="782"/>
    <x v="996"/>
    <s v="MENTAL HEALTH, OFFICE OF"/>
    <n v="213545.22"/>
    <n v="218832.72"/>
    <s v="0000000000000000000106613"/>
  </r>
  <r>
    <x v="782"/>
    <x v="996"/>
    <s v="PEOPLE WITH DEVELOPMENTAL DISABILITIES, OFFICE FOR"/>
    <n v="80813.72"/>
    <n v="108194.63"/>
    <s v="0000000000000000000106613"/>
  </r>
  <r>
    <x v="782"/>
    <x v="996"/>
    <s v="EDUCATION DEPARTMENT, STATE"/>
    <n v="42937.55"/>
    <n v="42937.55"/>
    <s v="0000000000000000000106613"/>
  </r>
  <r>
    <x v="782"/>
    <x v="996"/>
    <s v="ATTORNEY GENERAL, OFFICE OF THE"/>
    <n v="151652.96"/>
    <n v="198668.79"/>
    <s v="0000000000000000000106613"/>
  </r>
  <r>
    <x v="782"/>
    <x v="996"/>
    <s v="FINANCIAL SERVICES, DEPARTMENT OF"/>
    <n v="257404.33"/>
    <n v="284753.63"/>
    <s v="0000000000000000000106613"/>
  </r>
  <r>
    <x v="782"/>
    <x v="996"/>
    <s v="ALCOHOLIC BEVERAGE CONTROL, DIVISION OF"/>
    <n v="79307.97"/>
    <n v="79307.97"/>
    <s v="0000000000000000000106613"/>
  </r>
  <r>
    <x v="782"/>
    <x v="996"/>
    <s v="HEALTH, DEPARTMENT OF"/>
    <n v="662489.34"/>
    <n v="683676.2"/>
    <s v="0000000000000000000106613"/>
  </r>
  <r>
    <x v="782"/>
    <x v="996"/>
    <s v="STATE UNIVERSITY OF NEW YORK"/>
    <n v="3389.05"/>
    <n v="12517.75"/>
    <s v="0000000000000000000106613"/>
  </r>
  <r>
    <x v="783"/>
    <x v="997"/>
    <s v="STATE UNIVERSITY OF NEW YORK"/>
    <n v="12214.22"/>
    <n v="98671.99"/>
    <s v="0000000000000000000052031"/>
  </r>
  <r>
    <x v="783"/>
    <x v="997"/>
    <s v="UNIFIED COURTS SYSTEM - COURTS OF ORIGINAL JURISDICTION"/>
    <n v="0"/>
    <n v="2961.86"/>
    <s v="0000000000000000000052031"/>
  </r>
  <r>
    <x v="783"/>
    <x v="997"/>
    <s v="PEOPLE WITH DEVELOPMENTAL DISABILITIES, OFFICE FOR"/>
    <n v="5885.44"/>
    <n v="14950.26"/>
    <s v="0000000000000000000052031"/>
  </r>
  <r>
    <x v="783"/>
    <x v="997"/>
    <s v="MENTAL HEALTH, OFFICE OF"/>
    <n v="0"/>
    <n v="4709.1499999999996"/>
    <s v="0000000000000000000052031"/>
  </r>
  <r>
    <x v="784"/>
    <x v="998"/>
    <s v="EDUCATION DEPARTMENT, STATE"/>
    <n v="11976"/>
    <n v="11976"/>
    <s v="0000000000000000000124557"/>
  </r>
  <r>
    <x v="784"/>
    <x v="998"/>
    <s v="STATE COMPTROLLER, OFFICE OF THE"/>
    <n v="3226.2"/>
    <n v="3226.2"/>
    <s v="0000000000000000000124557"/>
  </r>
  <r>
    <x v="784"/>
    <x v="998"/>
    <s v="LEGISLATURE - SENATE"/>
    <n v="950"/>
    <n v="950"/>
    <s v="0000000000000000000124557"/>
  </r>
  <r>
    <x v="785"/>
    <x v="999"/>
    <s v="CORRECTIONS AND COMMUNITY SUPERVISION, DEPARTMENT OF"/>
    <n v="1994.04"/>
    <n v="1994.04"/>
    <s v="0000000000000000000122231"/>
  </r>
  <r>
    <x v="785"/>
    <x v="999"/>
    <s v="CITY UNIVERSITY OF NEW YORK"/>
    <n v="117076.06"/>
    <n v="117076.06"/>
    <s v="0000000000000000000122231"/>
  </r>
  <r>
    <x v="785"/>
    <x v="999"/>
    <s v="STATE UNIVERSITY OF NEW YORK"/>
    <n v="142548.46"/>
    <n v="142548.46"/>
    <s v="0000000000000000000122231"/>
  </r>
  <r>
    <x v="785"/>
    <x v="1000"/>
    <s v="CORRECTIONS AND COMMUNITY SUPERVISION, DEPARTMENT OF"/>
    <n v="22331.85"/>
    <n v="22331.85"/>
    <s v="0000000000000000000025434"/>
  </r>
  <r>
    <x v="785"/>
    <x v="1000"/>
    <s v="CITY UNIVERSITY OF NEW YORK"/>
    <n v="78466.52"/>
    <n v="85752.07"/>
    <s v="0000000000000000000025434"/>
  </r>
  <r>
    <x v="785"/>
    <x v="1000"/>
    <s v="PEOPLE WITH DEVELOPMENTAL DISABILITIES, OFFICE FOR"/>
    <n v="31006.26"/>
    <n v="35542.81"/>
    <s v="0000000000000000000025434"/>
  </r>
  <r>
    <x v="786"/>
    <x v="1001"/>
    <s v="UNIFIED COURTS SYSTEM - COURTS OF ORIGINAL JURISDICTION"/>
    <n v="5650"/>
    <n v="18180"/>
    <s v="0000000000000000000044452"/>
  </r>
  <r>
    <x v="786"/>
    <x v="1001"/>
    <s v="CITY UNIVERSITY OF NEW YORK"/>
    <n v="447732.83"/>
    <n v="864301.5"/>
    <s v="0000000000000000000044452"/>
  </r>
  <r>
    <x v="786"/>
    <x v="1001"/>
    <s v="STATE COMPTROLLER, OFFICE OF THE"/>
    <n v="62475.08"/>
    <n v="508671.39"/>
    <s v="0000000000000000000044452"/>
  </r>
  <r>
    <x v="786"/>
    <x v="1001"/>
    <s v="GENERAL SERVICES, OFFICE OF"/>
    <n v="48943.32"/>
    <n v="148251.03"/>
    <s v="0000000000000000000044452"/>
  </r>
  <r>
    <x v="786"/>
    <x v="1001"/>
    <s v="MENTAL HEALTH, OFFICE OF"/>
    <n v="14030.54"/>
    <n v="52367.54"/>
    <s v="0000000000000000000044452"/>
  </r>
  <r>
    <x v="786"/>
    <x v="1001"/>
    <s v="STATE, DEPARTMENT OF"/>
    <n v="82193.95"/>
    <n v="82193.95"/>
    <s v="0000000000000000000044452"/>
  </r>
  <r>
    <x v="786"/>
    <x v="1001"/>
    <s v="CHILDREN AND FAMILY SERVICES, OFFICE OF"/>
    <n v="0"/>
    <n v="26944.26"/>
    <s v="0000000000000000000044452"/>
  </r>
  <r>
    <x v="786"/>
    <x v="1001"/>
    <s v="LEGISLATIVE BILL DRAFTING COMMISSION"/>
    <n v="0"/>
    <n v="37771.1"/>
    <s v="0000000000000000000044452"/>
  </r>
  <r>
    <x v="786"/>
    <x v="1001"/>
    <s v="PUBLIC SERVICE, DEPARTMENT OF"/>
    <n v="0"/>
    <n v="19466.32"/>
    <s v="0000000000000000000044452"/>
  </r>
  <r>
    <x v="786"/>
    <x v="1001"/>
    <s v="PARKS, RECREATION AND HISTORIC PRESERVATION, OFFICE OF"/>
    <n v="9289.89"/>
    <n v="13600.05"/>
    <s v="0000000000000000000044452"/>
  </r>
  <r>
    <x v="786"/>
    <x v="1001"/>
    <s v="CORRECTIONAL SERVICES, DEPARTMENT OF (CORCRAFT)"/>
    <n v="0"/>
    <n v="78748.17"/>
    <s v="0000000000000000000044452"/>
  </r>
  <r>
    <x v="786"/>
    <x v="1001"/>
    <s v="STATE UNIVERSITY OF NEW YORK"/>
    <n v="211681.6"/>
    <n v="608082.92000000004"/>
    <s v="0000000000000000000044452"/>
  </r>
  <r>
    <x v="786"/>
    <x v="1001"/>
    <s v="INSPECTOR GENERAL, OFFICE OF THE STATE"/>
    <n v="0"/>
    <n v="22700"/>
    <s v="0000000000000000000044452"/>
  </r>
  <r>
    <x v="786"/>
    <x v="1001"/>
    <s v="HEALTH, DEPARTMENT OF"/>
    <n v="0"/>
    <n v="4919.83"/>
    <s v="0000000000000000000044452"/>
  </r>
  <r>
    <x v="787"/>
    <x v="1002"/>
    <s v="GENERAL SERVICES, OFFICE OF"/>
    <n v="0"/>
    <n v="0"/>
    <s v="0000000000000000000043622"/>
  </r>
  <r>
    <x v="788"/>
    <x v="1003"/>
    <s v="EDUCATION DEPARTMENT, STATE"/>
    <n v="376154"/>
    <n v="1891702.3"/>
    <s v="0000000000000000000003641"/>
  </r>
  <r>
    <x v="789"/>
    <x v="1004"/>
    <s v="HEALTH, DEPARTMENT OF"/>
    <n v="601058.46"/>
    <n v="2052943.29"/>
    <s v="0000000000000000000064237"/>
  </r>
  <r>
    <x v="789"/>
    <x v="1004"/>
    <s v="PEOPLE WITH DEVELOPMENTAL DISABILITIES, OFFICE FOR"/>
    <n v="7022.4"/>
    <n v="7022.4"/>
    <s v="0000000000000000000064237"/>
  </r>
  <r>
    <x v="789"/>
    <x v="1004"/>
    <s v="STATE UNIVERSITY OF NEW YORK"/>
    <n v="80391.039999999994"/>
    <n v="300103.07"/>
    <s v="0000000000000000000064237"/>
  </r>
  <r>
    <x v="789"/>
    <x v="1004"/>
    <s v="STATE POLICE, DIVISION OF"/>
    <n v="48574.51"/>
    <n v="48574.51"/>
    <s v="0000000000000000000064237"/>
  </r>
  <r>
    <x v="789"/>
    <x v="1004"/>
    <s v="MENTAL HEALTH, OFFICE OF"/>
    <n v="24486.3"/>
    <n v="34893.07"/>
    <s v="0000000000000000000064237"/>
  </r>
  <r>
    <x v="789"/>
    <x v="1004"/>
    <s v="AGRICULTURE AND MARKETS, DEPARTMENT OF"/>
    <n v="0"/>
    <n v="23496.12"/>
    <s v="0000000000000000000064237"/>
  </r>
  <r>
    <x v="789"/>
    <x v="1004"/>
    <s v="CHILDREN AND FAMILY SERVICES, OFFICE OF"/>
    <n v="0"/>
    <n v="810"/>
    <s v="0000000000000000000064237"/>
  </r>
  <r>
    <x v="789"/>
    <x v="1004"/>
    <s v="CITY UNIVERSITY OF NEW YORK"/>
    <n v="35201.57"/>
    <n v="74211.78"/>
    <s v="0000000000000000000064237"/>
  </r>
  <r>
    <x v="790"/>
    <x v="1005"/>
    <s v="MOTOR VEHICLES, DEPARTMENT OF"/>
    <n v="0"/>
    <n v="47432"/>
    <s v="0000000000000000000052033"/>
  </r>
  <r>
    <x v="790"/>
    <x v="1005"/>
    <s v="ENVIRONMENTAL CONSERVATION,  DEPARTMENT OF"/>
    <n v="40916.230000000003"/>
    <n v="40916.230000000003"/>
    <s v="0000000000000000000052033"/>
  </r>
  <r>
    <x v="790"/>
    <x v="1005"/>
    <s v="WORKERS' COMPENSATION BOARD"/>
    <n v="0"/>
    <n v="622586.93000000005"/>
    <s v="0000000000000000000052033"/>
  </r>
  <r>
    <x v="790"/>
    <x v="1005"/>
    <s v="CORRECTIONAL SERVICES, DEPARTMENT OF (CORCRAFT)"/>
    <n v="3073307.2"/>
    <n v="8648999.2400000002"/>
    <s v="0000000000000000000052033"/>
  </r>
  <r>
    <x v="790"/>
    <x v="1005"/>
    <s v="TRANSPORTATION, DEPARTMENT OF"/>
    <n v="11796.29"/>
    <n v="11796.29"/>
    <s v="0000000000000000000052033"/>
  </r>
  <r>
    <x v="790"/>
    <x v="1005"/>
    <s v="UNIFIED COURTS SYSTEM - COURTS OF ORIGINAL JURISDICTION"/>
    <n v="2534.64"/>
    <n v="33725.370000000003"/>
    <s v="0000000000000000000052033"/>
  </r>
  <r>
    <x v="790"/>
    <x v="1005"/>
    <s v="GENERAL SERVICES, OFFICE OF"/>
    <n v="0"/>
    <n v="113137.5"/>
    <s v="0000000000000000000052033"/>
  </r>
  <r>
    <x v="790"/>
    <x v="1005"/>
    <s v="STATE UNIVERSITY OF NEW YORK"/>
    <n v="1771399.44"/>
    <n v="6944291.9100000001"/>
    <s v="0000000000000000000052033"/>
  </r>
  <r>
    <x v="790"/>
    <x v="1005"/>
    <s v="PARKS, RECREATION AND HISTORIC PRESERVATION, OFFICE OF"/>
    <n v="0"/>
    <n v="391.37"/>
    <s v="0000000000000000000052033"/>
  </r>
  <r>
    <x v="790"/>
    <x v="1005"/>
    <s v="STATE COMPTROLLER, OFFICE OF THE"/>
    <n v="0"/>
    <n v="2806.85"/>
    <s v="0000000000000000000052033"/>
  </r>
  <r>
    <x v="790"/>
    <x v="1005"/>
    <s v="PEOPLE WITH DEVELOPMENTAL DISABILITIES, OFFICE FOR"/>
    <n v="3643.2"/>
    <n v="3643.2"/>
    <s v="0000000000000000000052033"/>
  </r>
  <r>
    <x v="790"/>
    <x v="1005"/>
    <s v="CITY UNIVERSITY OF NEW YORK"/>
    <n v="10058.280000000001"/>
    <n v="219105.98"/>
    <s v="0000000000000000000052033"/>
  </r>
  <r>
    <x v="790"/>
    <x v="1005"/>
    <s v="MENTAL HEALTH, OFFICE OF"/>
    <n v="80026.53"/>
    <n v="105014.08"/>
    <s v="0000000000000000000052033"/>
  </r>
  <r>
    <x v="790"/>
    <x v="1005"/>
    <s v="LEGISLATURE - ASSEMBLY"/>
    <n v="0"/>
    <n v="13058.92"/>
    <s v="0000000000000000000052033"/>
  </r>
  <r>
    <x v="790"/>
    <x v="1005"/>
    <s v="TAX APPEALS, DIVISION OF"/>
    <n v="0"/>
    <n v="8199.36"/>
    <s v="0000000000000000000052033"/>
  </r>
  <r>
    <x v="790"/>
    <x v="1006"/>
    <s v="CORRECTIONAL SERVICES, DEPARTMENT OF (CORCRAFT)"/>
    <n v="50277.85"/>
    <n v="50277.85"/>
    <s v="0000000000000000000139334"/>
  </r>
  <r>
    <x v="791"/>
    <x v="1007"/>
    <s v="MENTAL HEALTH, OFFICE OF"/>
    <n v="0"/>
    <n v="10310.5"/>
    <s v="0000000000000000000059004"/>
  </r>
  <r>
    <x v="791"/>
    <x v="1007"/>
    <s v="CITY UNIVERSITY OF NEW YORK"/>
    <n v="0"/>
    <n v="2874"/>
    <s v="0000000000000000000059004"/>
  </r>
  <r>
    <x v="791"/>
    <x v="1007"/>
    <s v="STATE UNIVERSITY OF NEW YORK"/>
    <n v="7535"/>
    <n v="246194.76"/>
    <s v="0000000000000000000059004"/>
  </r>
  <r>
    <x v="791"/>
    <x v="1007"/>
    <s v="UNIFIED COURTS SYSTEM - COURTS OF ORIGINAL JURISDICTION"/>
    <n v="42441.98"/>
    <n v="54520.92"/>
    <s v="0000000000000000000059004"/>
  </r>
  <r>
    <x v="791"/>
    <x v="1007"/>
    <s v="PARKS, RECREATION AND HISTORIC PRESERVATION, OFFICE OF"/>
    <n v="0"/>
    <n v="6665.76"/>
    <s v="0000000000000000000059004"/>
  </r>
  <r>
    <x v="791"/>
    <x v="1008"/>
    <s v="GENERAL SERVICES, OFFICE OF"/>
    <n v="0"/>
    <n v="0"/>
    <s v="0000000000000000000140987"/>
  </r>
  <r>
    <x v="792"/>
    <x v="1009"/>
    <s v="PEOPLE WITH DEVELOPMENTAL DISABILITIES, OFFICE FOR"/>
    <n v="187473.88"/>
    <n v="257053.74"/>
    <s v="0000000000000000000088776"/>
  </r>
  <r>
    <x v="792"/>
    <x v="1009"/>
    <s v="MENTAL HEALTH, OFFICE OF"/>
    <n v="277037.98"/>
    <n v="374527.48"/>
    <s v="0000000000000000000088776"/>
  </r>
  <r>
    <x v="792"/>
    <x v="1009"/>
    <s v="CORRECTIONS AND COMMUNITY SUPERVISION, DEPARTMENT OF"/>
    <n v="126941.96"/>
    <n v="176104.21"/>
    <s v="0000000000000000000088776"/>
  </r>
  <r>
    <x v="792"/>
    <x v="1009"/>
    <s v="MILITARY AND NAVAL AFFAIRS, DIVISION OF"/>
    <n v="8698"/>
    <n v="48224.22"/>
    <s v="0000000000000000000088776"/>
  </r>
  <r>
    <x v="792"/>
    <x v="1009"/>
    <s v="STATE UNIVERSITY OF NEW YORK"/>
    <n v="332432.61"/>
    <n v="616768.27"/>
    <s v="0000000000000000000088776"/>
  </r>
  <r>
    <x v="792"/>
    <x v="1009"/>
    <s v="ENVIRONMENTAL CONSERVATION,  DEPARTMENT OF"/>
    <n v="249673.98"/>
    <n v="299934.59999999998"/>
    <s v="0000000000000000000088776"/>
  </r>
  <r>
    <x v="792"/>
    <x v="1009"/>
    <s v="AGRICULTURE AND MARKETS, DEPARTMENT OF"/>
    <n v="207878.7"/>
    <n v="207878.7"/>
    <s v="0000000000000000000088776"/>
  </r>
  <r>
    <x v="792"/>
    <x v="1009"/>
    <s v="HEALTH, DEPARTMENT OF"/>
    <n v="0"/>
    <n v="26382.95"/>
    <s v="0000000000000000000088776"/>
  </r>
  <r>
    <x v="792"/>
    <x v="1009"/>
    <s v="PARKS, RECREATION AND HISTORIC PRESERVATION, OFFICE OF"/>
    <n v="1543291.66"/>
    <n v="1949339.66"/>
    <s v="0000000000000000000088776"/>
  </r>
  <r>
    <x v="792"/>
    <x v="1009"/>
    <s v="TRANSPORTATION, DEPARTMENT OF"/>
    <n v="32861.160000000003"/>
    <n v="44208.88"/>
    <s v="0000000000000000000088776"/>
  </r>
  <r>
    <x v="793"/>
    <x v="1010"/>
    <s v="STATE COMPTROLLER, OFFICE OF THE"/>
    <n v="602"/>
    <n v="602"/>
    <s v="0000000000000000000012343"/>
  </r>
  <r>
    <x v="794"/>
    <x v="1011"/>
    <s v="PARKS, RECREATION AND HISTORIC PRESERVATION, OFFICE OF"/>
    <n v="18963.689999999999"/>
    <n v="54297.69"/>
    <s v="0000000000000000000061378"/>
  </r>
  <r>
    <x v="794"/>
    <x v="1011"/>
    <s v="STATE UNIVERSITY OF NEW YORK"/>
    <n v="0"/>
    <n v="1290"/>
    <s v="0000000000000000000061378"/>
  </r>
  <r>
    <x v="795"/>
    <x v="1012"/>
    <s v="GENERAL SERVICES, OFFICE OF"/>
    <n v="0"/>
    <n v="0"/>
    <s v="0000000000000000000118926"/>
  </r>
  <r>
    <x v="796"/>
    <x v="1013"/>
    <s v="CITY UNIVERSITY OF NEW YORK"/>
    <n v="0"/>
    <n v="131668.75"/>
    <s v="0000000000000000000044057"/>
  </r>
  <r>
    <x v="796"/>
    <x v="1013"/>
    <s v="STATE UNIVERSITY OF NEW YORK"/>
    <n v="0"/>
    <n v="3772.25"/>
    <s v="0000000000000000000044057"/>
  </r>
  <r>
    <x v="797"/>
    <x v="1014"/>
    <s v="HOMELAND SECURITY AND EMERGENCY SERVICES, OFFICE OF"/>
    <n v="0"/>
    <n v="168793.4"/>
    <s v="0000000000000000000064741"/>
  </r>
  <r>
    <x v="798"/>
    <x v="1015"/>
    <s v="WORKERS' COMPENSATION BOARD"/>
    <n v="0"/>
    <n v="153.6"/>
    <s v="0000000000000000000062299"/>
  </r>
  <r>
    <x v="798"/>
    <x v="1015"/>
    <s v="STATE UNIVERSITY OF NEW YORK"/>
    <n v="36252.53"/>
    <n v="89226.91"/>
    <s v="0000000000000000000062299"/>
  </r>
  <r>
    <x v="798"/>
    <x v="1015"/>
    <s v="HEALTH, DEPARTMENT OF"/>
    <n v="12570.82"/>
    <n v="175181.09"/>
    <s v="0000000000000000000062299"/>
  </r>
  <r>
    <x v="798"/>
    <x v="1015"/>
    <s v="STATE POLICE, DIVISION OF"/>
    <n v="0"/>
    <n v="23682"/>
    <s v="0000000000000000000062299"/>
  </r>
  <r>
    <x v="798"/>
    <x v="1015"/>
    <s v="MENTAL HEALTH, OFFICE OF"/>
    <n v="0"/>
    <n v="2571152"/>
    <s v="0000000000000000000062299"/>
  </r>
  <r>
    <x v="798"/>
    <x v="1015"/>
    <s v="HOMELAND SECURITY AND EMERGENCY SERVICES, OFFICE OF"/>
    <n v="0"/>
    <n v="2865.25"/>
    <s v="0000000000000000000062299"/>
  </r>
  <r>
    <x v="798"/>
    <x v="1015"/>
    <s v="CITY UNIVERSITY OF NEW YORK"/>
    <n v="0"/>
    <n v="1973.48"/>
    <s v="0000000000000000000062299"/>
  </r>
  <r>
    <x v="798"/>
    <x v="1015"/>
    <s v="HUDSON RIVER VALLEY GREENWAY COMMUNITIES COUNCIL"/>
    <n v="0"/>
    <n v="380"/>
    <s v="0000000000000000000062299"/>
  </r>
  <r>
    <x v="798"/>
    <x v="1015"/>
    <s v="MEDICAID INSPECTOR GENERAL, OFFICE OF"/>
    <n v="0"/>
    <n v="307.2"/>
    <s v="0000000000000000000062299"/>
  </r>
  <r>
    <x v="798"/>
    <x v="1015"/>
    <s v="ADDICTION SERVICES AND SUPPORTS, OFFICE OF"/>
    <n v="0"/>
    <n v="60"/>
    <s v="0000000000000000000062299"/>
  </r>
  <r>
    <x v="798"/>
    <x v="1016"/>
    <s v="PEOPLE WITH DEVELOPMENTAL DISABILITIES, OFFICE FOR"/>
    <n v="0"/>
    <n v="5250"/>
    <s v="0000000000000000000091072"/>
  </r>
  <r>
    <x v="798"/>
    <x v="1016"/>
    <s v="CITY UNIVERSITY OF NEW YORK"/>
    <n v="0"/>
    <n v="60"/>
    <s v="0000000000000000000091072"/>
  </r>
  <r>
    <x v="798"/>
    <x v="1016"/>
    <s v="STATE UNIVERSITY OF NEW YORK"/>
    <n v="0"/>
    <n v="2411.4899999999998"/>
    <s v="0000000000000000000091072"/>
  </r>
  <r>
    <x v="799"/>
    <x v="1017"/>
    <s v="STATE UNIVERSITY OF NEW YORK"/>
    <n v="23130.880000000001"/>
    <n v="1167067.99"/>
    <s v="0000000000000000000070437"/>
  </r>
  <r>
    <x v="799"/>
    <x v="1017"/>
    <s v="HEALTH, DEPARTMENT OF"/>
    <n v="27941.759999999998"/>
    <n v="27941.759999999998"/>
    <s v="0000000000000000000070437"/>
  </r>
  <r>
    <x v="799"/>
    <x v="1017"/>
    <s v="STATE POLICE, DIVISION OF"/>
    <n v="0"/>
    <n v="93940.64"/>
    <s v="0000000000000000000070437"/>
  </r>
  <r>
    <x v="799"/>
    <x v="1017"/>
    <s v="MENTAL HEALTH, OFFICE OF"/>
    <n v="1596.16"/>
    <n v="31201.759999999998"/>
    <s v="0000000000000000000070437"/>
  </r>
  <r>
    <x v="800"/>
    <x v="1018"/>
    <s v="CITY UNIVERSITY OF NEW YORK"/>
    <n v="91985.81"/>
    <n v="98392.07"/>
    <s v="0000000000000000000075302"/>
  </r>
  <r>
    <x v="800"/>
    <x v="1018"/>
    <s v="LABOR, DEPARTMENT OF"/>
    <n v="578.85"/>
    <n v="578.85"/>
    <s v="0000000000000000000075302"/>
  </r>
  <r>
    <x v="800"/>
    <x v="1018"/>
    <s v="STATE UNIVERSITY OF NEW YORK"/>
    <n v="450329.56"/>
    <n v="820237.79"/>
    <s v="0000000000000000000075302"/>
  </r>
  <r>
    <x v="801"/>
    <x v="1019"/>
    <s v="TRANSPORTATION, DEPARTMENT OF"/>
    <n v="374885.47"/>
    <n v="374885.47"/>
    <s v="0000000000000000000117766"/>
  </r>
  <r>
    <x v="802"/>
    <x v="1020"/>
    <s v="CITY UNIVERSITY OF NEW YORK"/>
    <n v="2292.62"/>
    <n v="2569.1999999999998"/>
    <s v="0000000000000000000059005"/>
  </r>
  <r>
    <x v="802"/>
    <x v="1020"/>
    <s v="STATE UNIVERSITY OF NEW YORK"/>
    <n v="0"/>
    <n v="12877.5"/>
    <s v="0000000000000000000059005"/>
  </r>
  <r>
    <x v="802"/>
    <x v="1021"/>
    <s v="GENERAL SERVICES, OFFICE OF"/>
    <n v="0"/>
    <n v="0"/>
    <s v="0000000000000000000106305"/>
  </r>
  <r>
    <x v="802"/>
    <x v="1022"/>
    <s v="GENERAL SERVICES, OFFICE OF"/>
    <n v="0"/>
    <n v="0"/>
    <s v="0000000000000000000116583"/>
  </r>
  <r>
    <x v="803"/>
    <x v="1023"/>
    <s v="TRANSPORTATION, DEPARTMENT OF"/>
    <n v="2451125.1800000002"/>
    <n v="2451125.1800000002"/>
    <s v="0000000000000000000123900"/>
  </r>
  <r>
    <x v="804"/>
    <x v="1024"/>
    <s v="GENERAL SERVICES, OFFICE OF"/>
    <n v="195364.06"/>
    <n v="1255434.46"/>
    <s v="0000000000000000000061354"/>
  </r>
  <r>
    <x v="804"/>
    <x v="1025"/>
    <s v="MENTAL HEALTH, OFFICE OF"/>
    <n v="13956.91"/>
    <n v="13956.91"/>
    <s v="0000000000000000000106619"/>
  </r>
  <r>
    <x v="805"/>
    <x v="1026"/>
    <s v="AGRICULTURE AND MARKETS, DEPARTMENT OF"/>
    <n v="0"/>
    <n v="83129.440000000002"/>
    <s v="0000000000000000000010533"/>
  </r>
  <r>
    <x v="805"/>
    <x v="1026"/>
    <s v="PARKS, RECREATION AND HISTORIC PRESERVATION, OFFICE OF"/>
    <n v="52771.68"/>
    <n v="239441.25"/>
    <s v="0000000000000000000010533"/>
  </r>
  <r>
    <x v="805"/>
    <x v="1026"/>
    <s v="STATE UNIVERSITY OF NEW YORK"/>
    <n v="62378.01"/>
    <n v="408419.45"/>
    <s v="0000000000000000000010533"/>
  </r>
  <r>
    <x v="805"/>
    <x v="1026"/>
    <s v="GENERAL SERVICES, OFFICE OF"/>
    <n v="0"/>
    <n v="144563.15"/>
    <s v="0000000000000000000010533"/>
  </r>
  <r>
    <x v="806"/>
    <x v="1027"/>
    <s v="PARKS, RECREATION AND HISTORIC PRESERVATION, OFFICE OF"/>
    <n v="950810.18"/>
    <n v="3070005.43"/>
    <s v="0000000000000000000030629"/>
  </r>
  <r>
    <x v="806"/>
    <x v="1027"/>
    <s v="MENTAL HEALTH, OFFICE OF"/>
    <n v="0"/>
    <n v="7388.64"/>
    <s v="0000000000000000000030629"/>
  </r>
  <r>
    <x v="807"/>
    <x v="1028"/>
    <s v="TRANSPORTATION, DEPARTMENT OF"/>
    <n v="0"/>
    <n v="36474.199999999997"/>
    <s v="0000000000000000000073741"/>
  </r>
  <r>
    <x v="807"/>
    <x v="1028"/>
    <s v="ENVIRONMENTAL CONSERVATION,  DEPARTMENT OF"/>
    <n v="61626.3"/>
    <n v="79329.5"/>
    <s v="0000000000000000000073741"/>
  </r>
  <r>
    <x v="808"/>
    <x v="1029"/>
    <s v="STATE UNIVERSITY OF NEW YORK"/>
    <n v="89777.61"/>
    <n v="89777.61"/>
    <s v="0000000000000000000108127"/>
  </r>
  <r>
    <x v="808"/>
    <x v="1029"/>
    <s v="MENTAL HEALTH, OFFICE OF"/>
    <n v="3048.03"/>
    <n v="3048.03"/>
    <s v="0000000000000000000108127"/>
  </r>
  <r>
    <x v="808"/>
    <x v="1029"/>
    <s v="UNIFIED COURT SYSTEM - APPELLATE"/>
    <n v="7931.12"/>
    <n v="8379.1200000000008"/>
    <s v="0000000000000000000108127"/>
  </r>
  <r>
    <x v="808"/>
    <x v="1029"/>
    <s v="PARKS, RECREATION AND HISTORIC PRESERVATION, OFFICE OF"/>
    <n v="4151.3999999999996"/>
    <n v="4151.3999999999996"/>
    <s v="0000000000000000000108127"/>
  </r>
  <r>
    <x v="808"/>
    <x v="1029"/>
    <s v="UNIFIED COURT SYSTEM - OFFICE OF COURT ADMINISTRATION"/>
    <n v="109524.93"/>
    <n v="111609.57"/>
    <s v="0000000000000000000108127"/>
  </r>
  <r>
    <x v="808"/>
    <x v="1029"/>
    <s v="CHILDREN AND FAMILY SERVICES, OFFICE OF"/>
    <n v="534104.78"/>
    <n v="534104.78"/>
    <s v="0000000000000000000108127"/>
  </r>
  <r>
    <x v="808"/>
    <x v="1029"/>
    <s v="MOTOR VEHICLES, DEPARTMENT OF"/>
    <n v="28263.98"/>
    <n v="28263.98"/>
    <s v="0000000000000000000108127"/>
  </r>
  <r>
    <x v="808"/>
    <x v="1029"/>
    <s v="HEALTH, DEPARTMENT OF"/>
    <n v="16757"/>
    <n v="16757"/>
    <s v="0000000000000000000108127"/>
  </r>
  <r>
    <x v="809"/>
    <x v="1030"/>
    <s v="STATE COMPTROLLER, OFFICE OF THE"/>
    <n v="2193.5300000000002"/>
    <n v="2193.5300000000002"/>
    <s v="0000000000000000000108129"/>
  </r>
  <r>
    <x v="810"/>
    <x v="1031"/>
    <s v="TRANSPORTATION, DEPARTMENT OF"/>
    <n v="0"/>
    <n v="4748"/>
    <s v="0000000000000000000061379"/>
  </r>
  <r>
    <x v="810"/>
    <x v="1031"/>
    <s v="STATE POLICE, DIVISION OF"/>
    <n v="39141.9"/>
    <n v="84561"/>
    <s v="0000000000000000000061379"/>
  </r>
  <r>
    <x v="811"/>
    <x v="1032"/>
    <s v="HOMELAND SECURITY AND EMERGENCY SERVICES, OFFICE OF"/>
    <n v="16334.4"/>
    <n v="230704.69"/>
    <s v="0000000000000000000075303"/>
  </r>
  <r>
    <x v="812"/>
    <x v="1033"/>
    <s v="GENERAL SERVICES, OFFICE OF"/>
    <n v="0"/>
    <n v="0"/>
    <s v="0000000000000000000141016"/>
  </r>
  <r>
    <x v="813"/>
    <x v="1034"/>
    <s v="GENERAL SERVICES, OFFICE OF"/>
    <n v="0"/>
    <n v="0"/>
    <s v="0000000000000000000051555"/>
  </r>
  <r>
    <x v="814"/>
    <x v="1035"/>
    <s v="GENERAL SERVICES, OFFICE OF"/>
    <n v="0"/>
    <n v="0"/>
    <s v="0000000000000000000116586"/>
  </r>
  <r>
    <x v="815"/>
    <x v="1036"/>
    <s v="STATE UNIVERSITY OF NEW YORK"/>
    <n v="3993"/>
    <n v="3993"/>
    <s v="0000000000000000000108419"/>
  </r>
  <r>
    <x v="815"/>
    <x v="1037"/>
    <s v="GENERAL SERVICES, OFFICE OF"/>
    <n v="0"/>
    <n v="0"/>
    <s v="0000000000000000000140988"/>
  </r>
  <r>
    <x v="816"/>
    <x v="1038"/>
    <s v="CITY UNIVERSITY OF NEW YORK"/>
    <n v="59718.23"/>
    <n v="90601.03"/>
    <s v="0000000000000000000082454"/>
  </r>
  <r>
    <x v="816"/>
    <x v="1038"/>
    <s v="STATE UNIVERSITY OF NEW YORK"/>
    <n v="0"/>
    <n v="7891.67"/>
    <s v="0000000000000000000082454"/>
  </r>
  <r>
    <x v="817"/>
    <x v="1039"/>
    <s v="GENERAL SERVICES, OFFICE OF"/>
    <n v="0"/>
    <n v="0"/>
    <s v="0000000000000000000020476"/>
  </r>
  <r>
    <x v="818"/>
    <x v="1040"/>
    <s v="GENERAL SERVICES, OFFICE OF"/>
    <n v="111893.4"/>
    <n v="111893.4"/>
    <s v="0000000000000000000062167"/>
  </r>
  <r>
    <x v="818"/>
    <x v="1040"/>
    <s v="STATE UNIVERSITY OF NEW YORK"/>
    <n v="45824.47"/>
    <n v="49448.63"/>
    <s v="0000000000000000000062167"/>
  </r>
  <r>
    <x v="819"/>
    <x v="1041"/>
    <s v="HEALTH, DEPARTMENT OF"/>
    <n v="0"/>
    <n v="29459.75"/>
    <s v="0000000000000000000046875"/>
  </r>
  <r>
    <x v="819"/>
    <x v="1041"/>
    <s v="STATE UNIVERSITY OF NEW YORK"/>
    <n v="113472.13"/>
    <n v="232954.51"/>
    <s v="0000000000000000000046875"/>
  </r>
  <r>
    <x v="819"/>
    <x v="1041"/>
    <s v="CITY UNIVERSITY OF NEW YORK"/>
    <n v="0"/>
    <n v="18900.86"/>
    <s v="0000000000000000000046875"/>
  </r>
  <r>
    <x v="820"/>
    <x v="1042"/>
    <s v="CHILDREN AND FAMILY SERVICES, OFFICE OF"/>
    <n v="0"/>
    <n v="26.75"/>
    <s v="0000000000000000000006352"/>
  </r>
  <r>
    <x v="820"/>
    <x v="1042"/>
    <s v="EXECUTIVE CHAMBER"/>
    <n v="0"/>
    <n v="956.24"/>
    <s v="0000000000000000000006352"/>
  </r>
  <r>
    <x v="820"/>
    <x v="1042"/>
    <s v="EDUCATION DEPARTMENT, STATE"/>
    <n v="27075"/>
    <n v="27075"/>
    <s v="0000000000000000000006352"/>
  </r>
  <r>
    <x v="820"/>
    <x v="1042"/>
    <s v="BOARD OF ELECTIONS"/>
    <n v="0"/>
    <n v="1938"/>
    <s v="0000000000000000000006352"/>
  </r>
  <r>
    <x v="820"/>
    <x v="1042"/>
    <s v="HEALTH, DEPARTMENT OF"/>
    <n v="0"/>
    <n v="829160.78"/>
    <s v="0000000000000000000006352"/>
  </r>
  <r>
    <x v="820"/>
    <x v="1042"/>
    <s v="STATE POLICE, DIVISION OF"/>
    <n v="0"/>
    <n v="45751"/>
    <s v="0000000000000000000006352"/>
  </r>
  <r>
    <x v="820"/>
    <x v="1042"/>
    <s v="MENTAL HEALTH, OFFICE OF"/>
    <n v="0"/>
    <n v="3428.74"/>
    <s v="0000000000000000000006352"/>
  </r>
  <r>
    <x v="820"/>
    <x v="1042"/>
    <s v="STATE UNIVERSITY OF NEW YORK"/>
    <n v="80606"/>
    <n v="568195.63"/>
    <s v="0000000000000000000006352"/>
  </r>
  <r>
    <x v="820"/>
    <x v="1042"/>
    <s v="LEGISLATIVE BILL DRAFTING COMMISSION"/>
    <n v="0"/>
    <n v="3455"/>
    <s v="0000000000000000000006352"/>
  </r>
  <r>
    <x v="820"/>
    <x v="1042"/>
    <s v="INFORMATION TECHNOLOGY SERVICES, OFFICE OF"/>
    <n v="0"/>
    <n v="1352033.81"/>
    <s v="0000000000000000000006352"/>
  </r>
  <r>
    <x v="820"/>
    <x v="1042"/>
    <s v="UNIFIED COURT SYSTEM - OFFICE OF COURT ADMINISTRATION"/>
    <n v="0"/>
    <n v="26871"/>
    <s v="0000000000000000000006352"/>
  </r>
  <r>
    <x v="820"/>
    <x v="1042"/>
    <s v="STATE COMPTROLLER, OFFICE OF THE"/>
    <n v="0"/>
    <n v="3299.8"/>
    <s v="0000000000000000000006352"/>
  </r>
  <r>
    <x v="820"/>
    <x v="1042"/>
    <s v="UNIFIED COURTS SYSTEM - COURTS OF ORIGINAL JURISDICTION"/>
    <n v="329"/>
    <n v="329"/>
    <s v="0000000000000000000006352"/>
  </r>
  <r>
    <x v="820"/>
    <x v="1042"/>
    <s v="CITY UNIVERSITY OF NEW YORK"/>
    <n v="12055.92"/>
    <n v="389751.82"/>
    <s v="0000000000000000000006352"/>
  </r>
  <r>
    <x v="820"/>
    <x v="1042"/>
    <s v="LEGISLATURE - ASSEMBLY"/>
    <n v="0"/>
    <n v="45582.6"/>
    <s v="0000000000000000000006352"/>
  </r>
  <r>
    <x v="821"/>
    <x v="1043"/>
    <s v="GENERAL SERVICES, OFFICE OF"/>
    <n v="0"/>
    <n v="0"/>
    <s v="0000000000000000000111606"/>
  </r>
  <r>
    <x v="822"/>
    <x v="1044"/>
    <s v="GENERAL SERVICES, OFFICE OF"/>
    <n v="0"/>
    <n v="0"/>
    <s v="0000000000000000000116589"/>
  </r>
  <r>
    <x v="823"/>
    <x v="1045"/>
    <s v="STATE UNIVERSITY OF NEW YORK"/>
    <n v="4332.71"/>
    <n v="85934.41"/>
    <s v="0000000000000000000054259"/>
  </r>
  <r>
    <x v="823"/>
    <x v="1045"/>
    <s v="UNIFIED COURTS SYSTEM - COURTS OF ORIGINAL JURISDICTION"/>
    <n v="19433.759999999998"/>
    <n v="89047.6"/>
    <s v="0000000000000000000054259"/>
  </r>
  <r>
    <x v="823"/>
    <x v="1045"/>
    <s v="MENTAL HEALTH, OFFICE OF"/>
    <n v="58430.46"/>
    <n v="58430.46"/>
    <s v="0000000000000000000054259"/>
  </r>
  <r>
    <x v="824"/>
    <x v="1046"/>
    <s v="STATE COMPTROLLER, OFFICE OF THE"/>
    <n v="54859.09"/>
    <n v="93510.79"/>
    <s v="0000000000000000000064640"/>
  </r>
  <r>
    <x v="824"/>
    <x v="1046"/>
    <s v="STATE UNIVERSITY OF NEW YORK"/>
    <n v="12425.85"/>
    <n v="89743.47"/>
    <s v="0000000000000000000064640"/>
  </r>
  <r>
    <x v="825"/>
    <x v="1047"/>
    <s v="HOUSING AND COMMUNITY RENEWAL, DIVISION OF"/>
    <n v="14040.5"/>
    <n v="14040.5"/>
    <s v="0000000000000000000116591"/>
  </r>
  <r>
    <x v="825"/>
    <x v="1047"/>
    <s v="STATE COMPTROLLER, OFFICE OF THE"/>
    <n v="877512.88"/>
    <n v="877512.88"/>
    <s v="0000000000000000000116591"/>
  </r>
  <r>
    <x v="825"/>
    <x v="1047"/>
    <s v="TAXATION AND FINANCE, DEPARTMENT OF"/>
    <n v="227408.75"/>
    <n v="227408.75"/>
    <s v="0000000000000000000116591"/>
  </r>
  <r>
    <x v="825"/>
    <x v="1047"/>
    <s v="EDUCATION DEPARTMENT, STATE"/>
    <n v="5720"/>
    <n v="5720"/>
    <s v="0000000000000000000116591"/>
  </r>
  <r>
    <x v="825"/>
    <x v="1047"/>
    <s v="CORRECTIONS AND COMMUNITY SUPERVISION, DEPARTMENT OF"/>
    <n v="54012"/>
    <n v="54012"/>
    <s v="0000000000000000000116591"/>
  </r>
  <r>
    <x v="825"/>
    <x v="1047"/>
    <s v="PEOPLE WITH DEVELOPMENTAL DISABILITIES, OFFICE FOR"/>
    <n v="2178.75"/>
    <n v="2178.75"/>
    <s v="0000000000000000000116591"/>
  </r>
  <r>
    <x v="825"/>
    <x v="1047"/>
    <s v="TRANSPORTATION, DEPARTMENT OF"/>
    <n v="7263.5"/>
    <n v="7263.5"/>
    <s v="0000000000000000000116591"/>
  </r>
  <r>
    <x v="825"/>
    <x v="1047"/>
    <s v="HEALTH, DEPARTMENT OF"/>
    <n v="987101.8"/>
    <n v="987101.8"/>
    <s v="0000000000000000000116591"/>
  </r>
  <r>
    <x v="825"/>
    <x v="1047"/>
    <s v="MENTAL HEALTH, OFFICE OF"/>
    <n v="22416"/>
    <n v="22416"/>
    <s v="0000000000000000000116591"/>
  </r>
  <r>
    <x v="826"/>
    <x v="1048"/>
    <s v="TEMPORARY AND DISABILITY ASSISTANCE, OFFICE OF"/>
    <n v="0"/>
    <n v="3256"/>
    <s v="0000000000000000000044401"/>
  </r>
  <r>
    <x v="826"/>
    <x v="1048"/>
    <s v="LABOR, DEPARTMENT OF"/>
    <n v="0"/>
    <n v="3784.49"/>
    <s v="0000000000000000000044401"/>
  </r>
  <r>
    <x v="826"/>
    <x v="1048"/>
    <s v="UNIFIED COURTS SYSTEM - COURTS OF ORIGINAL JURISDICTION"/>
    <n v="4998"/>
    <n v="7613.31"/>
    <s v="0000000000000000000044401"/>
  </r>
  <r>
    <x v="826"/>
    <x v="1048"/>
    <s v="UNIFIED COURT SYSTEM - OFFICE OF COURT ADMINISTRATION"/>
    <n v="0"/>
    <n v="15793.36"/>
    <s v="0000000000000000000044401"/>
  </r>
  <r>
    <x v="826"/>
    <x v="1048"/>
    <s v="STATE UNIVERSITY OF NEW YORK"/>
    <n v="12732.28"/>
    <n v="103385.8"/>
    <s v="0000000000000000000044401"/>
  </r>
  <r>
    <x v="826"/>
    <x v="1048"/>
    <s v="LEGISLATURE - SENATE"/>
    <n v="0"/>
    <n v="52003.25"/>
    <s v="0000000000000000000044401"/>
  </r>
  <r>
    <x v="826"/>
    <x v="1048"/>
    <s v="CHILDREN AND FAMILY SERVICES, OFFICE OF"/>
    <n v="1036.3499999999999"/>
    <n v="5461.48"/>
    <s v="0000000000000000000044401"/>
  </r>
  <r>
    <x v="826"/>
    <x v="1048"/>
    <s v="INFORMATION TECHNOLOGY SERVICES, OFFICE OF"/>
    <n v="96605.77"/>
    <n v="104331.09"/>
    <s v="0000000000000000000044401"/>
  </r>
  <r>
    <x v="826"/>
    <x v="1048"/>
    <s v="MOTOR VEHICLES, DEPARTMENT OF"/>
    <n v="370293"/>
    <n v="1488904.75"/>
    <s v="0000000000000000000044401"/>
  </r>
  <r>
    <x v="826"/>
    <x v="1048"/>
    <s v="LEGISLATURE - ASSEMBLY"/>
    <n v="0"/>
    <n v="683.2"/>
    <s v="0000000000000000000044401"/>
  </r>
  <r>
    <x v="826"/>
    <x v="1048"/>
    <s v="HEALTH, DEPARTMENT OF"/>
    <n v="8010.35"/>
    <n v="27598.69"/>
    <s v="0000000000000000000044401"/>
  </r>
  <r>
    <x v="826"/>
    <x v="1048"/>
    <s v="HIGHER EDUCATION SERVICES CORPORATION"/>
    <n v="0"/>
    <n v="3252.9"/>
    <s v="0000000000000000000044401"/>
  </r>
  <r>
    <x v="826"/>
    <x v="1048"/>
    <s v="HOMELAND SECURITY AND EMERGENCY SERVICES, OFFICE OF"/>
    <n v="31489.360000000001"/>
    <n v="31489.360000000001"/>
    <s v="0000000000000000000044401"/>
  </r>
  <r>
    <x v="827"/>
    <x v="1049"/>
    <s v="GENERAL SERVICES, OFFICE OF"/>
    <n v="0"/>
    <n v="0"/>
    <s v="0000000000000000000140139"/>
  </r>
  <r>
    <x v="828"/>
    <x v="1050"/>
    <s v="STATE UNIVERSITY OF NEW YORK"/>
    <n v="0"/>
    <n v="14823.87"/>
    <s v="0000000000000000000054262"/>
  </r>
  <r>
    <x v="829"/>
    <x v="1051"/>
    <s v="ENVIRONMENTAL CONSERVATION,  DEPARTMENT OF"/>
    <n v="999.53"/>
    <n v="15924.87"/>
    <s v="0000000000000000000056316"/>
  </r>
  <r>
    <x v="829"/>
    <x v="1051"/>
    <s v="STATE UNIVERSITY OF NEW YORK"/>
    <n v="3762.08"/>
    <n v="134381.07999999999"/>
    <s v="0000000000000000000056316"/>
  </r>
  <r>
    <x v="829"/>
    <x v="1051"/>
    <s v="UNIFIED COURT SYSTEM - APPELLATE"/>
    <n v="14239.61"/>
    <n v="39475.269999999997"/>
    <s v="0000000000000000000056316"/>
  </r>
  <r>
    <x v="829"/>
    <x v="1051"/>
    <s v="UNIFIED COURT SYSTEM - OFFICE OF COURT ADMINISTRATION"/>
    <n v="0"/>
    <n v="650.12"/>
    <s v="0000000000000000000056316"/>
  </r>
  <r>
    <x v="829"/>
    <x v="1051"/>
    <s v="UNIFIED COURTS SYSTEM - COURTS OF ORIGINAL JURISDICTION"/>
    <n v="10139.6"/>
    <n v="31044.53"/>
    <s v="0000000000000000000056316"/>
  </r>
  <r>
    <x v="830"/>
    <x v="1052"/>
    <s v="GENERAL SERVICES, OFFICE OF"/>
    <n v="0"/>
    <n v="0"/>
    <s v="0000000000000000000108146"/>
  </r>
  <r>
    <x v="831"/>
    <x v="1053"/>
    <s v="STATE UNIVERSITY OF NEW YORK"/>
    <n v="0"/>
    <n v="46104.94"/>
    <s v="0000000000000000000061110"/>
  </r>
  <r>
    <x v="832"/>
    <x v="1054"/>
    <s v="GENERAL SERVICES, OFFICE OF"/>
    <n v="0"/>
    <n v="0"/>
    <s v="0000000000000000000009417"/>
  </r>
  <r>
    <x v="833"/>
    <x v="1055"/>
    <s v="GENERAL SERVICES, OFFICE OF"/>
    <n v="0"/>
    <n v="0"/>
    <s v="0000000000000000000116592"/>
  </r>
  <r>
    <x v="834"/>
    <x v="1056"/>
    <s v="STATE UNIVERSITY OF NEW YORK"/>
    <n v="488225.15"/>
    <n v="908800.32"/>
    <s v="0000000000000000000080013"/>
  </r>
  <r>
    <x v="834"/>
    <x v="1056"/>
    <s v="PARKS, RECREATION AND HISTORIC PRESERVATION, OFFICE OF"/>
    <n v="0"/>
    <n v="6535"/>
    <s v="0000000000000000000080013"/>
  </r>
  <r>
    <x v="834"/>
    <x v="1056"/>
    <s v="MENTAL HEALTH, OFFICE OF"/>
    <n v="20603.45"/>
    <n v="20603.45"/>
    <s v="0000000000000000000080013"/>
  </r>
  <r>
    <x v="834"/>
    <x v="1056"/>
    <s v="CITY UNIVERSITY OF NEW YORK"/>
    <n v="0"/>
    <n v="11635.31"/>
    <s v="0000000000000000000080013"/>
  </r>
  <r>
    <x v="835"/>
    <x v="1057"/>
    <s v="LABOR, DEPARTMENT OF"/>
    <n v="12275"/>
    <n v="46864.32"/>
    <s v="0000000000000000000064830"/>
  </r>
  <r>
    <x v="835"/>
    <x v="1057"/>
    <s v="MILITARY AND NAVAL AFFAIRS, DIVISION OF"/>
    <n v="19331.919999999998"/>
    <n v="49996.83"/>
    <s v="0000000000000000000064830"/>
  </r>
  <r>
    <x v="835"/>
    <x v="1057"/>
    <s v="STATE UNIVERSITY OF NEW YORK"/>
    <n v="0"/>
    <n v="28599.75"/>
    <s v="0000000000000000000064830"/>
  </r>
  <r>
    <x v="835"/>
    <x v="1057"/>
    <s v="PEOPLE WITH DEVELOPMENTAL DISABILITIES, OFFICE FOR"/>
    <n v="0"/>
    <n v="1380"/>
    <s v="0000000000000000000064830"/>
  </r>
  <r>
    <x v="836"/>
    <x v="1058"/>
    <s v="HEALTH, DEPARTMENT OF"/>
    <n v="491670.24"/>
    <n v="4632323.2699999996"/>
    <s v="0000000000000000000002284"/>
  </r>
  <r>
    <x v="836"/>
    <x v="1058"/>
    <s v="CITY UNIVERSITY OF NEW YORK"/>
    <n v="167393.57"/>
    <n v="540990.35"/>
    <s v="0000000000000000000002284"/>
  </r>
  <r>
    <x v="836"/>
    <x v="1058"/>
    <s v="STATE UNIVERSITY OF NEW YORK"/>
    <n v="467722.76"/>
    <n v="2496273.02"/>
    <s v="0000000000000000000002284"/>
  </r>
  <r>
    <x v="836"/>
    <x v="1058"/>
    <s v="PEOPLE WITH DEVELOPMENTAL DISABILITIES, OFFICE FOR"/>
    <n v="0"/>
    <n v="60975.07"/>
    <s v="0000000000000000000002284"/>
  </r>
  <r>
    <x v="836"/>
    <x v="1058"/>
    <s v="MENTAL HEALTH, OFFICE OF"/>
    <n v="0"/>
    <n v="133253.6"/>
    <s v="0000000000000000000002284"/>
  </r>
  <r>
    <x v="836"/>
    <x v="1058"/>
    <s v="STATE POLICE, DIVISION OF"/>
    <n v="3181096.4"/>
    <n v="18060138.030000001"/>
    <s v="0000000000000000000002284"/>
  </r>
  <r>
    <x v="836"/>
    <x v="1059"/>
    <s v="GENERAL SERVICES, OFFICE OF"/>
    <n v="0"/>
    <n v="0"/>
    <s v="0000000000000000000140848"/>
  </r>
  <r>
    <x v="837"/>
    <x v="1060"/>
    <s v="PARKS, RECREATION AND HISTORIC PRESERVATION, OFFICE OF"/>
    <n v="20644.490000000002"/>
    <n v="20644.490000000002"/>
    <s v="0000000000000000000088628"/>
  </r>
  <r>
    <x v="837"/>
    <x v="1060"/>
    <s v="PEOPLE WITH DEVELOPMENTAL DISABILITIES, OFFICE FOR"/>
    <n v="138625.54"/>
    <n v="138625.54"/>
    <s v="0000000000000000000088628"/>
  </r>
  <r>
    <x v="837"/>
    <x v="1060"/>
    <s v="STATE UNIVERSITY OF NEW YORK"/>
    <n v="0"/>
    <n v="39192.18"/>
    <s v="0000000000000000000088628"/>
  </r>
  <r>
    <x v="837"/>
    <x v="1060"/>
    <s v="CORRECTIONS AND COMMUNITY SUPERVISION, DEPARTMENT OF"/>
    <n v="156370.96"/>
    <n v="176403.16"/>
    <s v="0000000000000000000088628"/>
  </r>
  <r>
    <x v="838"/>
    <x v="1061"/>
    <s v="GENERAL SERVICES, OFFICE OF"/>
    <n v="0"/>
    <n v="0"/>
    <s v="0000000000000000000009418"/>
  </r>
  <r>
    <x v="839"/>
    <x v="1062"/>
    <s v="STATE UNIVERSITY OF NEW YORK"/>
    <n v="0"/>
    <n v="115105.76"/>
    <s v="0000000000000000000056317"/>
  </r>
  <r>
    <x v="839"/>
    <x v="1062"/>
    <s v="GENERAL SERVICES, OFFICE OF"/>
    <n v="0"/>
    <n v="22960.9"/>
    <s v="0000000000000000000056317"/>
  </r>
  <r>
    <x v="840"/>
    <x v="1063"/>
    <s v="CHILDREN AND FAMILY SERVICES, OFFICE OF"/>
    <n v="33006.589999999997"/>
    <n v="33006.589999999997"/>
    <s v="0000000000000000000108208"/>
  </r>
  <r>
    <x v="840"/>
    <x v="1063"/>
    <s v="TEMPORARY AND DISABILITY ASSISTANCE, OFFICE OF"/>
    <n v="25423.11"/>
    <n v="25423.11"/>
    <s v="0000000000000000000108208"/>
  </r>
  <r>
    <x v="840"/>
    <x v="1063"/>
    <s v="UNIFIED COURT SYSTEM - OFFICE OF COURT ADMINISTRATION"/>
    <n v="1191.51"/>
    <n v="1911.91"/>
    <s v="0000000000000000000108208"/>
  </r>
  <r>
    <x v="840"/>
    <x v="1063"/>
    <s v="GENERAL SERVICES, OFFICE OF"/>
    <n v="827.68"/>
    <n v="827.68"/>
    <s v="0000000000000000000108208"/>
  </r>
  <r>
    <x v="841"/>
    <x v="1064"/>
    <s v="STATE POLICE, DIVISION OF"/>
    <n v="0"/>
    <n v="33207.74"/>
    <s v="0000000000000000000068477"/>
  </r>
  <r>
    <x v="841"/>
    <x v="1064"/>
    <s v="PARKS, RECREATION AND HISTORIC PRESERVATION, OFFICE OF"/>
    <n v="6830.83"/>
    <n v="151220.26999999999"/>
    <s v="0000000000000000000068477"/>
  </r>
  <r>
    <x v="841"/>
    <x v="1064"/>
    <s v="UNIFIED COURT SYSTEM - OFFICE OF COURT ADMINISTRATION"/>
    <n v="173730.1"/>
    <n v="541741.76"/>
    <s v="0000000000000000000068477"/>
  </r>
  <r>
    <x v="841"/>
    <x v="1064"/>
    <s v="TAXATION AND FINANCE, DEPARTMENT OF"/>
    <n v="2449.15"/>
    <n v="4323.76"/>
    <s v="0000000000000000000068477"/>
  </r>
  <r>
    <x v="841"/>
    <x v="1064"/>
    <s v="PEOPLE WITH DEVELOPMENTAL DISABILITIES, OFFICE FOR"/>
    <n v="44290.63"/>
    <n v="71366.38"/>
    <s v="0000000000000000000068477"/>
  </r>
  <r>
    <x v="841"/>
    <x v="1064"/>
    <s v="TRANSPORTATION, DEPARTMENT OF"/>
    <n v="78862.41"/>
    <n v="129869.62"/>
    <s v="0000000000000000000068477"/>
  </r>
  <r>
    <x v="841"/>
    <x v="1064"/>
    <s v="CORRECTIONS AND COMMUNITY SUPERVISION, DEPARTMENT OF"/>
    <n v="0"/>
    <n v="424370"/>
    <s v="0000000000000000000068477"/>
  </r>
  <r>
    <x v="841"/>
    <x v="1064"/>
    <s v="MILITARY AND NAVAL AFFAIRS, DIVISION OF"/>
    <n v="0"/>
    <n v="6978.7"/>
    <s v="0000000000000000000068477"/>
  </r>
  <r>
    <x v="841"/>
    <x v="1064"/>
    <s v="HOMELAND SECURITY AND EMERGENCY SERVICES, OFFICE OF"/>
    <n v="0"/>
    <n v="20661.7"/>
    <s v="0000000000000000000068477"/>
  </r>
  <r>
    <x v="841"/>
    <x v="1064"/>
    <s v="ENVIRONMENTAL CONSERVATION,  DEPARTMENT OF"/>
    <n v="0"/>
    <n v="9179.1"/>
    <s v="0000000000000000000068477"/>
  </r>
  <r>
    <x v="841"/>
    <x v="1064"/>
    <s v="STATE UNIVERSITY OF NEW YORK"/>
    <n v="38156.97"/>
    <n v="96787.45"/>
    <s v="0000000000000000000068477"/>
  </r>
  <r>
    <x v="841"/>
    <x v="1064"/>
    <s v="EDUCATION DEPARTMENT, STATE"/>
    <n v="19400.169999999998"/>
    <n v="307426.83"/>
    <s v="0000000000000000000068477"/>
  </r>
  <r>
    <x v="842"/>
    <x v="1065"/>
    <s v="HOMELAND SECURITY AND EMERGENCY SERVICES, OFFICE OF"/>
    <n v="0"/>
    <n v="127717.8"/>
    <s v="0000000000000000000037817"/>
  </r>
  <r>
    <x v="842"/>
    <x v="1065"/>
    <s v="MILITARY AND NAVAL AFFAIRS, DIVISION OF"/>
    <n v="40333.56"/>
    <n v="88443.41"/>
    <s v="0000000000000000000037817"/>
  </r>
  <r>
    <x v="843"/>
    <x v="1066"/>
    <s v="GENERAL SERVICES, OFFICE OF"/>
    <n v="0"/>
    <n v="0"/>
    <s v="0000000000000000000108209"/>
  </r>
  <r>
    <x v="844"/>
    <x v="1067"/>
    <s v="GENERAL SERVICES, OFFICE OF"/>
    <n v="0"/>
    <n v="0"/>
    <s v="0000000000000000000043696"/>
  </r>
  <r>
    <x v="845"/>
    <x v="1068"/>
    <s v="ENVIRONMENTAL CONSERVATION,  DEPARTMENT OF"/>
    <n v="950097.15"/>
    <n v="2572363.15"/>
    <s v="0000000000000000000068549"/>
  </r>
  <r>
    <x v="845"/>
    <x v="1068"/>
    <s v="STATE UNIVERSITY OF NEW YORK"/>
    <n v="0"/>
    <n v="100932.96"/>
    <s v="0000000000000000000068549"/>
  </r>
  <r>
    <x v="845"/>
    <x v="1068"/>
    <s v="PARKS, RECREATION AND HISTORIC PRESERVATION, OFFICE OF"/>
    <n v="0"/>
    <n v="55662"/>
    <s v="0000000000000000000068549"/>
  </r>
  <r>
    <x v="845"/>
    <x v="1068"/>
    <s v="CHILDREN AND FAMILY SERVICES, OFFICE OF"/>
    <n v="0"/>
    <n v="142515.51999999999"/>
    <s v="0000000000000000000068549"/>
  </r>
  <r>
    <x v="845"/>
    <x v="1068"/>
    <s v="MENTAL HEALTH, OFFICE OF"/>
    <n v="191864"/>
    <n v="353318"/>
    <s v="0000000000000000000068549"/>
  </r>
  <r>
    <x v="845"/>
    <x v="1068"/>
    <s v="LABOR, DEPARTMENT OF"/>
    <n v="0"/>
    <n v="235500"/>
    <s v="0000000000000000000068549"/>
  </r>
  <r>
    <x v="846"/>
    <x v="1069"/>
    <s v="GENERAL SERVICES, OFFICE OF"/>
    <n v="0"/>
    <n v="0"/>
    <s v="0000000000000000000142190"/>
  </r>
  <r>
    <x v="847"/>
    <x v="1070"/>
    <s v="ATTORNEY GENERAL, OFFICE OF THE"/>
    <n v="35564.47"/>
    <n v="35564.47"/>
    <s v="0000000000000000000108210"/>
  </r>
  <r>
    <x v="847"/>
    <x v="1070"/>
    <s v="CHILDREN AND FAMILY SERVICES, OFFICE OF"/>
    <n v="8660.4"/>
    <n v="8660.4"/>
    <s v="0000000000000000000108210"/>
  </r>
  <r>
    <x v="847"/>
    <x v="1070"/>
    <s v="HEALTH, DEPARTMENT OF"/>
    <n v="6031.97"/>
    <n v="6031.97"/>
    <s v="0000000000000000000108210"/>
  </r>
  <r>
    <x v="848"/>
    <x v="1071"/>
    <s v="GENERAL SERVICES, OFFICE OF"/>
    <n v="298149.14"/>
    <n v="920321.14"/>
    <s v="0000000000000000000050208"/>
  </r>
  <r>
    <x v="849"/>
    <x v="1072"/>
    <s v="STATE UNIVERSITY OF NEW YORK"/>
    <n v="8664.75"/>
    <n v="8664.75"/>
    <s v="0000000000000000000066307"/>
  </r>
  <r>
    <x v="850"/>
    <x v="1073"/>
    <s v="GENERAL SERVICES, OFFICE OF"/>
    <n v="0"/>
    <n v="0"/>
    <s v="0000000000000000000003625"/>
  </r>
  <r>
    <x v="851"/>
    <x v="1074"/>
    <s v="GENERAL SERVICES, OFFICE OF"/>
    <n v="0"/>
    <n v="0"/>
    <s v="0000000000000000000087621"/>
  </r>
  <r>
    <x v="852"/>
    <x v="1075"/>
    <s v="GENERAL SERVICES, OFFICE OF"/>
    <n v="0"/>
    <n v="0"/>
    <s v="0000000000000000000081753"/>
  </r>
  <r>
    <x v="853"/>
    <x v="1076"/>
    <s v="GENERAL SERVICES, OFFICE OF"/>
    <n v="0"/>
    <n v="0"/>
    <s v="0000000000000000000013199"/>
  </r>
  <r>
    <x v="854"/>
    <x v="1077"/>
    <s v="STATE UNIVERSITY OF NEW YORK"/>
    <n v="45753.88"/>
    <n v="45753.88"/>
    <s v="0000000000000000000063870"/>
  </r>
  <r>
    <x v="855"/>
    <x v="1078"/>
    <s v="STATE UNIVERSITY OF NEW YORK"/>
    <n v="143922.14000000001"/>
    <n v="237602.14"/>
    <s v="0000000000000000000073494"/>
  </r>
  <r>
    <x v="855"/>
    <x v="1078"/>
    <s v="PARKS, RECREATION AND HISTORIC PRESERVATION, OFFICE OF"/>
    <n v="0"/>
    <n v="183706.23"/>
    <s v="0000000000000000000073494"/>
  </r>
  <r>
    <x v="856"/>
    <x v="1079"/>
    <s v="STATE UNIVERSITY OF NEW YORK"/>
    <n v="3441627.02"/>
    <n v="14192947.220000001"/>
    <s v="0000000000000000000044402"/>
  </r>
  <r>
    <x v="856"/>
    <x v="1079"/>
    <s v="CITY UNIVERSITY OF NEW YORK"/>
    <n v="5120"/>
    <n v="207255"/>
    <s v="0000000000000000000044402"/>
  </r>
  <r>
    <x v="857"/>
    <x v="1080"/>
    <s v="GENERAL SERVICES, OFFICE OF"/>
    <n v="0"/>
    <n v="0"/>
    <s v="0000000000000000000084796"/>
  </r>
  <r>
    <x v="857"/>
    <x v="1081"/>
    <s v="TRANSPORTATION, DEPARTMENT OF"/>
    <n v="7682.25"/>
    <n v="7682.25"/>
    <s v="0000000000000000000118232"/>
  </r>
  <r>
    <x v="858"/>
    <x v="1082"/>
    <s v="MENTAL HEALTH, OFFICE OF"/>
    <n v="57005.1"/>
    <n v="57005.1"/>
    <s v="0000000000000000000104557"/>
  </r>
  <r>
    <x v="859"/>
    <x v="1083"/>
    <s v="GENERAL SERVICES, OFFICE OF"/>
    <n v="0"/>
    <n v="0"/>
    <s v="0000000000000000000116597"/>
  </r>
  <r>
    <x v="860"/>
    <x v="1084"/>
    <s v="HEALTH, DEPARTMENT OF"/>
    <n v="0"/>
    <n v="111588.87"/>
    <s v="0000000000000000000071793"/>
  </r>
  <r>
    <x v="860"/>
    <x v="1084"/>
    <s v="ENVIRONMENTAL CONSERVATION,  DEPARTMENT OF"/>
    <n v="431764.85"/>
    <n v="431764.85"/>
    <s v="0000000000000000000071793"/>
  </r>
  <r>
    <x v="860"/>
    <x v="1084"/>
    <s v="AGRICULTURE AND MARKETS, DEPARTMENT OF"/>
    <n v="149410.15"/>
    <n v="149410.15"/>
    <s v="0000000000000000000071793"/>
  </r>
  <r>
    <x v="860"/>
    <x v="1084"/>
    <s v="GENERAL SERVICES, OFFICE OF"/>
    <n v="206207.16"/>
    <n v="206207.16"/>
    <s v="0000000000000000000071793"/>
  </r>
  <r>
    <x v="860"/>
    <x v="1084"/>
    <s v="CIVIL SERVICE, DEPARTMENT OF"/>
    <n v="345025.46"/>
    <n v="345025.46"/>
    <s v="0000000000000000000071793"/>
  </r>
  <r>
    <x v="860"/>
    <x v="1084"/>
    <s v="STATE UNIVERSITY OF NEW YORK"/>
    <n v="163083.29"/>
    <n v="344491.99"/>
    <s v="0000000000000000000071793"/>
  </r>
  <r>
    <x v="860"/>
    <x v="1084"/>
    <s v="NEW YORK STATE GAMING COMMISSION"/>
    <n v="741033.4"/>
    <n v="741033.4"/>
    <s v="0000000000000000000071793"/>
  </r>
  <r>
    <x v="861"/>
    <x v="1085"/>
    <s v="ENVIRONMENTAL CONSERVATION,  DEPARTMENT OF"/>
    <n v="47644.24"/>
    <n v="47644.24"/>
    <s v="0000000000000000000071795"/>
  </r>
  <r>
    <x v="861"/>
    <x v="1085"/>
    <s v="PARKS, RECREATION AND HISTORIC PRESERVATION, OFFICE OF"/>
    <n v="0"/>
    <n v="459209.79"/>
    <s v="0000000000000000000071795"/>
  </r>
  <r>
    <x v="861"/>
    <x v="1085"/>
    <s v="ATTORNEY GENERAL, OFFICE OF THE"/>
    <n v="9285.66"/>
    <n v="9285.66"/>
    <s v="0000000000000000000071795"/>
  </r>
  <r>
    <x v="861"/>
    <x v="1085"/>
    <s v="EDUCATION DEPARTMENT, STATE"/>
    <n v="18903.990000000002"/>
    <n v="18903.990000000002"/>
    <s v="0000000000000000000071795"/>
  </r>
  <r>
    <x v="861"/>
    <x v="1085"/>
    <s v="STATE UNIVERSITY OF NEW YORK"/>
    <n v="0"/>
    <n v="56950"/>
    <s v="0000000000000000000071795"/>
  </r>
  <r>
    <x v="862"/>
    <x v="1086"/>
    <s v="STATE UNIVERSITY OF NEW YORK"/>
    <n v="0"/>
    <n v="10373.5"/>
    <s v="0000000000000000000071568"/>
  </r>
  <r>
    <x v="863"/>
    <x v="1087"/>
    <s v="PEOPLE WITH DEVELOPMENTAL DISABILITIES, OFFICE FOR"/>
    <n v="0"/>
    <n v="3534.03"/>
    <s v="0000000000000000000045266"/>
  </r>
  <r>
    <x v="863"/>
    <x v="1087"/>
    <s v="TRANSPORTATION, DEPARTMENT OF"/>
    <n v="36135.64"/>
    <n v="490360.79"/>
    <s v="0000000000000000000045266"/>
  </r>
  <r>
    <x v="863"/>
    <x v="1087"/>
    <s v="STATE COMPTROLLER, OFFICE OF THE"/>
    <n v="0"/>
    <n v="6013.66"/>
    <s v="0000000000000000000045266"/>
  </r>
  <r>
    <x v="863"/>
    <x v="1087"/>
    <s v="MILITARY AND NAVAL AFFAIRS, DIVISION OF"/>
    <n v="0"/>
    <n v="27320.09"/>
    <s v="0000000000000000000045266"/>
  </r>
  <r>
    <x v="863"/>
    <x v="1087"/>
    <s v="HEALTH, DEPARTMENT OF"/>
    <n v="0"/>
    <n v="6504.06"/>
    <s v="0000000000000000000045266"/>
  </r>
  <r>
    <x v="863"/>
    <x v="1087"/>
    <s v="CORRECTIONS AND COMMUNITY SUPERVISION, DEPARTMENT OF"/>
    <n v="1317472.1299999999"/>
    <n v="2244683.75"/>
    <s v="0000000000000000000045266"/>
  </r>
  <r>
    <x v="863"/>
    <x v="1087"/>
    <s v="CHILDREN AND FAMILY SERVICES, OFFICE OF"/>
    <n v="71766.13"/>
    <n v="593017.54"/>
    <s v="0000000000000000000045266"/>
  </r>
  <r>
    <x v="863"/>
    <x v="1087"/>
    <s v="PARKS, RECREATION AND HISTORIC PRESERVATION, OFFICE OF"/>
    <n v="1902.74"/>
    <n v="3385.86"/>
    <s v="0000000000000000000045266"/>
  </r>
  <r>
    <x v="863"/>
    <x v="1087"/>
    <s v="ENVIRONMENTAL CONSERVATION,  DEPARTMENT OF"/>
    <n v="4845.92"/>
    <n v="8184.29"/>
    <s v="0000000000000000000045266"/>
  </r>
  <r>
    <x v="863"/>
    <x v="1088"/>
    <s v="TRANSPORTATION, DEPARTMENT OF"/>
    <n v="1439421.07"/>
    <n v="5569980.04"/>
    <s v="0000000000000000000090900"/>
  </r>
  <r>
    <x v="863"/>
    <x v="1088"/>
    <s v="HEALTH, DEPARTMENT OF"/>
    <n v="8351"/>
    <n v="8351"/>
    <s v="0000000000000000000090900"/>
  </r>
  <r>
    <x v="863"/>
    <x v="1088"/>
    <s v="GENERAL SERVICES, OFFICE OF"/>
    <n v="79515.62"/>
    <n v="323637.61"/>
    <s v="0000000000000000000090900"/>
  </r>
  <r>
    <x v="863"/>
    <x v="1088"/>
    <s v="STATE UNIVERSITY OF NEW YORK"/>
    <n v="43889.82"/>
    <n v="269434.92"/>
    <s v="0000000000000000000090900"/>
  </r>
  <r>
    <x v="863"/>
    <x v="1088"/>
    <s v="CHILDREN AND FAMILY SERVICES, OFFICE OF"/>
    <n v="2175.21"/>
    <n v="3100.88"/>
    <s v="0000000000000000000090900"/>
  </r>
  <r>
    <x v="863"/>
    <x v="1088"/>
    <s v="CORRECTIONS AND COMMUNITY SUPERVISION, DEPARTMENT OF"/>
    <n v="5245.25"/>
    <n v="33706.449999999997"/>
    <s v="0000000000000000000090900"/>
  </r>
  <r>
    <x v="863"/>
    <x v="1089"/>
    <s v="CHILDREN AND FAMILY SERVICES, OFFICE OF"/>
    <n v="0"/>
    <n v="19542.07"/>
    <s v="0000000000000000000095320"/>
  </r>
  <r>
    <x v="863"/>
    <x v="1089"/>
    <s v="CORRECTIONS AND COMMUNITY SUPERVISION, DEPARTMENT OF"/>
    <n v="54172.63"/>
    <n v="169425.26"/>
    <s v="0000000000000000000095320"/>
  </r>
  <r>
    <x v="864"/>
    <x v="1090"/>
    <s v="GENERAL SERVICES, OFFICE OF"/>
    <n v="0"/>
    <n v="0"/>
    <s v="0000000000000000000116598"/>
  </r>
  <r>
    <x v="865"/>
    <x v="1091"/>
    <s v="STATE POLICE, DIVISION OF"/>
    <n v="0"/>
    <n v="12908.76"/>
    <s v="0000000000000000000062076"/>
  </r>
  <r>
    <x v="865"/>
    <x v="1091"/>
    <s v="STATE UNIVERSITY OF NEW YORK"/>
    <n v="47417.25"/>
    <n v="185376.43"/>
    <s v="0000000000000000000062076"/>
  </r>
  <r>
    <x v="865"/>
    <x v="1091"/>
    <s v="HEALTH, DEPARTMENT OF"/>
    <n v="0"/>
    <n v="15158.9"/>
    <s v="0000000000000000000062076"/>
  </r>
  <r>
    <x v="865"/>
    <x v="1091"/>
    <s v="EDUCATION DEPARTMENT, STATE"/>
    <n v="0"/>
    <n v="20234.36"/>
    <s v="0000000000000000000062076"/>
  </r>
  <r>
    <x v="865"/>
    <x v="1091"/>
    <s v="PARKS, RECREATION AND HISTORIC PRESERVATION, OFFICE OF"/>
    <n v="0"/>
    <n v="16019.13"/>
    <s v="0000000000000000000062076"/>
  </r>
  <r>
    <x v="865"/>
    <x v="1091"/>
    <s v="TRANSPORTATION, DEPARTMENT OF"/>
    <n v="0"/>
    <n v="4621.71"/>
    <s v="0000000000000000000062076"/>
  </r>
  <r>
    <x v="865"/>
    <x v="1091"/>
    <s v="CORRECTIONS AND COMMUNITY SUPERVISION, DEPARTMENT OF"/>
    <n v="233287.67"/>
    <n v="864680.76"/>
    <s v="0000000000000000000062076"/>
  </r>
  <r>
    <x v="865"/>
    <x v="1091"/>
    <s v="CHILDREN AND FAMILY SERVICES, OFFICE OF"/>
    <n v="50119.1"/>
    <n v="99137.25"/>
    <s v="0000000000000000000062076"/>
  </r>
  <r>
    <x v="865"/>
    <x v="1091"/>
    <s v="MENTAL HEALTH, OFFICE OF"/>
    <n v="227558.57"/>
    <n v="605998.79"/>
    <s v="0000000000000000000062076"/>
  </r>
  <r>
    <x v="865"/>
    <x v="1091"/>
    <s v="GENERAL SERVICES, OFFICE OF"/>
    <n v="0"/>
    <n v="154387.35"/>
    <s v="0000000000000000000062076"/>
  </r>
  <r>
    <x v="865"/>
    <x v="1091"/>
    <s v="PEOPLE WITH DEVELOPMENTAL DISABILITIES, OFFICE FOR"/>
    <n v="0"/>
    <n v="103349.68"/>
    <s v="0000000000000000000062076"/>
  </r>
  <r>
    <x v="866"/>
    <x v="1092"/>
    <s v="STATE UNIVERSITY OF NEW YORK"/>
    <n v="0"/>
    <n v="3798.1"/>
    <s v="0000000000000000000082458"/>
  </r>
  <r>
    <x v="867"/>
    <x v="1093"/>
    <s v="STATE UNIVERSITY OF NEW YORK"/>
    <n v="44919.6"/>
    <n v="44919.6"/>
    <s v="0000000000000000000073699"/>
  </r>
  <r>
    <x v="868"/>
    <x v="1094"/>
    <s v="UNIFIED COURT SYSTEM - OFFICE OF COURT ADMINISTRATION"/>
    <n v="0"/>
    <n v="242430.65"/>
    <s v="0000000000000000000008797"/>
  </r>
  <r>
    <x v="868"/>
    <x v="1094"/>
    <s v="CITY UNIVERSITY OF NEW YORK"/>
    <n v="0"/>
    <n v="800"/>
    <s v="0000000000000000000008797"/>
  </r>
  <r>
    <x v="868"/>
    <x v="1094"/>
    <s v="BOARD OF ELECTIONS"/>
    <n v="0"/>
    <n v="7259534.5999999996"/>
    <s v="0000000000000000000008797"/>
  </r>
  <r>
    <x v="868"/>
    <x v="1094"/>
    <s v="INFORMATION TECHNOLOGY SERVICES, OFFICE OF"/>
    <n v="0"/>
    <n v="5226197.6100000003"/>
    <s v="0000000000000000000008797"/>
  </r>
  <r>
    <x v="869"/>
    <x v="1095"/>
    <s v="STATE UNIVERSITY OF NEW YORK"/>
    <n v="0"/>
    <n v="28640.35"/>
    <s v="0000000000000000000071796"/>
  </r>
  <r>
    <x v="869"/>
    <x v="1095"/>
    <s v="EDUCATION DEPARTMENT, STATE"/>
    <n v="45307.5"/>
    <n v="45307.5"/>
    <s v="0000000000000000000071796"/>
  </r>
  <r>
    <x v="870"/>
    <x v="1096"/>
    <s v="GENERAL SERVICES, OFFICE OF"/>
    <n v="0"/>
    <n v="0"/>
    <s v="0000000000000000000064510"/>
  </r>
  <r>
    <x v="871"/>
    <x v="1097"/>
    <s v="PEOPLE WITH DEVELOPMENTAL DISABILITIES, OFFICE FOR"/>
    <n v="633927.87"/>
    <n v="724328.67"/>
    <s v="0000000000000000000098306"/>
  </r>
  <r>
    <x v="871"/>
    <x v="1097"/>
    <s v="CITY UNIVERSITY OF NEW YORK"/>
    <n v="56723.7"/>
    <n v="56723.7"/>
    <s v="0000000000000000000098306"/>
  </r>
  <r>
    <x v="871"/>
    <x v="1097"/>
    <s v="CHILDREN AND FAMILY SERVICES, OFFICE OF"/>
    <n v="53743"/>
    <n v="53743"/>
    <s v="0000000000000000000098306"/>
  </r>
  <r>
    <x v="871"/>
    <x v="1097"/>
    <s v="STATE UNIVERSITY OF NEW YORK"/>
    <n v="112110.48"/>
    <n v="304208.84000000003"/>
    <s v="0000000000000000000098306"/>
  </r>
  <r>
    <x v="871"/>
    <x v="1097"/>
    <s v="MENTAL HEALTH, OFFICE OF"/>
    <n v="0"/>
    <n v="5310.47"/>
    <s v="0000000000000000000098306"/>
  </r>
  <r>
    <x v="872"/>
    <x v="1098"/>
    <s v="ENVIRONMENTAL CONSERVATION,  DEPARTMENT OF"/>
    <n v="16442"/>
    <n v="196715.73"/>
    <s v="0000000000000000000002285"/>
  </r>
  <r>
    <x v="873"/>
    <x v="1099"/>
    <s v="GENERAL SERVICES, OFFICE OF"/>
    <n v="0"/>
    <n v="0"/>
    <s v="0000000000000000000070568"/>
  </r>
  <r>
    <x v="874"/>
    <x v="1100"/>
    <s v="TRANSPORTATION, DEPARTMENT OF"/>
    <n v="0"/>
    <n v="1494304.83"/>
    <s v="0000000000000000000071185"/>
  </r>
  <r>
    <x v="875"/>
    <x v="1101"/>
    <s v="GENERAL SERVICES, OFFICE OF"/>
    <n v="0"/>
    <n v="0"/>
    <s v="0000000000000000000111607"/>
  </r>
  <r>
    <x v="876"/>
    <x v="1102"/>
    <s v="ENVIRONMENTAL CONSERVATION,  DEPARTMENT OF"/>
    <n v="0"/>
    <n v="630"/>
    <s v="0000000000000000000018800"/>
  </r>
  <r>
    <x v="876"/>
    <x v="1102"/>
    <s v="STATE UNIVERSITY OF NEW YORK"/>
    <n v="126600"/>
    <n v="236160"/>
    <s v="0000000000000000000018800"/>
  </r>
  <r>
    <x v="877"/>
    <x v="1103"/>
    <s v="STATE UNIVERSITY OF NEW YORK"/>
    <n v="175.9"/>
    <n v="175.9"/>
    <s v="0000000000000000000095346"/>
  </r>
  <r>
    <x v="878"/>
    <x v="1104"/>
    <s v="MENTAL HEALTH, OFFICE OF"/>
    <n v="358046.33"/>
    <n v="358046.33"/>
    <s v="0000000000000000000106621"/>
  </r>
  <r>
    <x v="878"/>
    <x v="1104"/>
    <s v="ADDICTION SERVICES AND SUPPORTS, OFFICE OF"/>
    <n v="128963.24"/>
    <n v="128963.24"/>
    <s v="0000000000000000000106621"/>
  </r>
  <r>
    <x v="878"/>
    <x v="1104"/>
    <s v="PEOPLE WITH DEVELOPMENTAL DISABILITIES, OFFICE FOR"/>
    <n v="231113.93"/>
    <n v="231113.93"/>
    <s v="0000000000000000000106621"/>
  </r>
  <r>
    <x v="878"/>
    <x v="1104"/>
    <s v="CHILDREN AND FAMILY SERVICES, OFFICE OF"/>
    <n v="1243432.76"/>
    <n v="1340949.56"/>
    <s v="0000000000000000000106621"/>
  </r>
  <r>
    <x v="878"/>
    <x v="1104"/>
    <s v="CORRECTIONS AND COMMUNITY SUPERVISION, DEPARTMENT OF"/>
    <n v="6230337.3499999996"/>
    <n v="6915196.75"/>
    <s v="0000000000000000000106621"/>
  </r>
  <r>
    <x v="878"/>
    <x v="1104"/>
    <s v="HEALTH, DEPARTMENT OF"/>
    <n v="956661.27"/>
    <n v="956661.27"/>
    <s v="0000000000000000000106621"/>
  </r>
  <r>
    <x v="879"/>
    <x v="1105"/>
    <s v="GENERAL SERVICES, OFFICE OF"/>
    <n v="0"/>
    <n v="0"/>
    <s v="0000000000000000000099674"/>
  </r>
  <r>
    <x v="880"/>
    <x v="1106"/>
    <s v="EDUCATION DEPARTMENT, STATE"/>
    <n v="0"/>
    <n v="5605.65"/>
    <s v="0000000000000000000056319"/>
  </r>
  <r>
    <x v="880"/>
    <x v="1106"/>
    <s v="MENTAL HEALTH, OFFICE OF"/>
    <n v="0"/>
    <n v="19831.29"/>
    <s v="0000000000000000000056319"/>
  </r>
  <r>
    <x v="880"/>
    <x v="1106"/>
    <s v="LEGISLATURE - SENATE"/>
    <n v="0"/>
    <n v="4128.07"/>
    <s v="0000000000000000000056319"/>
  </r>
  <r>
    <x v="880"/>
    <x v="1106"/>
    <s v="STATE UNIVERSITY OF NEW YORK"/>
    <n v="0"/>
    <n v="12130"/>
    <s v="0000000000000000000056319"/>
  </r>
  <r>
    <x v="880"/>
    <x v="1106"/>
    <s v="HEALTH, DEPARTMENT OF"/>
    <n v="0"/>
    <n v="32133.94"/>
    <s v="0000000000000000000056319"/>
  </r>
  <r>
    <x v="880"/>
    <x v="1106"/>
    <s v="PEOPLE WITH DEVELOPMENTAL DISABILITIES, OFFICE FOR"/>
    <n v="1012.86"/>
    <n v="1012.86"/>
    <s v="0000000000000000000056319"/>
  </r>
  <r>
    <x v="881"/>
    <x v="1107"/>
    <s v="GENERAL SERVICES, OFFICE OF"/>
    <n v="0"/>
    <n v="0"/>
    <s v="0000000000000000000140852"/>
  </r>
  <r>
    <x v="882"/>
    <x v="1108"/>
    <s v="GENERAL SERVICES, OFFICE OF"/>
    <n v="0"/>
    <n v="0"/>
    <s v="0000000000000000000078557"/>
  </r>
  <r>
    <x v="883"/>
    <x v="1109"/>
    <s v="GENERAL SERVICES, OFFICE OF"/>
    <n v="0"/>
    <n v="0"/>
    <s v="0000000000000000000048431"/>
  </r>
  <r>
    <x v="883"/>
    <x v="1110"/>
    <s v="HEALTH, DEPARTMENT OF"/>
    <n v="4092.81"/>
    <n v="20606.87"/>
    <s v="0000000000000000000064492"/>
  </r>
  <r>
    <x v="883"/>
    <x v="1110"/>
    <s v="LABOR, DEPARTMENT OF"/>
    <n v="59700.160000000003"/>
    <n v="96436.46"/>
    <s v="0000000000000000000064492"/>
  </r>
  <r>
    <x v="883"/>
    <x v="1110"/>
    <s v="STATE UNIVERSITY OF NEW YORK"/>
    <n v="565557.48"/>
    <n v="1834583.13"/>
    <s v="0000000000000000000064492"/>
  </r>
  <r>
    <x v="883"/>
    <x v="1110"/>
    <s v="UNIFIED COURTS SYSTEM - COURTS OF ORIGINAL JURISDICTION"/>
    <n v="2332.38"/>
    <n v="8771.02"/>
    <s v="0000000000000000000064492"/>
  </r>
  <r>
    <x v="883"/>
    <x v="1110"/>
    <s v="ATTORNEY GENERAL, OFFICE OF THE"/>
    <n v="968064.16"/>
    <n v="1558011.84"/>
    <s v="0000000000000000000064492"/>
  </r>
  <r>
    <x v="883"/>
    <x v="1110"/>
    <s v="TRANSPORTATION, DEPARTMENT OF"/>
    <n v="0"/>
    <n v="693012.43"/>
    <s v="0000000000000000000064492"/>
  </r>
  <r>
    <x v="883"/>
    <x v="1110"/>
    <s v="INFORMATION TECHNOLOGY SERVICES, OFFICE OF"/>
    <n v="253706.79"/>
    <n v="2023592.64"/>
    <s v="0000000000000000000064492"/>
  </r>
  <r>
    <x v="883"/>
    <x v="1110"/>
    <s v="CITY UNIVERSITY OF NEW YORK"/>
    <n v="522277.45"/>
    <n v="1502466.21"/>
    <s v="0000000000000000000064492"/>
  </r>
  <r>
    <x v="883"/>
    <x v="1110"/>
    <s v="NEW YORK STATE GAMING COMMISSION"/>
    <n v="71162.58"/>
    <n v="261298.2"/>
    <s v="0000000000000000000064492"/>
  </r>
  <r>
    <x v="883"/>
    <x v="1110"/>
    <s v="UNIFIED COURT SYSTEM - OFFICE OF COURT ADMINISTRATION"/>
    <n v="176456.28"/>
    <n v="1847900.55"/>
    <s v="0000000000000000000064492"/>
  </r>
  <r>
    <x v="883"/>
    <x v="1110"/>
    <s v="UNIFIED COURT SYSTEM - APPELLATE"/>
    <n v="6179.47"/>
    <n v="20864.18"/>
    <s v="0000000000000000000064492"/>
  </r>
  <r>
    <x v="883"/>
    <x v="1110"/>
    <s v="LEGISLATURE - SENATE"/>
    <n v="100.32"/>
    <n v="116.2"/>
    <s v="0000000000000000000064492"/>
  </r>
  <r>
    <x v="883"/>
    <x v="1110"/>
    <s v="MILITARY AND NAVAL AFFAIRS, DIVISION OF"/>
    <n v="4085.91"/>
    <n v="4085.91"/>
    <s v="0000000000000000000064492"/>
  </r>
  <r>
    <x v="883"/>
    <x v="1110"/>
    <s v="STATE COMPTROLLER, OFFICE OF THE"/>
    <n v="340809.53"/>
    <n v="1617097.07"/>
    <s v="0000000000000000000064492"/>
  </r>
  <r>
    <x v="884"/>
    <x v="1111"/>
    <s v="ENVIRONMENTAL CONSERVATION,  DEPARTMENT OF"/>
    <n v="2176"/>
    <n v="2176"/>
    <s v="0000000000000000000124683"/>
  </r>
  <r>
    <x v="885"/>
    <x v="1112"/>
    <s v="CORRECTIONS AND COMMUNITY SUPERVISION, DEPARTMENT OF"/>
    <n v="1259605.67"/>
    <n v="10108763.34"/>
    <s v="OGS01-PC67018-1140268"/>
  </r>
  <r>
    <x v="885"/>
    <x v="1112"/>
    <s v="MENTAL HEALTH, OFFICE OF"/>
    <n v="2239416.52"/>
    <n v="29529161.170000002"/>
    <s v="OGS01-PC67018-1140268"/>
  </r>
  <r>
    <x v="885"/>
    <x v="1112"/>
    <s v="PEOPLE WITH DEVELOPMENTAL DISABILITIES, OFFICE FOR"/>
    <n v="0"/>
    <n v="691206.15"/>
    <s v="OGS01-PC67018-1140268"/>
  </r>
  <r>
    <x v="885"/>
    <x v="1112"/>
    <s v="ADDICTION SERVICES AND SUPPORTS, OFFICE OF"/>
    <n v="86527.95"/>
    <n v="3133445.62"/>
    <s v="OGS01-PC67018-1140268"/>
  </r>
  <r>
    <x v="885"/>
    <x v="1112"/>
    <s v="CHILDREN AND FAMILY SERVICES, OFFICE OF"/>
    <n v="150650.94"/>
    <n v="3052132.66"/>
    <s v="OGS01-PC67018-1140268"/>
  </r>
  <r>
    <x v="885"/>
    <x v="1112"/>
    <s v="HEALTH, DEPARTMENT OF"/>
    <n v="0"/>
    <n v="7476118.71"/>
    <s v="OGS01-PC67018-1140268"/>
  </r>
  <r>
    <x v="886"/>
    <x v="1113"/>
    <s v="CHILDREN AND FAMILY SERVICES, OFFICE OF"/>
    <n v="48913.88"/>
    <n v="109158.64"/>
    <s v="0000000000000000000062297"/>
  </r>
  <r>
    <x v="886"/>
    <x v="1113"/>
    <s v="MENTAL HEALTH, OFFICE OF"/>
    <n v="355858.89"/>
    <n v="778398.8"/>
    <s v="0000000000000000000062297"/>
  </r>
  <r>
    <x v="886"/>
    <x v="1113"/>
    <s v="CITY UNIVERSITY OF NEW YORK"/>
    <n v="30685.88"/>
    <n v="158765.85"/>
    <s v="0000000000000000000062297"/>
  </r>
  <r>
    <x v="886"/>
    <x v="1113"/>
    <s v="ADDICTION SERVICES AND SUPPORTS, OFFICE OF"/>
    <n v="17320.580000000002"/>
    <n v="52442.84"/>
    <s v="0000000000000000000062297"/>
  </r>
  <r>
    <x v="886"/>
    <x v="1113"/>
    <s v="CORRECTIONS AND COMMUNITY SUPERVISION, DEPARTMENT OF"/>
    <n v="427562.21"/>
    <n v="536376.37"/>
    <s v="0000000000000000000062297"/>
  </r>
  <r>
    <x v="886"/>
    <x v="1113"/>
    <s v="UNIFIED COURTS SYSTEM - COURTS OF ORIGINAL JURISDICTION"/>
    <n v="178.52"/>
    <n v="1766.8"/>
    <s v="0000000000000000000062297"/>
  </r>
  <r>
    <x v="886"/>
    <x v="1113"/>
    <s v="HEALTH, DEPARTMENT OF"/>
    <n v="449625.96"/>
    <n v="4276897.8899999997"/>
    <s v="0000000000000000000062297"/>
  </r>
  <r>
    <x v="886"/>
    <x v="1113"/>
    <s v="PEOPLE WITH DEVELOPMENTAL DISABILITIES, OFFICE FOR"/>
    <n v="23565.599999999999"/>
    <n v="23565.599999999999"/>
    <s v="0000000000000000000062297"/>
  </r>
  <r>
    <x v="886"/>
    <x v="1113"/>
    <s v="PARKS, RECREATION AND HISTORIC PRESERVATION, OFFICE OF"/>
    <n v="0"/>
    <n v="68.900000000000006"/>
    <s v="0000000000000000000062297"/>
  </r>
  <r>
    <x v="886"/>
    <x v="1113"/>
    <s v="STATE COMPTROLLER, OFFICE OF THE"/>
    <n v="0"/>
    <n v="239.03"/>
    <s v="0000000000000000000062297"/>
  </r>
  <r>
    <x v="886"/>
    <x v="1113"/>
    <s v="LABOR, DEPARTMENT OF"/>
    <n v="16345.7"/>
    <n v="16345.7"/>
    <s v="0000000000000000000062297"/>
  </r>
  <r>
    <x v="886"/>
    <x v="1113"/>
    <s v="STATE UNIVERSITY OF NEW YORK"/>
    <n v="801052.24"/>
    <n v="2200116.79"/>
    <s v="0000000000000000000062297"/>
  </r>
  <r>
    <x v="887"/>
    <x v="1114"/>
    <s v="CORRECTIONS AND COMMUNITY SUPERVISION, DEPARTMENT OF"/>
    <n v="236600"/>
    <n v="1926053.3"/>
    <s v="0000000000000000000036777"/>
  </r>
  <r>
    <x v="887"/>
    <x v="1114"/>
    <s v="STATE UNIVERSITY OF NEW YORK"/>
    <n v="0"/>
    <n v="59105.4"/>
    <s v="0000000000000000000036777"/>
  </r>
  <r>
    <x v="887"/>
    <x v="1114"/>
    <s v="HEALTH, DEPARTMENT OF"/>
    <n v="0"/>
    <n v="1381200"/>
    <s v="0000000000000000000036777"/>
  </r>
  <r>
    <x v="888"/>
    <x v="1115"/>
    <s v="GENERAL SERVICES, OFFICE OF"/>
    <n v="0"/>
    <n v="0"/>
    <s v="0000000000000000000091074"/>
  </r>
  <r>
    <x v="889"/>
    <x v="1116"/>
    <s v="STATE UNIVERSITY OF NEW YORK"/>
    <n v="0"/>
    <n v="7322.79"/>
    <s v="0000000000000000000060067"/>
  </r>
  <r>
    <x v="889"/>
    <x v="1116"/>
    <s v="CITY UNIVERSITY OF NEW YORK"/>
    <n v="6380.1"/>
    <n v="6741.54"/>
    <s v="0000000000000000000060067"/>
  </r>
  <r>
    <x v="890"/>
    <x v="1117"/>
    <s v="GENERAL SERVICES, OFFICE OF"/>
    <n v="0"/>
    <n v="0"/>
    <s v="0000000000000000000003710"/>
  </r>
  <r>
    <x v="891"/>
    <x v="1118"/>
    <s v="CITY UNIVERSITY OF NEW YORK"/>
    <n v="0"/>
    <n v="2078.46"/>
    <s v="0000000000000000000061112"/>
  </r>
  <r>
    <x v="891"/>
    <x v="1118"/>
    <s v="TRANSPORTATION, DEPARTMENT OF"/>
    <n v="0"/>
    <n v="14221.65"/>
    <s v="0000000000000000000061112"/>
  </r>
  <r>
    <x v="891"/>
    <x v="1118"/>
    <s v="STATE UNIVERSITY OF NEW YORK"/>
    <n v="3078.96"/>
    <n v="114274.22"/>
    <s v="0000000000000000000061112"/>
  </r>
  <r>
    <x v="891"/>
    <x v="1118"/>
    <s v="UNIFIED COURT SYSTEM - APPELLATE"/>
    <n v="1821.6"/>
    <n v="1821.6"/>
    <s v="0000000000000000000061112"/>
  </r>
  <r>
    <x v="891"/>
    <x v="1118"/>
    <s v="UNIFIED COURTS SYSTEM - COURTS OF ORIGINAL JURISDICTION"/>
    <n v="10318.31"/>
    <n v="29425.85"/>
    <s v="0000000000000000000061112"/>
  </r>
  <r>
    <x v="891"/>
    <x v="1119"/>
    <s v="GENERAL SERVICES, OFFICE OF"/>
    <n v="0"/>
    <n v="0"/>
    <s v="0000000000000000000140989"/>
  </r>
  <r>
    <x v="892"/>
    <x v="1120"/>
    <s v="GENERAL SERVICES, OFFICE OF"/>
    <n v="0"/>
    <n v="0"/>
    <s v="0000000000000000000005725"/>
  </r>
  <r>
    <x v="893"/>
    <x v="1121"/>
    <s v="GENERAL SERVICES, OFFICE OF"/>
    <n v="0"/>
    <n v="0"/>
    <s v="0000000000000000000124558"/>
  </r>
  <r>
    <x v="894"/>
    <x v="1122"/>
    <s v="CITY UNIVERSITY OF NEW YORK"/>
    <n v="0"/>
    <n v="42633.18"/>
    <s v="0000000000000000000070180"/>
  </r>
  <r>
    <x v="894"/>
    <x v="1122"/>
    <s v="STATE POLICE, DIVISION OF"/>
    <n v="0"/>
    <n v="467686.76"/>
    <s v="0000000000000000000070180"/>
  </r>
  <r>
    <x v="894"/>
    <x v="1122"/>
    <s v="CORRECTIONS AND COMMUNITY SUPERVISION, DEPARTMENT OF"/>
    <n v="0"/>
    <n v="263214.71999999997"/>
    <s v="0000000000000000000070180"/>
  </r>
  <r>
    <x v="894"/>
    <x v="1122"/>
    <s v="STATE, DEPARTMENT OF"/>
    <n v="0"/>
    <n v="101076.25"/>
    <s v="0000000000000000000070180"/>
  </r>
  <r>
    <x v="894"/>
    <x v="1122"/>
    <s v="STATE COMPTROLLER, OFFICE OF THE"/>
    <n v="0"/>
    <n v="81953.14"/>
    <s v="0000000000000000000070180"/>
  </r>
  <r>
    <x v="894"/>
    <x v="1122"/>
    <s v="ADDICTION SERVICES AND SUPPORTS, OFFICE OF"/>
    <n v="0"/>
    <n v="120657.93"/>
    <s v="0000000000000000000070180"/>
  </r>
  <r>
    <x v="894"/>
    <x v="1122"/>
    <s v="STATE UNIVERSITY OF NEW YORK"/>
    <n v="0"/>
    <n v="318792.78000000003"/>
    <s v="0000000000000000000070180"/>
  </r>
  <r>
    <x v="894"/>
    <x v="1122"/>
    <s v="HEALTH, DEPARTMENT OF"/>
    <n v="0"/>
    <n v="215867.69"/>
    <s v="0000000000000000000070180"/>
  </r>
  <r>
    <x v="894"/>
    <x v="1122"/>
    <s v="PARKS, RECREATION AND HISTORIC PRESERVATION, OFFICE OF"/>
    <n v="0"/>
    <n v="156651.24"/>
    <s v="0000000000000000000070180"/>
  </r>
  <r>
    <x v="894"/>
    <x v="1122"/>
    <s v="MENTAL HEALTH, OFFICE OF"/>
    <n v="0"/>
    <n v="334974.27"/>
    <s v="0000000000000000000070180"/>
  </r>
  <r>
    <x v="895"/>
    <x v="1123"/>
    <s v="UNIFIED COURT SYSTEM - OFFICE OF COURT ADMINISTRATION"/>
    <n v="0"/>
    <n v="23252.27"/>
    <s v="0000000000000000000056320"/>
  </r>
  <r>
    <x v="895"/>
    <x v="1123"/>
    <s v="TEMPORARY AND DISABILITY ASSISTANCE, OFFICE OF"/>
    <n v="0"/>
    <n v="21474.76"/>
    <s v="0000000000000000000056320"/>
  </r>
  <r>
    <x v="895"/>
    <x v="1123"/>
    <s v="UNIFIED COURTS SYSTEM - COURTS OF ORIGINAL JURISDICTION"/>
    <n v="13538.63"/>
    <n v="21909.05"/>
    <s v="0000000000000000000056320"/>
  </r>
  <r>
    <x v="895"/>
    <x v="1123"/>
    <s v="EDUCATION DEPARTMENT, STATE"/>
    <n v="0"/>
    <n v="5525"/>
    <s v="0000000000000000000056320"/>
  </r>
  <r>
    <x v="895"/>
    <x v="1123"/>
    <s v="PEOPLE WITH DEVELOPMENTAL DISABILITIES, OFFICE FOR"/>
    <n v="0"/>
    <n v="69522.13"/>
    <s v="0000000000000000000056320"/>
  </r>
  <r>
    <x v="895"/>
    <x v="1123"/>
    <s v="WORKERS' COMPENSATION BOARD"/>
    <n v="0"/>
    <n v="26112.12"/>
    <s v="0000000000000000000056320"/>
  </r>
  <r>
    <x v="895"/>
    <x v="1123"/>
    <s v="ATTORNEY GENERAL, OFFICE OF THE"/>
    <n v="0"/>
    <n v="8248.86"/>
    <s v="0000000000000000000056320"/>
  </r>
  <r>
    <x v="895"/>
    <x v="1123"/>
    <s v="STATE UNIVERSITY OF NEW YORK"/>
    <n v="0"/>
    <n v="32311.47"/>
    <s v="0000000000000000000056320"/>
  </r>
  <r>
    <x v="895"/>
    <x v="1123"/>
    <s v="HEALTH, DEPARTMENT OF"/>
    <n v="0"/>
    <n v="3582.27"/>
    <s v="0000000000000000000056320"/>
  </r>
  <r>
    <x v="895"/>
    <x v="1123"/>
    <s v="MOTOR VEHICLES, DEPARTMENT OF"/>
    <n v="31722.61"/>
    <n v="45557.01"/>
    <s v="0000000000000000000056320"/>
  </r>
  <r>
    <x v="895"/>
    <x v="1123"/>
    <s v="MENTAL HEALTH, OFFICE OF"/>
    <n v="1323.85"/>
    <n v="18144.18"/>
    <s v="0000000000000000000056320"/>
  </r>
  <r>
    <x v="895"/>
    <x v="1123"/>
    <s v="GENERAL SERVICES, OFFICE OF"/>
    <n v="0"/>
    <n v="24143.8"/>
    <s v="0000000000000000000056320"/>
  </r>
  <r>
    <x v="895"/>
    <x v="1123"/>
    <s v="UNIFIED COURT SYSTEM - APPELLATE"/>
    <n v="2467.5500000000002"/>
    <n v="9894.81"/>
    <s v="0000000000000000000056320"/>
  </r>
  <r>
    <x v="895"/>
    <x v="1123"/>
    <s v="LEGISLATURE - SENATE"/>
    <n v="0"/>
    <n v="3282.6"/>
    <s v="0000000000000000000056320"/>
  </r>
  <r>
    <x v="896"/>
    <x v="1124"/>
    <s v="STATE UNIVERSITY OF NEW YORK"/>
    <n v="63842.55"/>
    <n v="63842.55"/>
    <s v="0000000000000000000073879"/>
  </r>
  <r>
    <x v="896"/>
    <x v="1124"/>
    <s v="CITY UNIVERSITY OF NEW YORK"/>
    <n v="1824.15"/>
    <n v="75839.759999999995"/>
    <s v="0000000000000000000073879"/>
  </r>
  <r>
    <x v="896"/>
    <x v="1124"/>
    <s v="UNIFIED COURT SYSTEM - OFFICE OF COURT ADMINISTRATION"/>
    <n v="28864"/>
    <n v="289215.31"/>
    <s v="0000000000000000000073879"/>
  </r>
  <r>
    <x v="896"/>
    <x v="1124"/>
    <s v="UNIFIED COURTS SYSTEM - COURTS OF ORIGINAL JURISDICTION"/>
    <n v="1025"/>
    <n v="1025"/>
    <s v="0000000000000000000073879"/>
  </r>
  <r>
    <x v="897"/>
    <x v="1125"/>
    <s v="CORRECTIONS AND COMMUNITY SUPERVISION, DEPARTMENT OF"/>
    <n v="3526169.27"/>
    <n v="4571920.99"/>
    <s v="0000000000000000000076118"/>
  </r>
  <r>
    <x v="897"/>
    <x v="1125"/>
    <s v="PARKS, RECREATION AND HISTORIC PRESERVATION, OFFICE OF"/>
    <n v="0"/>
    <n v="60494.22"/>
    <s v="0000000000000000000076118"/>
  </r>
  <r>
    <x v="897"/>
    <x v="1125"/>
    <s v="ADDICTION SERVICES AND SUPPORTS, OFFICE OF"/>
    <n v="44197.11"/>
    <n v="103105.07"/>
    <s v="0000000000000000000076118"/>
  </r>
  <r>
    <x v="897"/>
    <x v="1125"/>
    <s v="MILITARY AND NAVAL AFFAIRS, DIVISION OF"/>
    <n v="12496.72"/>
    <n v="40570.01"/>
    <s v="0000000000000000000076118"/>
  </r>
  <r>
    <x v="897"/>
    <x v="1125"/>
    <s v="PEOPLE WITH DEVELOPMENTAL DISABILITIES, OFFICE FOR"/>
    <n v="0"/>
    <n v="4213.32"/>
    <s v="0000000000000000000076118"/>
  </r>
  <r>
    <x v="897"/>
    <x v="1125"/>
    <s v="MENTAL HEALTH, OFFICE OF"/>
    <n v="4408285.07"/>
    <n v="12540940.949999999"/>
    <s v="0000000000000000000076118"/>
  </r>
  <r>
    <x v="897"/>
    <x v="1125"/>
    <s v="HEALTH, DEPARTMENT OF"/>
    <n v="91212.02"/>
    <n v="217442.56"/>
    <s v="0000000000000000000076118"/>
  </r>
  <r>
    <x v="897"/>
    <x v="1125"/>
    <s v="HOMELAND SECURITY AND EMERGENCY SERVICES, OFFICE OF"/>
    <n v="0"/>
    <n v="298120"/>
    <s v="0000000000000000000076118"/>
  </r>
  <r>
    <x v="897"/>
    <x v="1125"/>
    <s v="CHILDREN AND FAMILY SERVICES, OFFICE OF"/>
    <n v="1564315.53"/>
    <n v="4233771.8499999996"/>
    <s v="0000000000000000000076118"/>
  </r>
  <r>
    <x v="898"/>
    <x v="1126"/>
    <s v="GENERAL SERVICES, OFFICE OF"/>
    <n v="0"/>
    <n v="0"/>
    <s v="0000000000000000000072339"/>
  </r>
  <r>
    <x v="899"/>
    <x v="1127"/>
    <s v="PEOPLE WITH DEVELOPMENTAL DISABILITIES, OFFICE FOR"/>
    <n v="19320"/>
    <n v="19320"/>
    <s v="0000000000000000000108145"/>
  </r>
  <r>
    <x v="899"/>
    <x v="1127"/>
    <s v="NATIONAL AND COMMUNITY SERVICE"/>
    <n v="1950"/>
    <n v="1950"/>
    <s v="0000000000000000000108145"/>
  </r>
  <r>
    <x v="899"/>
    <x v="1127"/>
    <s v="ADDICTION SERVICES AND SUPPORTS, OFFICE OF"/>
    <n v="202492.97"/>
    <n v="202492.97"/>
    <s v="0000000000000000000108145"/>
  </r>
  <r>
    <x v="899"/>
    <x v="1127"/>
    <s v="UNIFIED COURT SYSTEM - APPELLATE"/>
    <n v="960"/>
    <n v="2231.8000000000002"/>
    <s v="0000000000000000000108145"/>
  </r>
  <r>
    <x v="899"/>
    <x v="1127"/>
    <s v="CHILDREN AND FAMILY SERVICES, OFFICE OF"/>
    <n v="4270"/>
    <n v="4270"/>
    <s v="0000000000000000000108145"/>
  </r>
  <r>
    <x v="899"/>
    <x v="1127"/>
    <s v="MENTAL HEALTH, OFFICE OF"/>
    <n v="504881.51"/>
    <n v="504881.51"/>
    <s v="0000000000000000000108145"/>
  </r>
  <r>
    <x v="899"/>
    <x v="1127"/>
    <s v="ATTORNEY GENERAL, OFFICE OF THE"/>
    <n v="12417.1"/>
    <n v="12717.1"/>
    <s v="0000000000000000000108145"/>
  </r>
  <r>
    <x v="899"/>
    <x v="1127"/>
    <s v="STATE, DEPARTMENT OF"/>
    <n v="175576.3"/>
    <n v="175576.3"/>
    <s v="0000000000000000000108145"/>
  </r>
  <r>
    <x v="899"/>
    <x v="1127"/>
    <s v="LABOR, DEPARTMENT OF"/>
    <n v="0"/>
    <n v="697.5"/>
    <s v="0000000000000000000108145"/>
  </r>
  <r>
    <x v="899"/>
    <x v="1127"/>
    <s v="ALCOHOLIC BEVERAGE CONTROL, DIVISION OF"/>
    <n v="8200"/>
    <n v="8200"/>
    <s v="0000000000000000000108145"/>
  </r>
  <r>
    <x v="900"/>
    <x v="1128"/>
    <s v="MENTAL HEALTH, OFFICE OF"/>
    <n v="0"/>
    <n v="195865.31"/>
    <s v="0000000000000000000010730"/>
  </r>
  <r>
    <x v="900"/>
    <x v="1128"/>
    <s v="LEGISLATURE - SENATE"/>
    <n v="0"/>
    <n v="214.51"/>
    <s v="0000000000000000000010730"/>
  </r>
  <r>
    <x v="900"/>
    <x v="1128"/>
    <s v="STATE UNIVERSITY OF NEW YORK"/>
    <n v="234793.49"/>
    <n v="3299072.81"/>
    <s v="0000000000000000000010730"/>
  </r>
  <r>
    <x v="900"/>
    <x v="1128"/>
    <s v="UNIFIED COURT SYSTEM - OFFICE OF COURT ADMINISTRATION"/>
    <n v="0"/>
    <n v="199317.65"/>
    <s v="0000000000000000000010730"/>
  </r>
  <r>
    <x v="900"/>
    <x v="1128"/>
    <s v="INFORMATION TECHNOLOGY SERVICES, OFFICE OF"/>
    <n v="141651.14000000001"/>
    <n v="1762860.67"/>
    <s v="0000000000000000000010730"/>
  </r>
  <r>
    <x v="900"/>
    <x v="1128"/>
    <s v="EDUCATION DEPARTMENT, STATE"/>
    <n v="0"/>
    <n v="112055.07"/>
    <s v="0000000000000000000010730"/>
  </r>
  <r>
    <x v="901"/>
    <x v="1129"/>
    <s v="LEGISLATURE - ASSEMBLY"/>
    <n v="12079.6"/>
    <n v="12079.6"/>
    <s v="0000000000000000000111955"/>
  </r>
  <r>
    <x v="901"/>
    <x v="1129"/>
    <s v="UNIFIED COURT SYSTEM - OFFICE OF COURT ADMINISTRATION"/>
    <n v="68139.72"/>
    <n v="68139.72"/>
    <s v="0000000000000000000111955"/>
  </r>
  <r>
    <x v="901"/>
    <x v="1129"/>
    <s v="STATE UNIVERSITY OF NEW YORK"/>
    <n v="349129.62"/>
    <n v="351196.07"/>
    <s v="0000000000000000000111955"/>
  </r>
  <r>
    <x v="901"/>
    <x v="1129"/>
    <s v="EDUCATION DEPARTMENT, STATE"/>
    <n v="71850"/>
    <n v="71850"/>
    <s v="0000000000000000000111955"/>
  </r>
  <r>
    <x v="901"/>
    <x v="1129"/>
    <s v="BOARD OF ELECTIONS"/>
    <n v="127230"/>
    <n v="127230"/>
    <s v="0000000000000000000111955"/>
  </r>
  <r>
    <x v="901"/>
    <x v="1130"/>
    <s v="STATE UNIVERSITY OF NEW YORK"/>
    <n v="366393"/>
    <n v="4021934"/>
    <s v="0000000000000000000037548"/>
  </r>
  <r>
    <x v="901"/>
    <x v="1130"/>
    <s v="UNIFIED COURT SYSTEM - OFFICE OF COURT ADMINISTRATION"/>
    <n v="406993"/>
    <n v="2107902"/>
    <s v="0000000000000000000037548"/>
  </r>
  <r>
    <x v="901"/>
    <x v="1130"/>
    <s v="EDUCATION DEPARTMENT, STATE"/>
    <n v="96084"/>
    <n v="374990"/>
    <s v="0000000000000000000037548"/>
  </r>
  <r>
    <x v="901"/>
    <x v="1130"/>
    <s v="INFORMATION TECHNOLOGY SERVICES, OFFICE OF"/>
    <n v="0"/>
    <n v="6611297"/>
    <s v="0000000000000000000037548"/>
  </r>
  <r>
    <x v="901"/>
    <x v="1130"/>
    <s v="FINANCIAL SERVICES, DEPARTMENT OF"/>
    <n v="0"/>
    <n v="376660"/>
    <s v="0000000000000000000037548"/>
  </r>
  <r>
    <x v="901"/>
    <x v="1130"/>
    <s v="CITY UNIVERSITY OF NEW YORK"/>
    <n v="0"/>
    <n v="2235154.37"/>
    <s v="0000000000000000000037548"/>
  </r>
  <r>
    <x v="901"/>
    <x v="1130"/>
    <s v="ATTORNEY GENERAL, OFFICE OF THE"/>
    <n v="116350.59"/>
    <n v="435065.59"/>
    <s v="0000000000000000000037548"/>
  </r>
  <r>
    <x v="901"/>
    <x v="1130"/>
    <s v="BOARD OF ELECTIONS"/>
    <n v="0"/>
    <n v="529920"/>
    <s v="0000000000000000000037548"/>
  </r>
  <r>
    <x v="901"/>
    <x v="1130"/>
    <s v="STATE COMPTROLLER, OFFICE OF THE"/>
    <n v="199764"/>
    <n v="566819"/>
    <s v="0000000000000000000037548"/>
  </r>
  <r>
    <x v="901"/>
    <x v="1131"/>
    <s v="GENERAL SERVICES, OFFICE OF"/>
    <n v="0"/>
    <n v="0"/>
    <s v="0000000000000000000123457"/>
  </r>
  <r>
    <x v="902"/>
    <x v="1132"/>
    <s v="GENERAL SERVICES, OFFICE OF"/>
    <n v="0"/>
    <n v="0"/>
    <s v="0000000000000000000063928"/>
  </r>
  <r>
    <x v="903"/>
    <x v="1133"/>
    <s v="TRANSPORTATION, DEPARTMENT OF"/>
    <n v="162112.75"/>
    <n v="504558.12"/>
    <s v="0000000000000000000099675"/>
  </r>
  <r>
    <x v="904"/>
    <x v="1134"/>
    <s v="EDUCATION DEPARTMENT, STATE"/>
    <n v="47390.82"/>
    <n v="47390.82"/>
    <s v="0000000000000000000116602"/>
  </r>
  <r>
    <x v="905"/>
    <x v="1135"/>
    <s v="GENERAL SERVICES, OFFICE OF"/>
    <n v="0"/>
    <n v="0"/>
    <s v="0000000000000000000116604"/>
  </r>
  <r>
    <x v="906"/>
    <x v="1136"/>
    <s v="STATE UNIVERSITY OF NEW YORK"/>
    <n v="17151.240000000002"/>
    <n v="17151.240000000002"/>
    <s v="0000000000000000000062154"/>
  </r>
  <r>
    <x v="907"/>
    <x v="1137"/>
    <s v="TRANSPORTATION, DEPARTMENT OF"/>
    <n v="426918.18"/>
    <n v="426918.18"/>
    <s v="0000000000000000000091600"/>
  </r>
  <r>
    <x v="908"/>
    <x v="1138"/>
    <s v="GENERAL SERVICES, OFFICE OF"/>
    <n v="0"/>
    <n v="0"/>
    <s v="0000000000000000000108211"/>
  </r>
  <r>
    <x v="909"/>
    <x v="1139"/>
    <s v="STATE UNIVERSITY OF NEW YORK"/>
    <n v="1759565"/>
    <n v="3245032.95"/>
    <s v="0000000000000000000066760"/>
  </r>
  <r>
    <x v="909"/>
    <x v="1139"/>
    <s v="NATIONAL AND COMMUNITY SERVICE"/>
    <n v="82000"/>
    <n v="82000"/>
    <s v="0000000000000000000066760"/>
  </r>
  <r>
    <x v="909"/>
    <x v="1139"/>
    <s v="VICTIM SERVICES, OFFICE OF"/>
    <n v="175000"/>
    <n v="175000"/>
    <s v="0000000000000000000066760"/>
  </r>
  <r>
    <x v="909"/>
    <x v="1139"/>
    <s v="TEMPORARY AND DISABILITY ASSISTANCE, OFFICE OF"/>
    <n v="750000"/>
    <n v="1250000"/>
    <s v="0000000000000000000066760"/>
  </r>
  <r>
    <x v="909"/>
    <x v="1139"/>
    <s v="MENTAL HEALTH, OFFICE OF"/>
    <n v="119605.93"/>
    <n v="397682.08"/>
    <s v="0000000000000000000066760"/>
  </r>
  <r>
    <x v="909"/>
    <x v="1139"/>
    <s v="GENERAL SERVICES, OFFICE OF"/>
    <n v="35000"/>
    <n v="99000"/>
    <s v="0000000000000000000066760"/>
  </r>
  <r>
    <x v="909"/>
    <x v="1139"/>
    <s v="CRIMINAL JUSTICE SERVICES, DIVISION OF"/>
    <n v="0"/>
    <n v="50000"/>
    <s v="0000000000000000000066760"/>
  </r>
  <r>
    <x v="909"/>
    <x v="1139"/>
    <s v="ADDICTION SERVICES AND SUPPORTS, OFFICE OF"/>
    <n v="0"/>
    <n v="1185000"/>
    <s v="0000000000000000000066760"/>
  </r>
  <r>
    <x v="909"/>
    <x v="1139"/>
    <s v="PARKS, RECREATION AND HISTORIC PRESERVATION, OFFICE OF"/>
    <n v="165000"/>
    <n v="507000"/>
    <s v="0000000000000000000066760"/>
  </r>
  <r>
    <x v="909"/>
    <x v="1139"/>
    <s v="DEVELOPMENTAL DISABILITY PLANNING COUNCIL"/>
    <n v="12010"/>
    <n v="24010"/>
    <s v="0000000000000000000066760"/>
  </r>
  <r>
    <x v="909"/>
    <x v="1139"/>
    <s v="PEOPLE WITH DEVELOPMENTAL DISABILITIES, OFFICE FOR"/>
    <n v="233529"/>
    <n v="233529"/>
    <s v="0000000000000000000066760"/>
  </r>
  <r>
    <x v="909"/>
    <x v="1139"/>
    <s v="CHILDREN AND FAMILY SERVICES, OFFICE OF"/>
    <n v="2053310"/>
    <n v="4265273"/>
    <s v="0000000000000000000066760"/>
  </r>
  <r>
    <x v="909"/>
    <x v="1139"/>
    <s v="HUMAN RIGHTS, DIVISION OF"/>
    <n v="11270"/>
    <n v="11270"/>
    <s v="0000000000000000000066760"/>
  </r>
  <r>
    <x v="909"/>
    <x v="1139"/>
    <s v="MOTOR VEHICLES, DEPARTMENT OF"/>
    <n v="306635"/>
    <n v="1306635"/>
    <s v="0000000000000000000066760"/>
  </r>
  <r>
    <x v="909"/>
    <x v="1139"/>
    <s v="PUBLIC SERVICE, DEPARTMENT OF"/>
    <n v="18746"/>
    <n v="18746"/>
    <s v="0000000000000000000066760"/>
  </r>
  <r>
    <x v="909"/>
    <x v="1139"/>
    <s v="CORRECTIONS AND COMMUNITY SUPERVISION, DEPARTMENT OF"/>
    <n v="105507"/>
    <n v="105507"/>
    <s v="0000000000000000000066760"/>
  </r>
  <r>
    <x v="909"/>
    <x v="1139"/>
    <s v="STATE POLICE, DIVISION OF"/>
    <n v="402682"/>
    <n v="1024682"/>
    <s v="0000000000000000000066760"/>
  </r>
  <r>
    <x v="909"/>
    <x v="1139"/>
    <s v="CITY UNIVERSITY OF NEW YORK"/>
    <n v="741775.4"/>
    <n v="2202705.67"/>
    <s v="0000000000000000000066760"/>
  </r>
  <r>
    <x v="909"/>
    <x v="1139"/>
    <s v="AGING, STATE OFFICE FOR THE"/>
    <n v="269999.99"/>
    <n v="744998.99"/>
    <s v="0000000000000000000066760"/>
  </r>
  <r>
    <x v="909"/>
    <x v="1139"/>
    <s v="EDUCATION DEPARTMENT, STATE"/>
    <n v="2261217"/>
    <n v="3000000"/>
    <s v="0000000000000000000066760"/>
  </r>
  <r>
    <x v="909"/>
    <x v="1139"/>
    <s v="LABOR, DEPARTMENT OF"/>
    <n v="0"/>
    <n v="50000"/>
    <s v="0000000000000000000066760"/>
  </r>
  <r>
    <x v="909"/>
    <x v="1139"/>
    <s v="UNIFIED COURT SYSTEM - OFFICE OF COURT ADMINISTRATION"/>
    <n v="52990"/>
    <n v="52990"/>
    <s v="0000000000000000000066760"/>
  </r>
  <r>
    <x v="910"/>
    <x v="1140"/>
    <s v="LABOR, DEPARTMENT OF"/>
    <n v="255841.65"/>
    <n v="255841.65"/>
    <s v="0000000000000000000057457"/>
  </r>
  <r>
    <x v="910"/>
    <x v="1140"/>
    <s v="STATE, DEPARTMENT OF"/>
    <n v="26612.62"/>
    <n v="26612.62"/>
    <s v="0000000000000000000057457"/>
  </r>
  <r>
    <x v="910"/>
    <x v="1140"/>
    <s v="PUBLIC SERVICE, DEPARTMENT OF"/>
    <n v="0"/>
    <n v="1285.78"/>
    <s v="0000000000000000000057457"/>
  </r>
  <r>
    <x v="910"/>
    <x v="1140"/>
    <s v="STATE POLICE, DIVISION OF"/>
    <n v="7227.5"/>
    <n v="42221.09"/>
    <s v="0000000000000000000057457"/>
  </r>
  <r>
    <x v="910"/>
    <x v="1140"/>
    <s v="JUSTICE CENTER FOR THE PROTECTION OF PEOPLE WITH SPECIAL NEEDS"/>
    <n v="35810.78"/>
    <n v="87401.69"/>
    <s v="0000000000000000000057457"/>
  </r>
  <r>
    <x v="910"/>
    <x v="1140"/>
    <s v="HEALTH, DEPARTMENT OF"/>
    <n v="16241.26"/>
    <n v="53861.49"/>
    <s v="0000000000000000000057457"/>
  </r>
  <r>
    <x v="910"/>
    <x v="1140"/>
    <s v="GENERAL SERVICES, OFFICE OF"/>
    <n v="0"/>
    <n v="51607.75"/>
    <s v="0000000000000000000057457"/>
  </r>
  <r>
    <x v="910"/>
    <x v="1140"/>
    <s v="MENTAL HEALTH, OFFICE OF"/>
    <n v="128394.65"/>
    <n v="209224.25"/>
    <s v="0000000000000000000057457"/>
  </r>
  <r>
    <x v="910"/>
    <x v="1140"/>
    <s v="UNIFIED COURT SYSTEM - OFFICE OF COURT ADMINISTRATION"/>
    <n v="15042.24"/>
    <n v="95703.12"/>
    <s v="0000000000000000000057457"/>
  </r>
  <r>
    <x v="910"/>
    <x v="1140"/>
    <s v="FINANCIAL SERVICES, DEPARTMENT OF"/>
    <n v="4371.0600000000004"/>
    <n v="168680.57"/>
    <s v="0000000000000000000057457"/>
  </r>
  <r>
    <x v="910"/>
    <x v="1140"/>
    <s v="LEGISLATURE - SENATE"/>
    <n v="0"/>
    <n v="3245.4"/>
    <s v="0000000000000000000057457"/>
  </r>
  <r>
    <x v="910"/>
    <x v="1140"/>
    <s v="CHILDREN AND FAMILY SERVICES, OFFICE OF"/>
    <n v="0"/>
    <n v="10090.9"/>
    <s v="0000000000000000000057457"/>
  </r>
  <r>
    <x v="910"/>
    <x v="1140"/>
    <s v="CITY UNIVERSITY OF NEW YORK"/>
    <n v="29009.64"/>
    <n v="130485.34"/>
    <s v="0000000000000000000057457"/>
  </r>
  <r>
    <x v="910"/>
    <x v="1140"/>
    <s v="ATTORNEY GENERAL, OFFICE OF THE"/>
    <n v="10369.31"/>
    <n v="389624.32000000001"/>
    <s v="0000000000000000000057457"/>
  </r>
  <r>
    <x v="910"/>
    <x v="1140"/>
    <s v="UNIFIED COURTS SYSTEM - COURTS OF ORIGINAL JURISDICTION"/>
    <n v="6158.5"/>
    <n v="27725.02"/>
    <s v="0000000000000000000057457"/>
  </r>
  <r>
    <x v="910"/>
    <x v="1140"/>
    <s v="UNIFIED COURT SYSTEM - APPELLATE"/>
    <n v="37987.949999999997"/>
    <n v="136371.59"/>
    <s v="0000000000000000000057457"/>
  </r>
  <r>
    <x v="910"/>
    <x v="1140"/>
    <s v="STATE UNIVERSITY OF NEW YORK"/>
    <n v="1333806.18"/>
    <n v="4906935.97"/>
    <s v="0000000000000000000057457"/>
  </r>
  <r>
    <x v="910"/>
    <x v="1140"/>
    <s v="STATE COMPTROLLER, OFFICE OF THE"/>
    <n v="6786.51"/>
    <n v="148980.96"/>
    <s v="0000000000000000000057457"/>
  </r>
  <r>
    <x v="910"/>
    <x v="1140"/>
    <s v="PARKS, RECREATION AND HISTORIC PRESERVATION, OFFICE OF"/>
    <n v="0"/>
    <n v="68260.37"/>
    <s v="0000000000000000000057457"/>
  </r>
  <r>
    <x v="911"/>
    <x v="1141"/>
    <s v="UNIFIED COURTS SYSTEM - COURTS OF ORIGINAL JURISDICTION"/>
    <n v="0"/>
    <n v="23400.75"/>
    <s v="0000000000000000000045974"/>
  </r>
  <r>
    <x v="911"/>
    <x v="1141"/>
    <s v="HOMELAND SECURITY AND EMERGENCY SERVICES, OFFICE OF"/>
    <n v="0"/>
    <n v="4980.5"/>
    <s v="0000000000000000000045974"/>
  </r>
  <r>
    <x v="911"/>
    <x v="1141"/>
    <s v="STATE UNIVERSITY OF NEW YORK"/>
    <n v="0"/>
    <n v="114023"/>
    <s v="0000000000000000000045974"/>
  </r>
  <r>
    <x v="912"/>
    <x v="1142"/>
    <s v="EDUCATION DEPARTMENT, STATE"/>
    <n v="0"/>
    <n v="62235.92"/>
    <s v="0000000000000000000061355"/>
  </r>
  <r>
    <x v="912"/>
    <x v="1142"/>
    <s v="CITY UNIVERSITY OF NEW YORK"/>
    <n v="18977.759999999998"/>
    <n v="28737.119999999999"/>
    <s v="0000000000000000000061355"/>
  </r>
  <r>
    <x v="912"/>
    <x v="1142"/>
    <s v="GENERAL SERVICES, OFFICE OF"/>
    <n v="2201972.4900000002"/>
    <n v="8584559.8200000003"/>
    <s v="0000000000000000000061355"/>
  </r>
  <r>
    <x v="912"/>
    <x v="1143"/>
    <s v="EDUCATION DEPARTMENT, STATE"/>
    <n v="185195.8"/>
    <n v="185195.8"/>
    <s v="0000000000000000000106622"/>
  </r>
  <r>
    <x v="913"/>
    <x v="573"/>
    <s v="TRANSPORTATION, DEPARTMENT OF"/>
    <n v="354.97"/>
    <n v="38231.870000000003"/>
    <s v="0000000000000000000062085"/>
  </r>
  <r>
    <x v="914"/>
    <x v="1144"/>
    <s v="GENERAL SERVICES, OFFICE OF"/>
    <n v="0"/>
    <n v="0"/>
    <s v="0000000000000000000082034"/>
  </r>
  <r>
    <x v="915"/>
    <x v="1145"/>
    <s v="CHILDREN AND FAMILY SERVICES, OFFICE OF"/>
    <n v="75139.75"/>
    <n v="313967.89"/>
    <s v="0000000000000000000045267"/>
  </r>
  <r>
    <x v="915"/>
    <x v="1145"/>
    <s v="PARKS, RECREATION AND HISTORIC PRESERVATION, OFFICE OF"/>
    <n v="0"/>
    <n v="98.07"/>
    <s v="0000000000000000000045267"/>
  </r>
  <r>
    <x v="915"/>
    <x v="1145"/>
    <s v="STATE UNIVERSITY OF NEW YORK"/>
    <n v="1278409.6299999999"/>
    <n v="6136764.9299999997"/>
    <s v="0000000000000000000045267"/>
  </r>
  <r>
    <x v="915"/>
    <x v="1145"/>
    <s v="TRANSPORTATION, DEPARTMENT OF"/>
    <n v="9047.11"/>
    <n v="191480.84"/>
    <s v="0000000000000000000045267"/>
  </r>
  <r>
    <x v="915"/>
    <x v="1145"/>
    <s v="CORRECTIONS AND COMMUNITY SUPERVISION, DEPARTMENT OF"/>
    <n v="472971.2"/>
    <n v="1167249.24"/>
    <s v="0000000000000000000045267"/>
  </r>
  <r>
    <x v="915"/>
    <x v="1145"/>
    <s v="ENVIRONMENTAL CONSERVATION,  DEPARTMENT OF"/>
    <n v="4756.21"/>
    <n v="68445.56"/>
    <s v="0000000000000000000045267"/>
  </r>
  <r>
    <x v="915"/>
    <x v="1145"/>
    <s v="MENTAL HEALTH, OFFICE OF"/>
    <n v="8005.86"/>
    <n v="88321.23"/>
    <s v="0000000000000000000045267"/>
  </r>
  <r>
    <x v="915"/>
    <x v="1146"/>
    <s v="STATE UNIVERSITY OF NEW YORK"/>
    <n v="37804.199999999997"/>
    <n v="243671.71"/>
    <s v="0000000000000000000043981"/>
  </r>
  <r>
    <x v="915"/>
    <x v="1146"/>
    <s v="TRANSPORTATION, DEPARTMENT OF"/>
    <n v="13399.7"/>
    <n v="70537.19"/>
    <s v="0000000000000000000043981"/>
  </r>
  <r>
    <x v="915"/>
    <x v="1146"/>
    <s v="HEALTH, DEPARTMENT OF"/>
    <n v="0"/>
    <n v="397.56"/>
    <s v="0000000000000000000043981"/>
  </r>
  <r>
    <x v="915"/>
    <x v="1146"/>
    <s v="ENVIRONMENTAL CONSERVATION,  DEPARTMENT OF"/>
    <n v="0"/>
    <n v="3267.75"/>
    <s v="0000000000000000000043981"/>
  </r>
  <r>
    <x v="915"/>
    <x v="1146"/>
    <s v="MILITARY AND NAVAL AFFAIRS, DIVISION OF"/>
    <n v="2775.04"/>
    <n v="30300.68"/>
    <s v="0000000000000000000043981"/>
  </r>
  <r>
    <x v="915"/>
    <x v="1147"/>
    <s v="TRANSPORTATION, DEPARTMENT OF"/>
    <n v="4993373.63"/>
    <n v="15441709.869999999"/>
    <s v="0000000000000000000090901"/>
  </r>
  <r>
    <x v="915"/>
    <x v="1147"/>
    <s v="CORRECTIONS AND COMMUNITY SUPERVISION, DEPARTMENT OF"/>
    <n v="60805.38"/>
    <n v="130194.04"/>
    <s v="0000000000000000000090901"/>
  </r>
  <r>
    <x v="915"/>
    <x v="1147"/>
    <s v="CHILDREN AND FAMILY SERVICES, OFFICE OF"/>
    <n v="9512.35"/>
    <n v="13629.46"/>
    <s v="0000000000000000000090901"/>
  </r>
  <r>
    <x v="915"/>
    <x v="1147"/>
    <s v="MENTAL HEALTH, OFFICE OF"/>
    <n v="11357.82"/>
    <n v="30720.03"/>
    <s v="0000000000000000000090901"/>
  </r>
  <r>
    <x v="915"/>
    <x v="1147"/>
    <s v="STATE UNIVERSITY OF NEW YORK"/>
    <n v="457935.11"/>
    <n v="1080373.1100000001"/>
    <s v="0000000000000000000090901"/>
  </r>
  <r>
    <x v="915"/>
    <x v="1147"/>
    <s v="ENVIRONMENTAL CONSERVATION,  DEPARTMENT OF"/>
    <n v="5556.44"/>
    <n v="16535.96"/>
    <s v="0000000000000000000090901"/>
  </r>
  <r>
    <x v="915"/>
    <x v="1147"/>
    <s v="AGRICULTURE AND MARKETS, DEPARTMENT OF"/>
    <n v="72914.080000000002"/>
    <n v="152148.35"/>
    <s v="0000000000000000000090901"/>
  </r>
  <r>
    <x v="915"/>
    <x v="1148"/>
    <s v="CHILDREN AND FAMILY SERVICES, OFFICE OF"/>
    <n v="1722.66"/>
    <n v="1722.66"/>
    <s v="0000000000000000000095321"/>
  </r>
  <r>
    <x v="915"/>
    <x v="1148"/>
    <s v="TRANSPORTATION, DEPARTMENT OF"/>
    <n v="131434.79"/>
    <n v="413767.36"/>
    <s v="0000000000000000000095321"/>
  </r>
  <r>
    <x v="915"/>
    <x v="1148"/>
    <s v="STATE UNIVERSITY OF NEW YORK"/>
    <n v="180571.49"/>
    <n v="313795.14"/>
    <s v="0000000000000000000095321"/>
  </r>
  <r>
    <x v="915"/>
    <x v="1148"/>
    <s v="MENTAL HEALTH, OFFICE OF"/>
    <n v="36525.879999999997"/>
    <n v="80231.78"/>
    <s v="0000000000000000000095321"/>
  </r>
  <r>
    <x v="915"/>
    <x v="1148"/>
    <s v="CORRECTIONS AND COMMUNITY SUPERVISION, DEPARTMENT OF"/>
    <n v="0"/>
    <n v="7291.17"/>
    <s v="0000000000000000000095321"/>
  </r>
  <r>
    <x v="915"/>
    <x v="1148"/>
    <s v="ENVIRONMENTAL CONSERVATION,  DEPARTMENT OF"/>
    <n v="0"/>
    <n v="1015.16"/>
    <s v="0000000000000000000095321"/>
  </r>
  <r>
    <x v="915"/>
    <x v="1148"/>
    <s v="AGRICULTURE AND MARKETS, DEPARTMENT OF"/>
    <n v="54830.43"/>
    <n v="111932.18"/>
    <s v="0000000000000000000095321"/>
  </r>
  <r>
    <x v="915"/>
    <x v="1149"/>
    <s v="CHILDREN AND FAMILY SERVICES, OFFICE OF"/>
    <n v="7072.73"/>
    <n v="45950.03"/>
    <s v="0000000000000000000111235"/>
  </r>
  <r>
    <x v="915"/>
    <x v="1149"/>
    <s v="STATE UNIVERSITY OF NEW YORK"/>
    <n v="0"/>
    <n v="26538.13"/>
    <s v="0000000000000000000111235"/>
  </r>
  <r>
    <x v="915"/>
    <x v="1150"/>
    <s v="MILITARY AND NAVAL AFFAIRS, DIVISION OF"/>
    <n v="2326.91"/>
    <n v="2326.91"/>
    <s v="0000000000000000000124586"/>
  </r>
  <r>
    <x v="915"/>
    <x v="1150"/>
    <s v="STATE UNIVERSITY OF NEW YORK"/>
    <n v="75981.02"/>
    <n v="75981.02"/>
    <s v="0000000000000000000124586"/>
  </r>
  <r>
    <x v="915"/>
    <x v="1151"/>
    <s v="GENERAL SERVICES, OFFICE OF"/>
    <n v="24414.47"/>
    <n v="24414.47"/>
    <s v="0000000000000000000129432"/>
  </r>
  <r>
    <x v="915"/>
    <x v="1151"/>
    <s v="TRANSPORTATION, DEPARTMENT OF"/>
    <n v="746542.56"/>
    <n v="746542.56"/>
    <s v="0000000000000000000129432"/>
  </r>
  <r>
    <x v="915"/>
    <x v="1152"/>
    <s v="PEOPLE WITH DEVELOPMENTAL DISABILITIES, OFFICE FOR"/>
    <n v="539.94000000000005"/>
    <n v="539.94000000000005"/>
    <s v="0000000000000000000130940"/>
  </r>
  <r>
    <x v="915"/>
    <x v="1152"/>
    <s v="CORRECTIONS AND COMMUNITY SUPERVISION, DEPARTMENT OF"/>
    <n v="4399694.54"/>
    <n v="4399694.54"/>
    <s v="0000000000000000000130940"/>
  </r>
  <r>
    <x v="915"/>
    <x v="1152"/>
    <s v="CHILDREN AND FAMILY SERVICES, OFFICE OF"/>
    <n v="9745.25"/>
    <n v="9745.25"/>
    <s v="0000000000000000000130940"/>
  </r>
  <r>
    <x v="916"/>
    <x v="1153"/>
    <s v="GENERAL SERVICES, OFFICE OF"/>
    <n v="1225899.93"/>
    <n v="2388435.27"/>
    <s v="0000000000000000000088264"/>
  </r>
  <r>
    <x v="917"/>
    <x v="1154"/>
    <s v="GENERAL SERVICES, OFFICE OF"/>
    <n v="0"/>
    <n v="0"/>
    <s v="0000000000000000000004408"/>
  </r>
  <r>
    <x v="918"/>
    <x v="1155"/>
    <s v="GENERAL SERVICES, OFFICE OF"/>
    <n v="0"/>
    <n v="0"/>
    <s v="0000000000000000000055793"/>
  </r>
  <r>
    <x v="919"/>
    <x v="1156"/>
    <s v="ENVIRONMENTAL CONSERVATION,  DEPARTMENT OF"/>
    <n v="5654.76"/>
    <n v="29047.63"/>
    <s v="0000000000000000000074046"/>
  </r>
  <r>
    <x v="919"/>
    <x v="1157"/>
    <s v="STATE UNIVERSITY OF NEW YORK"/>
    <n v="0"/>
    <n v="49874.99"/>
    <s v="0000000000000000000084889"/>
  </r>
  <r>
    <x v="919"/>
    <x v="1157"/>
    <s v="TRANSPORTATION, DEPARTMENT OF"/>
    <n v="0"/>
    <n v="49981.13"/>
    <s v="0000000000000000000084889"/>
  </r>
  <r>
    <x v="919"/>
    <x v="1157"/>
    <s v="ENVIRONMENTAL CONSERVATION,  DEPARTMENT OF"/>
    <n v="21043.8"/>
    <n v="53006.81"/>
    <s v="0000000000000000000084889"/>
  </r>
  <r>
    <x v="920"/>
    <x v="1158"/>
    <s v="LEGISLATURE - SENATE"/>
    <n v="50000"/>
    <n v="109100"/>
    <s v="0000000000000000000010769"/>
  </r>
  <r>
    <x v="920"/>
    <x v="1158"/>
    <s v="UNIFIED COURTS SYSTEM - COURTS OF ORIGINAL JURISDICTION"/>
    <n v="0"/>
    <n v="220.13"/>
    <s v="0000000000000000000010769"/>
  </r>
  <r>
    <x v="920"/>
    <x v="1158"/>
    <s v="STATE UNIVERSITY OF NEW YORK"/>
    <n v="10000"/>
    <n v="596383.54"/>
    <s v="0000000000000000000010769"/>
  </r>
  <r>
    <x v="921"/>
    <x v="1159"/>
    <s v="CITY UNIVERSITY OF NEW YORK"/>
    <n v="0"/>
    <n v="11388"/>
    <s v="0000000000000000000057444"/>
  </r>
  <r>
    <x v="921"/>
    <x v="1159"/>
    <s v="GENERAL SERVICES, OFFICE OF"/>
    <n v="0"/>
    <n v="22046.5"/>
    <s v="0000000000000000000057444"/>
  </r>
  <r>
    <x v="921"/>
    <x v="1159"/>
    <s v="STATE UNIVERSITY OF NEW YORK"/>
    <n v="0"/>
    <n v="76957.66"/>
    <s v="0000000000000000000057444"/>
  </r>
  <r>
    <x v="922"/>
    <x v="1160"/>
    <s v="GENERAL SERVICES, OFFICE OF"/>
    <n v="0"/>
    <n v="0"/>
    <s v="0000000000000000000072689"/>
  </r>
  <r>
    <x v="923"/>
    <x v="1161"/>
    <s v="UNIFIED COURT SYSTEM - OFFICE OF COURT ADMINISTRATION"/>
    <n v="27093.200000000001"/>
    <n v="66408.56"/>
    <s v="0000000000000000000059596"/>
  </r>
  <r>
    <x v="923"/>
    <x v="1161"/>
    <s v="VICTIM SERVICES, OFFICE OF"/>
    <n v="0"/>
    <n v="1251.8800000000001"/>
    <s v="0000000000000000000059596"/>
  </r>
  <r>
    <x v="923"/>
    <x v="1161"/>
    <s v="HEALTH, DEPARTMENT OF"/>
    <n v="0"/>
    <n v="12978.8"/>
    <s v="0000000000000000000059596"/>
  </r>
  <r>
    <x v="923"/>
    <x v="1161"/>
    <s v="STATE POLICE, DIVISION OF"/>
    <n v="21553.29"/>
    <n v="21553.29"/>
    <s v="0000000000000000000059596"/>
  </r>
  <r>
    <x v="923"/>
    <x v="1161"/>
    <s v="AGRICULTURE AND MARKETS, DEPARTMENT OF"/>
    <n v="35153.379999999997"/>
    <n v="35153.379999999997"/>
    <s v="0000000000000000000059596"/>
  </r>
  <r>
    <x v="923"/>
    <x v="1161"/>
    <s v="WORKERS' COMPENSATION BOARD"/>
    <n v="27910.080000000002"/>
    <n v="27910.080000000002"/>
    <s v="0000000000000000000059596"/>
  </r>
  <r>
    <x v="923"/>
    <x v="1161"/>
    <s v="STATE UNIVERSITY OF NEW YORK"/>
    <n v="206965.15"/>
    <n v="564104.19999999995"/>
    <s v="0000000000000000000059596"/>
  </r>
  <r>
    <x v="924"/>
    <x v="1162"/>
    <s v="GENERAL SERVICES, OFFICE OF"/>
    <n v="96848"/>
    <n v="96848"/>
    <s v="0000000000000000000107535"/>
  </r>
  <r>
    <x v="924"/>
    <x v="1162"/>
    <s v="LEGISLATURE - ASSEMBLY"/>
    <n v="111722"/>
    <n v="111722"/>
    <s v="0000000000000000000107535"/>
  </r>
  <r>
    <x v="924"/>
    <x v="1162"/>
    <s v="STATE UNIVERSITY OF NEW YORK"/>
    <n v="253734"/>
    <n v="253734"/>
    <s v="0000000000000000000107535"/>
  </r>
  <r>
    <x v="925"/>
    <x v="1163"/>
    <s v="GENERAL SERVICES, OFFICE OF"/>
    <n v="0"/>
    <n v="0"/>
    <s v="0000000000000000000014072"/>
  </r>
  <r>
    <x v="926"/>
    <x v="1164"/>
    <s v="PEOPLE WITH DEVELOPMENTAL DISABILITIES, OFFICE FOR"/>
    <n v="5363.52"/>
    <n v="7055.98"/>
    <s v="0000000000000000000052038"/>
  </r>
  <r>
    <x v="926"/>
    <x v="1164"/>
    <s v="CHILDREN AND FAMILY SERVICES, OFFICE OF"/>
    <n v="0"/>
    <n v="31507.200000000001"/>
    <s v="0000000000000000000052038"/>
  </r>
  <r>
    <x v="926"/>
    <x v="1164"/>
    <s v="CORRECTIONS AND COMMUNITY SUPERVISION, DEPARTMENT OF"/>
    <n v="0"/>
    <n v="88808.2"/>
    <s v="0000000000000000000052038"/>
  </r>
  <r>
    <x v="926"/>
    <x v="1164"/>
    <s v="MENTAL HEALTH, OFFICE OF"/>
    <n v="28521.26"/>
    <n v="89895.62"/>
    <s v="0000000000000000000052038"/>
  </r>
  <r>
    <x v="926"/>
    <x v="1164"/>
    <s v="STATE UNIVERSITY OF NEW YORK"/>
    <n v="0"/>
    <n v="4946.55"/>
    <s v="0000000000000000000052038"/>
  </r>
  <r>
    <x v="927"/>
    <x v="1165"/>
    <s v="GENERAL SERVICES, OFFICE OF"/>
    <n v="0"/>
    <n v="0"/>
    <s v="0000000000000000000078085"/>
  </r>
  <r>
    <x v="928"/>
    <x v="1166"/>
    <s v="STATE, DEPARTMENT OF"/>
    <n v="22866.02"/>
    <n v="22866.02"/>
    <s v="0000000000000000000098315"/>
  </r>
  <r>
    <x v="928"/>
    <x v="1166"/>
    <s v="PEOPLE WITH DEVELOPMENTAL DISABILITIES, OFFICE FOR"/>
    <n v="88330.61"/>
    <n v="552418.07999999996"/>
    <s v="0000000000000000000098315"/>
  </r>
  <r>
    <x v="928"/>
    <x v="1166"/>
    <s v="CITY UNIVERSITY OF NEW YORK"/>
    <n v="95188.7"/>
    <n v="141467.07999999999"/>
    <s v="0000000000000000000098315"/>
  </r>
  <r>
    <x v="928"/>
    <x v="1166"/>
    <s v="STATE UNIVERSITY OF NEW YORK"/>
    <n v="510917.72"/>
    <n v="759915.95"/>
    <s v="0000000000000000000098315"/>
  </r>
  <r>
    <x v="928"/>
    <x v="1166"/>
    <s v="UNIFIED COURT SYSTEM - COURT OF APPEALS"/>
    <n v="85980"/>
    <n v="85980"/>
    <s v="0000000000000000000098315"/>
  </r>
  <r>
    <x v="928"/>
    <x v="1166"/>
    <s v="UNIFIED COURTS SYSTEM - COURTS OF ORIGINAL JURISDICTION"/>
    <n v="7141.12"/>
    <n v="19358.71"/>
    <s v="0000000000000000000098315"/>
  </r>
  <r>
    <x v="928"/>
    <x v="1166"/>
    <s v="LEGISLATURE - SENATE"/>
    <n v="0"/>
    <n v="42592.22"/>
    <s v="0000000000000000000098315"/>
  </r>
  <r>
    <x v="928"/>
    <x v="1166"/>
    <s v="TRANSPORTATION, DEPARTMENT OF"/>
    <n v="82839.179999999993"/>
    <n v="82839.179999999993"/>
    <s v="0000000000000000000098315"/>
  </r>
  <r>
    <x v="928"/>
    <x v="1166"/>
    <s v="LEGISLATURE - ASSEMBLY"/>
    <n v="21204.66"/>
    <n v="31427.91"/>
    <s v="0000000000000000000098315"/>
  </r>
  <r>
    <x v="928"/>
    <x v="1166"/>
    <s v="CHILDREN AND FAMILY SERVICES, OFFICE OF"/>
    <n v="10909.23"/>
    <n v="26908.35"/>
    <s v="0000000000000000000098315"/>
  </r>
  <r>
    <x v="928"/>
    <x v="1166"/>
    <s v="CORRECTIONS AND COMMUNITY SUPERVISION, DEPARTMENT OF"/>
    <n v="19108.41"/>
    <n v="19108.41"/>
    <s v="0000000000000000000098315"/>
  </r>
  <r>
    <x v="928"/>
    <x v="1166"/>
    <s v="MILITARY AND NAVAL AFFAIRS, DIVISION OF"/>
    <n v="0"/>
    <n v="7903.14"/>
    <s v="0000000000000000000098315"/>
  </r>
  <r>
    <x v="928"/>
    <x v="1166"/>
    <s v="MOTOR VEHICLES, DEPARTMENT OF"/>
    <n v="289259.40999999997"/>
    <n v="475017.03"/>
    <s v="0000000000000000000098315"/>
  </r>
  <r>
    <x v="928"/>
    <x v="1166"/>
    <s v="GENERAL SERVICES, OFFICE OF"/>
    <n v="73854.95"/>
    <n v="137318.97"/>
    <s v="0000000000000000000098315"/>
  </r>
  <r>
    <x v="928"/>
    <x v="1166"/>
    <s v="MENTAL HEALTH, OFFICE OF"/>
    <n v="12294.19"/>
    <n v="12800.27"/>
    <s v="0000000000000000000098315"/>
  </r>
  <r>
    <x v="929"/>
    <x v="1167"/>
    <s v="CORRECTIONS AND COMMUNITY SUPERVISION, DEPARTMENT OF"/>
    <n v="108122.56"/>
    <n v="123413.9"/>
    <s v="0000000000000000000088629"/>
  </r>
  <r>
    <x v="929"/>
    <x v="1167"/>
    <s v="STATE POLICE, DIVISION OF"/>
    <n v="61148.61"/>
    <n v="89095.63"/>
    <s v="0000000000000000000088629"/>
  </r>
  <r>
    <x v="929"/>
    <x v="1167"/>
    <s v="TRANSPORTATION, DEPARTMENT OF"/>
    <n v="100856.44"/>
    <n v="761040.44"/>
    <s v="0000000000000000000088629"/>
  </r>
  <r>
    <x v="929"/>
    <x v="1167"/>
    <s v="MOTOR VEHICLES, DEPARTMENT OF"/>
    <n v="0"/>
    <n v="10199.57"/>
    <s v="0000000000000000000088629"/>
  </r>
  <r>
    <x v="929"/>
    <x v="1167"/>
    <s v="PARKS, RECREATION AND HISTORIC PRESERVATION, OFFICE OF"/>
    <n v="92724.02"/>
    <n v="92724.02"/>
    <s v="0000000000000000000088629"/>
  </r>
  <r>
    <x v="929"/>
    <x v="1167"/>
    <s v="ENVIRONMENTAL CONSERVATION,  DEPARTMENT OF"/>
    <n v="14977.12"/>
    <n v="14977.12"/>
    <s v="0000000000000000000088629"/>
  </r>
  <r>
    <x v="929"/>
    <x v="1167"/>
    <s v="STATE UNIVERSITY OF NEW YORK"/>
    <n v="3814.58"/>
    <n v="27785.14"/>
    <s v="0000000000000000000088629"/>
  </r>
  <r>
    <x v="930"/>
    <x v="1168"/>
    <s v="TEMPORARY AND DISABILITY ASSISTANCE, OFFICE OF"/>
    <n v="1260"/>
    <n v="1260"/>
    <s v="0000000000000000000108215"/>
  </r>
  <r>
    <x v="930"/>
    <x v="1168"/>
    <s v="CORRECTIONS AND COMMUNITY SUPERVISION, DEPARTMENT OF"/>
    <n v="100"/>
    <n v="100"/>
    <s v="0000000000000000000108215"/>
  </r>
  <r>
    <x v="931"/>
    <x v="1169"/>
    <s v="STATE UNIVERSITY OF NEW YORK"/>
    <n v="13000"/>
    <n v="13000"/>
    <s v="0000000000000000000079757"/>
  </r>
  <r>
    <x v="931"/>
    <x v="1169"/>
    <s v="TRANSPORTATION, DEPARTMENT OF"/>
    <n v="245930.99"/>
    <n v="634446.36"/>
    <s v="0000000000000000000079757"/>
  </r>
  <r>
    <x v="932"/>
    <x v="1170"/>
    <s v="GENERAL SERVICES, OFFICE OF"/>
    <n v="0"/>
    <n v="0"/>
    <s v="0000000000000000000061356"/>
  </r>
  <r>
    <x v="933"/>
    <x v="1171"/>
    <s v="GENERAL SERVICES, OFFICE OF"/>
    <n v="0"/>
    <n v="0"/>
    <s v="0000000000000000000061596"/>
  </r>
  <r>
    <x v="934"/>
    <x v="1172"/>
    <s v="TRANSPORTATION, DEPARTMENT OF"/>
    <n v="0"/>
    <n v="9996.99"/>
    <s v="0000000000000000000084797"/>
  </r>
  <r>
    <x v="934"/>
    <x v="1173"/>
    <s v="GENERAL SERVICES, OFFICE OF"/>
    <n v="0"/>
    <n v="0"/>
    <s v="0000000000000000000118233"/>
  </r>
  <r>
    <x v="935"/>
    <x v="1174"/>
    <s v="PARKS, RECREATION AND HISTORIC PRESERVATION, OFFICE OF"/>
    <n v="1142157.1399999999"/>
    <n v="1211496.53"/>
    <s v="0000000000000000000103313"/>
  </r>
  <r>
    <x v="935"/>
    <x v="1174"/>
    <s v="TRANSPORTATION, DEPARTMENT OF"/>
    <n v="4259120.8499999996"/>
    <n v="4388636.12"/>
    <s v="0000000000000000000103313"/>
  </r>
  <r>
    <x v="935"/>
    <x v="1174"/>
    <s v="ENVIRONMENTAL CONSERVATION,  DEPARTMENT OF"/>
    <n v="91538.880000000005"/>
    <n v="91538.880000000005"/>
    <s v="0000000000000000000103313"/>
  </r>
  <r>
    <x v="936"/>
    <x v="1175"/>
    <s v="PARKS, RECREATION AND HISTORIC PRESERVATION, OFFICE OF"/>
    <n v="0"/>
    <n v="1437.15"/>
    <s v="0000000000000000000045268"/>
  </r>
  <r>
    <x v="936"/>
    <x v="1175"/>
    <s v="TRANSPORTATION, DEPARTMENT OF"/>
    <n v="12881.51"/>
    <n v="60465.85"/>
    <s v="0000000000000000000045268"/>
  </r>
  <r>
    <x v="937"/>
    <x v="1176"/>
    <s v="TRANSPORTATION, DEPARTMENT OF"/>
    <n v="0"/>
    <n v="1890797.71"/>
    <s v="0000000000000000000084799"/>
  </r>
  <r>
    <x v="937"/>
    <x v="1177"/>
    <s v="TRANSPORTATION, DEPARTMENT OF"/>
    <n v="167382.76"/>
    <n v="167382.76"/>
    <s v="0000000000000000000118235"/>
  </r>
  <r>
    <x v="938"/>
    <x v="1178"/>
    <s v="STATE UNIVERSITY OF NEW YORK"/>
    <n v="0"/>
    <n v="30120.95"/>
    <s v="0000000000000000000037826"/>
  </r>
  <r>
    <x v="938"/>
    <x v="1178"/>
    <s v="HOMELAND SECURITY AND EMERGENCY SERVICES, OFFICE OF"/>
    <n v="0"/>
    <n v="14358"/>
    <s v="0000000000000000000037826"/>
  </r>
  <r>
    <x v="939"/>
    <x v="1179"/>
    <s v="GENERAL SERVICES, OFFICE OF"/>
    <n v="0"/>
    <n v="0"/>
    <s v="0000000000000000000078074"/>
  </r>
  <r>
    <x v="939"/>
    <x v="1180"/>
    <s v="TRANSPORTATION, DEPARTMENT OF"/>
    <n v="174209.93"/>
    <n v="1043501.59"/>
    <s v="0000000000000000000090954"/>
  </r>
  <r>
    <x v="939"/>
    <x v="1181"/>
    <s v="GENERAL SERVICES, OFFICE OF"/>
    <n v="0"/>
    <n v="0"/>
    <s v="0000000000000000000107133"/>
  </r>
  <r>
    <x v="939"/>
    <x v="1182"/>
    <s v="TRANSPORTATION, DEPARTMENT OF"/>
    <n v="614837.1"/>
    <n v="614837.1"/>
    <s v="0000000000000000000124780"/>
  </r>
  <r>
    <x v="940"/>
    <x v="1183"/>
    <s v="GENERAL SERVICES, OFFICE OF"/>
    <n v="0"/>
    <n v="0"/>
    <s v="0000000000000000000129857"/>
  </r>
  <r>
    <x v="940"/>
    <x v="1184"/>
    <s v="UNIFIED COURT SYSTEM - APPELLATE"/>
    <n v="0"/>
    <n v="44993.14"/>
    <s v="0000000000000000000063929"/>
  </r>
  <r>
    <x v="940"/>
    <x v="1184"/>
    <s v="ENVIRONMENTAL CONSERVATION,  DEPARTMENT OF"/>
    <n v="827531.87"/>
    <n v="2027906.06"/>
    <s v="0000000000000000000063929"/>
  </r>
  <r>
    <x v="940"/>
    <x v="1184"/>
    <s v="STATE POLICE, DIVISION OF"/>
    <n v="0"/>
    <n v="930823.9"/>
    <s v="0000000000000000000063929"/>
  </r>
  <r>
    <x v="940"/>
    <x v="1184"/>
    <s v="HEALTH, DEPARTMENT OF"/>
    <n v="81562.740000000005"/>
    <n v="81562.740000000005"/>
    <s v="0000000000000000000063929"/>
  </r>
  <r>
    <x v="940"/>
    <x v="1184"/>
    <s v="LABOR, DEPARTMENT OF"/>
    <n v="0"/>
    <n v="648"/>
    <s v="0000000000000000000063929"/>
  </r>
  <r>
    <x v="940"/>
    <x v="1184"/>
    <s v="PARKS, RECREATION AND HISTORIC PRESERVATION, OFFICE OF"/>
    <n v="1165095"/>
    <n v="1187864.76"/>
    <s v="0000000000000000000063929"/>
  </r>
  <r>
    <x v="940"/>
    <x v="1184"/>
    <s v="CHILDREN AND FAMILY SERVICES, OFFICE OF"/>
    <n v="10656"/>
    <n v="11070"/>
    <s v="0000000000000000000063929"/>
  </r>
  <r>
    <x v="940"/>
    <x v="1184"/>
    <s v="UNIFIED COURTS SYSTEM - COURTS OF ORIGINAL JURISDICTION"/>
    <n v="3705"/>
    <n v="8893.6200000000008"/>
    <s v="0000000000000000000063929"/>
  </r>
  <r>
    <x v="940"/>
    <x v="1184"/>
    <s v="EDUCATION DEPARTMENT, STATE"/>
    <n v="0"/>
    <n v="8184.12"/>
    <s v="0000000000000000000063929"/>
  </r>
  <r>
    <x v="940"/>
    <x v="1184"/>
    <s v="STATE UNIVERSITY OF NEW YORK"/>
    <n v="422052.83"/>
    <n v="1403086.1"/>
    <s v="0000000000000000000063929"/>
  </r>
  <r>
    <x v="940"/>
    <x v="1184"/>
    <s v="UNIFIED COURT SYSTEM - OFFICE OF COURT ADMINISTRATION"/>
    <n v="0"/>
    <n v="80189.429999999993"/>
    <s v="0000000000000000000063929"/>
  </r>
  <r>
    <x v="940"/>
    <x v="1184"/>
    <s v="TAXATION AND FINANCE, DEPARTMENT OF"/>
    <n v="0"/>
    <n v="15540"/>
    <s v="0000000000000000000063929"/>
  </r>
  <r>
    <x v="940"/>
    <x v="1184"/>
    <s v="ATTORNEY GENERAL, OFFICE OF THE"/>
    <n v="0"/>
    <n v="6991.81"/>
    <s v="0000000000000000000063929"/>
  </r>
  <r>
    <x v="940"/>
    <x v="1184"/>
    <s v="HOMELAND SECURITY AND EMERGENCY SERVICES, OFFICE OF"/>
    <n v="873989.95"/>
    <n v="1143119.6599999999"/>
    <s v="0000000000000000000063929"/>
  </r>
  <r>
    <x v="940"/>
    <x v="1185"/>
    <s v="STATE POLICE, DIVISION OF"/>
    <n v="816132.6"/>
    <n v="1635656.35"/>
    <s v="0000000000000000000082033"/>
  </r>
  <r>
    <x v="940"/>
    <x v="1185"/>
    <s v="STATE UNIVERSITY OF NEW YORK"/>
    <n v="10696.96"/>
    <n v="20170.3"/>
    <s v="0000000000000000000082033"/>
  </r>
  <r>
    <x v="941"/>
    <x v="1186"/>
    <s v="MOTOR VEHICLES, DEPARTMENT OF"/>
    <n v="0"/>
    <n v="13639.78"/>
    <s v="0000000000000000000056330"/>
  </r>
  <r>
    <x v="941"/>
    <x v="1186"/>
    <s v="HOUSING AND COMMUNITY RENEWAL, DIVISION OF"/>
    <n v="0"/>
    <n v="52217.3"/>
    <s v="0000000000000000000056330"/>
  </r>
  <r>
    <x v="941"/>
    <x v="1186"/>
    <s v="EDUCATION DEPARTMENT, STATE"/>
    <n v="0"/>
    <n v="53232.32"/>
    <s v="0000000000000000000056330"/>
  </r>
  <r>
    <x v="941"/>
    <x v="1186"/>
    <s v="MENTAL HEALTH, OFFICE OF"/>
    <n v="0"/>
    <n v="1260.1400000000001"/>
    <s v="0000000000000000000056330"/>
  </r>
  <r>
    <x v="941"/>
    <x v="1186"/>
    <s v="GENERAL SERVICES, OFFICE OF"/>
    <n v="0"/>
    <n v="6186.36"/>
    <s v="0000000000000000000056330"/>
  </r>
  <r>
    <x v="941"/>
    <x v="1186"/>
    <s v="UNIFIED COURT SYSTEM - APPELLATE"/>
    <n v="0"/>
    <n v="8659.43"/>
    <s v="0000000000000000000056330"/>
  </r>
  <r>
    <x v="942"/>
    <x v="1187"/>
    <s v="EDUCATION DEPARTMENT, STATE"/>
    <n v="7985.25"/>
    <n v="7985.25"/>
    <s v="0000000000000000000106623"/>
  </r>
  <r>
    <x v="942"/>
    <x v="1187"/>
    <s v="FINANCIAL SERVICES, DEPARTMENT OF"/>
    <n v="75196.240000000005"/>
    <n v="75196.240000000005"/>
    <s v="0000000000000000000106623"/>
  </r>
  <r>
    <x v="942"/>
    <x v="1187"/>
    <s v="MENTAL HEALTH, OFFICE OF"/>
    <n v="584800.64"/>
    <n v="597076.54"/>
    <s v="0000000000000000000106623"/>
  </r>
  <r>
    <x v="942"/>
    <x v="1187"/>
    <s v="HUMAN RIGHTS, DIVISION OF"/>
    <n v="17842.5"/>
    <n v="17842.5"/>
    <s v="0000000000000000000106623"/>
  </r>
  <r>
    <x v="942"/>
    <x v="1187"/>
    <s v="CORRECTIONS AND COMMUNITY SUPERVISION, DEPARTMENT OF"/>
    <n v="714030.45"/>
    <n v="714030.45"/>
    <s v="0000000000000000000106623"/>
  </r>
  <r>
    <x v="942"/>
    <x v="1187"/>
    <s v="NEW YORK STATE GAMING COMMISSION"/>
    <n v="25280.97"/>
    <n v="25280.97"/>
    <s v="0000000000000000000106623"/>
  </r>
  <r>
    <x v="942"/>
    <x v="1187"/>
    <s v="ADDICTION SERVICES AND SUPPORTS, OFFICE OF"/>
    <n v="71857.8"/>
    <n v="71857.8"/>
    <s v="0000000000000000000106623"/>
  </r>
  <r>
    <x v="942"/>
    <x v="1187"/>
    <s v="PEOPLE WITH DEVELOPMENTAL DISABILITIES, OFFICE FOR"/>
    <n v="24351.599999999999"/>
    <n v="24351.599999999999"/>
    <s v="0000000000000000000106623"/>
  </r>
  <r>
    <x v="943"/>
    <x v="1188"/>
    <s v="ENVIRONMENTAL CONSERVATION,  DEPARTMENT OF"/>
    <n v="0"/>
    <n v="16830"/>
    <s v="0000000000000000000061380"/>
  </r>
  <r>
    <x v="944"/>
    <x v="1189"/>
    <s v="MILITARY AND NAVAL AFFAIRS, DIVISION OF"/>
    <n v="0"/>
    <n v="40092"/>
    <s v="0000000000000000000031282"/>
  </r>
  <r>
    <x v="944"/>
    <x v="1189"/>
    <s v="STATE UNIVERSITY OF NEW YORK"/>
    <n v="0"/>
    <n v="28826.36"/>
    <s v="0000000000000000000031282"/>
  </r>
  <r>
    <x v="944"/>
    <x v="1189"/>
    <s v="PARKS, RECREATION AND HISTORIC PRESERVATION, OFFICE OF"/>
    <n v="1596"/>
    <n v="176908.95"/>
    <s v="0000000000000000000031282"/>
  </r>
  <r>
    <x v="945"/>
    <x v="1190"/>
    <s v="HEALTH, DEPARTMENT OF"/>
    <n v="122456.25"/>
    <n v="129255"/>
    <s v="0000000000000000000106624"/>
  </r>
  <r>
    <x v="945"/>
    <x v="1190"/>
    <s v="MENTAL HEALTH, OFFICE OF"/>
    <n v="485300"/>
    <n v="629807.5"/>
    <s v="0000000000000000000106624"/>
  </r>
  <r>
    <x v="946"/>
    <x v="1191"/>
    <s v="GENERAL SERVICES, OFFICE OF"/>
    <n v="0"/>
    <n v="0"/>
    <s v="0000000000000000000116631"/>
  </r>
  <r>
    <x v="947"/>
    <x v="1192"/>
    <s v="STATE UNIVERSITY OF NEW YORK"/>
    <n v="7665.84"/>
    <n v="7665.84"/>
    <s v="0000000000000000000075304"/>
  </r>
  <r>
    <x v="947"/>
    <x v="1192"/>
    <s v="MILITARY AND NAVAL AFFAIRS, DIVISION OF"/>
    <n v="0"/>
    <n v="9763.16"/>
    <s v="0000000000000000000075304"/>
  </r>
  <r>
    <x v="947"/>
    <x v="1192"/>
    <s v="HEALTH, DEPARTMENT OF"/>
    <n v="0"/>
    <n v="3360"/>
    <s v="0000000000000000000075304"/>
  </r>
  <r>
    <x v="947"/>
    <x v="1192"/>
    <s v="HOMELAND SECURITY AND EMERGENCY SERVICES, OFFICE OF"/>
    <n v="76199.520000000004"/>
    <n v="1289491.53"/>
    <s v="0000000000000000000075304"/>
  </r>
  <r>
    <x v="947"/>
    <x v="1192"/>
    <s v="TRANSPORTATION, DEPARTMENT OF"/>
    <n v="0"/>
    <n v="4755.09"/>
    <s v="0000000000000000000075304"/>
  </r>
  <r>
    <x v="947"/>
    <x v="1192"/>
    <s v="CORRECTIONS AND COMMUNITY SUPERVISION, DEPARTMENT OF"/>
    <n v="11171.6"/>
    <n v="64289.599999999999"/>
    <s v="0000000000000000000075304"/>
  </r>
  <r>
    <x v="947"/>
    <x v="1192"/>
    <s v="PEOPLE WITH DEVELOPMENTAL DISABILITIES, OFFICE FOR"/>
    <n v="41.24"/>
    <n v="43364.69"/>
    <s v="0000000000000000000075304"/>
  </r>
  <r>
    <x v="947"/>
    <x v="1192"/>
    <s v="STATE POLICE, DIVISION OF"/>
    <n v="32492.639999999999"/>
    <n v="67953.539999999994"/>
    <s v="0000000000000000000075304"/>
  </r>
  <r>
    <x v="948"/>
    <x v="1193"/>
    <s v="GENERAL SERVICES, OFFICE OF"/>
    <n v="0"/>
    <n v="0"/>
    <s v="0000000000000000000082457"/>
  </r>
  <r>
    <x v="949"/>
    <x v="1194"/>
    <s v="HOMELAND SECURITY AND EMERGENCY SERVICES, OFFICE OF"/>
    <n v="226603.44"/>
    <n v="1361303.2"/>
    <s v="0000000000000000000008910"/>
  </r>
  <r>
    <x v="949"/>
    <x v="1195"/>
    <s v="HOMELAND SECURITY AND EMERGENCY SERVICES, OFFICE OF"/>
    <n v="130375.72"/>
    <n v="540225.56999999995"/>
    <s v="0000000000000000000064503"/>
  </r>
  <r>
    <x v="950"/>
    <x v="1196"/>
    <s v="EDUCATION DEPARTMENT, STATE"/>
    <n v="0"/>
    <n v="47286"/>
    <s v="0000000000000000000017059"/>
  </r>
  <r>
    <x v="950"/>
    <x v="1197"/>
    <s v="EDUCATION DEPARTMENT, STATE"/>
    <n v="0"/>
    <n v="107162.48"/>
    <s v="0000000000000000000061357"/>
  </r>
  <r>
    <x v="950"/>
    <x v="1197"/>
    <s v="GENERAL SERVICES, OFFICE OF"/>
    <n v="12207190.199999999"/>
    <n v="47523866.590000004"/>
    <s v="0000000000000000000061357"/>
  </r>
  <r>
    <x v="950"/>
    <x v="1197"/>
    <s v="STATE UNIVERSITY OF NEW YORK"/>
    <n v="0"/>
    <n v="331572.21999999997"/>
    <s v="0000000000000000000061357"/>
  </r>
  <r>
    <x v="951"/>
    <x v="1198"/>
    <s v="STATE UNIVERSITY OF NEW YORK"/>
    <n v="138165.04999999999"/>
    <n v="267039.90000000002"/>
    <s v="0000000000000000000095494"/>
  </r>
  <r>
    <x v="951"/>
    <x v="1198"/>
    <s v="CORRECTIONS AND COMMUNITY SUPERVISION, DEPARTMENT OF"/>
    <n v="457600.8"/>
    <n v="993151.04"/>
    <s v="0000000000000000000095494"/>
  </r>
  <r>
    <x v="951"/>
    <x v="1198"/>
    <s v="MENTAL HEALTH, OFFICE OF"/>
    <n v="58045.78"/>
    <n v="129571.43"/>
    <s v="0000000000000000000095494"/>
  </r>
  <r>
    <x v="951"/>
    <x v="1198"/>
    <s v="TRANSPORTATION, DEPARTMENT OF"/>
    <n v="119514.89"/>
    <n v="326664.78000000003"/>
    <s v="0000000000000000000095494"/>
  </r>
  <r>
    <x v="951"/>
    <x v="1199"/>
    <s v="MILITARY AND NAVAL AFFAIRS, DIVISION OF"/>
    <n v="15419.79"/>
    <n v="28047.599999999999"/>
    <s v="0000000000000000000111234"/>
  </r>
  <r>
    <x v="951"/>
    <x v="1199"/>
    <s v="CORRECTIONS AND COMMUNITY SUPERVISION, DEPARTMENT OF"/>
    <n v="770664.04"/>
    <n v="1137746.8"/>
    <s v="0000000000000000000111234"/>
  </r>
  <r>
    <x v="951"/>
    <x v="1199"/>
    <s v="TRANSPORTATION, DEPARTMENT OF"/>
    <n v="73887.039999999994"/>
    <n v="126757.23"/>
    <s v="0000000000000000000111234"/>
  </r>
  <r>
    <x v="951"/>
    <x v="1199"/>
    <s v="PEOPLE WITH DEVELOPMENTAL DISABILITIES, OFFICE FOR"/>
    <n v="326589.46999999997"/>
    <n v="821546.41"/>
    <s v="0000000000000000000111234"/>
  </r>
  <r>
    <x v="951"/>
    <x v="1199"/>
    <s v="STATE UNIVERSITY OF NEW YORK"/>
    <n v="36884.15"/>
    <n v="106164.96"/>
    <s v="0000000000000000000111234"/>
  </r>
  <r>
    <x v="951"/>
    <x v="1200"/>
    <s v="TRANSPORTATION, DEPARTMENT OF"/>
    <n v="45865.37"/>
    <n v="45865.37"/>
    <s v="0000000000000000000124584"/>
  </r>
  <r>
    <x v="951"/>
    <x v="1200"/>
    <s v="STATE UNIVERSITY OF NEW YORK"/>
    <n v="2158.44"/>
    <n v="2158.44"/>
    <s v="0000000000000000000124584"/>
  </r>
  <r>
    <x v="951"/>
    <x v="1200"/>
    <s v="CORRECTIONS AND COMMUNITY SUPERVISION, DEPARTMENT OF"/>
    <n v="6244.67"/>
    <n v="6244.67"/>
    <s v="0000000000000000000124584"/>
  </r>
  <r>
    <x v="951"/>
    <x v="1200"/>
    <s v="TAXATION AND FINANCE, DEPARTMENT OF"/>
    <n v="1379.74"/>
    <n v="1379.74"/>
    <s v="0000000000000000000124584"/>
  </r>
  <r>
    <x v="951"/>
    <x v="1201"/>
    <s v="TRANSPORTATION, DEPARTMENT OF"/>
    <n v="194093.61"/>
    <n v="194093.61"/>
    <s v="0000000000000000000129425"/>
  </r>
  <r>
    <x v="952"/>
    <x v="1202"/>
    <s v="GENERAL SERVICES, OFFICE OF"/>
    <n v="0"/>
    <n v="0"/>
    <s v="0000000000000000000017100"/>
  </r>
  <r>
    <x v="952"/>
    <x v="1203"/>
    <s v="GENERAL SERVICES, OFFICE OF"/>
    <n v="0"/>
    <n v="0"/>
    <s v="0000000000000000000126943"/>
  </r>
  <r>
    <x v="953"/>
    <x v="1204"/>
    <s v="LABOR, DEPARTMENT OF"/>
    <n v="112656"/>
    <n v="112656"/>
    <s v="0000000000000000000006152"/>
  </r>
  <r>
    <x v="953"/>
    <x v="1204"/>
    <s v="NEW YORK STATE GAMING COMMISSION"/>
    <n v="0"/>
    <n v="1358560"/>
    <s v="0000000000000000000006152"/>
  </r>
  <r>
    <x v="954"/>
    <x v="1205"/>
    <s v="EDUCATION DEPARTMENT, STATE"/>
    <n v="0"/>
    <n v="8305.26"/>
    <s v="0000000000000000000056321"/>
  </r>
  <r>
    <x v="954"/>
    <x v="1205"/>
    <s v="STATE UNIVERSITY OF NEW YORK"/>
    <n v="448963.18"/>
    <n v="1188080.54"/>
    <s v="0000000000000000000056321"/>
  </r>
  <r>
    <x v="954"/>
    <x v="1205"/>
    <s v="ATTORNEY GENERAL, OFFICE OF THE"/>
    <n v="15037"/>
    <n v="20460.32"/>
    <s v="0000000000000000000056321"/>
  </r>
  <r>
    <x v="954"/>
    <x v="1205"/>
    <s v="PEOPLE WITH DEVELOPMENTAL DISABILITIES, OFFICE FOR"/>
    <n v="13592.44"/>
    <n v="13592.44"/>
    <s v="0000000000000000000056321"/>
  </r>
  <r>
    <x v="955"/>
    <x v="1206"/>
    <s v="FINANCIAL SERVICES, DEPARTMENT OF"/>
    <n v="1316104"/>
    <n v="1381666"/>
    <s v="0000000000000000000106631"/>
  </r>
  <r>
    <x v="955"/>
    <x v="1206"/>
    <s v="HUMAN RIGHTS, DIVISION OF"/>
    <n v="40934.25"/>
    <n v="40934.25"/>
    <s v="0000000000000000000106631"/>
  </r>
  <r>
    <x v="955"/>
    <x v="1206"/>
    <s v="HEALTH, DEPARTMENT OF"/>
    <n v="134018.5"/>
    <n v="134018.5"/>
    <s v="0000000000000000000106631"/>
  </r>
  <r>
    <x v="955"/>
    <x v="1206"/>
    <s v="UNIFIED COURT SYSTEM - APPELLATE"/>
    <n v="43312.5"/>
    <n v="43312.5"/>
    <s v="0000000000000000000106631"/>
  </r>
  <r>
    <x v="956"/>
    <x v="1207"/>
    <s v="PEOPLE WITH DEVELOPMENTAL DISABILITIES, OFFICE FOR"/>
    <n v="0"/>
    <n v="25867.88"/>
    <s v="0000000000000000000064831"/>
  </r>
  <r>
    <x v="957"/>
    <x v="1208"/>
    <s v="STATE UNIVERSITY OF NEW YORK"/>
    <n v="0"/>
    <n v="12658"/>
    <s v="0000000000000000000051582"/>
  </r>
  <r>
    <x v="957"/>
    <x v="1208"/>
    <s v="PARKS, RECREATION AND HISTORIC PRESERVATION, OFFICE OF"/>
    <n v="0"/>
    <n v="1436598.28"/>
    <s v="0000000000000000000051582"/>
  </r>
  <r>
    <x v="957"/>
    <x v="1208"/>
    <s v="ENVIRONMENTAL CONSERVATION,  DEPARTMENT OF"/>
    <n v="0"/>
    <n v="19209.599999999999"/>
    <s v="0000000000000000000051582"/>
  </r>
  <r>
    <x v="958"/>
    <x v="1209"/>
    <s v="MENTAL HEALTH, OFFICE OF"/>
    <n v="0"/>
    <n v="89596.15"/>
    <s v="0000000000000000000068675"/>
  </r>
  <r>
    <x v="958"/>
    <x v="1209"/>
    <s v="PARKS, RECREATION AND HISTORIC PRESERVATION, OFFICE OF"/>
    <n v="214965.86"/>
    <n v="901761.87"/>
    <s v="0000000000000000000068675"/>
  </r>
  <r>
    <x v="958"/>
    <x v="1209"/>
    <s v="TRANSPORTATION, DEPARTMENT OF"/>
    <n v="7210199"/>
    <n v="31645643.969999999"/>
    <s v="0000000000000000000068675"/>
  </r>
  <r>
    <x v="958"/>
    <x v="1209"/>
    <s v="STATE UNIVERSITY OF NEW YORK"/>
    <n v="111138.46"/>
    <n v="111138.46"/>
    <s v="0000000000000000000068675"/>
  </r>
  <r>
    <x v="958"/>
    <x v="1209"/>
    <s v="STATE POLICE, DIVISION OF"/>
    <n v="0"/>
    <n v="112154.74"/>
    <s v="0000000000000000000068675"/>
  </r>
  <r>
    <x v="959"/>
    <x v="1210"/>
    <s v="GENERAL SERVICES, OFFICE OF"/>
    <n v="0"/>
    <n v="0"/>
    <s v="0000000000000000000071569"/>
  </r>
  <r>
    <x v="960"/>
    <x v="1211"/>
    <s v="CRIMINAL JUSTICE SERVICES, DIVISION OF"/>
    <n v="71107.34"/>
    <n v="213322.02"/>
    <s v="0000000000000000000075305"/>
  </r>
  <r>
    <x v="961"/>
    <x v="1212"/>
    <s v="CITY UNIVERSITY OF NEW YORK"/>
    <n v="235537.37"/>
    <n v="1180505.5900000001"/>
    <s v="0000000000000000000003983"/>
  </r>
  <r>
    <x v="961"/>
    <x v="1212"/>
    <s v="PARKS, RECREATION AND HISTORIC PRESERVATION, OFFICE OF"/>
    <n v="0"/>
    <n v="5234.7"/>
    <s v="0000000000000000000003983"/>
  </r>
  <r>
    <x v="961"/>
    <x v="1212"/>
    <s v="STATE UNIVERSITY OF NEW YORK"/>
    <n v="72100.600000000006"/>
    <n v="1228143.8"/>
    <s v="0000000000000000000003983"/>
  </r>
  <r>
    <x v="961"/>
    <x v="1212"/>
    <s v="TRANSPORTATION, DEPARTMENT OF"/>
    <n v="0"/>
    <n v="6703.5"/>
    <s v="0000000000000000000003983"/>
  </r>
  <r>
    <x v="961"/>
    <x v="1212"/>
    <s v="INFORMATION TECHNOLOGY SERVICES, OFFICE OF"/>
    <n v="582028.18999999994"/>
    <n v="3734212.77"/>
    <s v="0000000000000000000003983"/>
  </r>
  <r>
    <x v="962"/>
    <x v="1213"/>
    <s v="GENERAL SERVICES, OFFICE OF"/>
    <n v="0"/>
    <n v="0"/>
    <s v="0000000000000000000111608"/>
  </r>
  <r>
    <x v="963"/>
    <x v="1214"/>
    <s v="STATE UNIVERSITY OF NEW YORK"/>
    <n v="0"/>
    <n v="4160"/>
    <s v="0000000000000000000079758"/>
  </r>
  <r>
    <x v="964"/>
    <x v="1215"/>
    <s v="HEALTH, DEPARTMENT OF"/>
    <n v="0"/>
    <n v="7722.1"/>
    <s v="0000000000000000000070439"/>
  </r>
  <r>
    <x v="965"/>
    <x v="1216"/>
    <s v="STATE POLICE, DIVISION OF"/>
    <n v="0"/>
    <n v="20107.54"/>
    <s v="0000000000000000000003293"/>
  </r>
  <r>
    <x v="965"/>
    <x v="1216"/>
    <s v="STATE COMPTROLLER, OFFICE OF THE"/>
    <n v="86101.14"/>
    <n v="1530126.06"/>
    <s v="0000000000000000000003293"/>
  </r>
  <r>
    <x v="965"/>
    <x v="1216"/>
    <s v="CITY UNIVERSITY OF NEW YORK"/>
    <n v="215639.54"/>
    <n v="4470805.97"/>
    <s v="0000000000000000000003293"/>
  </r>
  <r>
    <x v="965"/>
    <x v="1216"/>
    <s v="INFORMATION TECHNOLOGY SERVICES, OFFICE OF"/>
    <n v="335026.95"/>
    <n v="3884728.33"/>
    <s v="0000000000000000000003293"/>
  </r>
  <r>
    <x v="965"/>
    <x v="1216"/>
    <s v="ATTORNEY GENERAL, OFFICE OF THE"/>
    <n v="291074.15999999997"/>
    <n v="2868014.21"/>
    <s v="0000000000000000000003293"/>
  </r>
  <r>
    <x v="965"/>
    <x v="1216"/>
    <s v="UNIFIED COURT SYSTEM - OFFICE OF COURT ADMINISTRATION"/>
    <n v="127423"/>
    <n v="6835539.0899999999"/>
    <s v="0000000000000000000003293"/>
  </r>
  <r>
    <x v="965"/>
    <x v="1216"/>
    <s v="BOARD OF ELECTIONS"/>
    <n v="0"/>
    <n v="231245.61"/>
    <s v="0000000000000000000003293"/>
  </r>
  <r>
    <x v="965"/>
    <x v="1216"/>
    <s v="STATE UNIVERSITY OF NEW YORK"/>
    <n v="6877005.1799999997"/>
    <n v="22878200.260000002"/>
    <s v="0000000000000000000003293"/>
  </r>
  <r>
    <x v="966"/>
    <x v="1217"/>
    <s v="GENERAL SERVICES, OFFICE OF"/>
    <n v="0"/>
    <n v="0"/>
    <s v="0000000000000000000005229"/>
  </r>
  <r>
    <x v="967"/>
    <x v="1218"/>
    <s v="CITY UNIVERSITY OF NEW YORK"/>
    <n v="0"/>
    <n v="7400"/>
    <s v="0000000000000000000006437"/>
  </r>
  <r>
    <x v="967"/>
    <x v="1219"/>
    <s v="GENERAL SERVICES, OFFICE OF"/>
    <n v="0"/>
    <n v="0"/>
    <s v="0000000000000000000065654"/>
  </r>
  <r>
    <x v="968"/>
    <x v="1220"/>
    <s v="STATE COMPTROLLER, OFFICE OF THE"/>
    <n v="0"/>
    <n v="12019.4"/>
    <s v="0000000000000000000062155"/>
  </r>
  <r>
    <x v="969"/>
    <x v="1221"/>
    <s v="TRANSPORTATION, DEPARTMENT OF"/>
    <n v="0"/>
    <n v="68829.84"/>
    <s v="0000000000000000000084825"/>
  </r>
  <r>
    <x v="969"/>
    <x v="1222"/>
    <s v="TRANSPORTATION, DEPARTMENT OF"/>
    <n v="192296.41"/>
    <n v="192296.41"/>
    <s v="0000000000000000000118238"/>
  </r>
  <r>
    <x v="970"/>
    <x v="1223"/>
    <s v="TRANSPORTATION, DEPARTMENT OF"/>
    <n v="1338725.3400000001"/>
    <n v="1338725.3400000001"/>
    <s v="0000000000000000000117769"/>
  </r>
  <r>
    <x v="971"/>
    <x v="1224"/>
    <s v="GENERAL SERVICES, OFFICE OF"/>
    <n v="0"/>
    <n v="0"/>
    <s v="0000000000000000000099676"/>
  </r>
  <r>
    <x v="972"/>
    <x v="1225"/>
    <s v="STATE POLICE, DIVISION OF"/>
    <n v="36851.64"/>
    <n v="36851.64"/>
    <s v="0000000000000000000070569"/>
  </r>
  <r>
    <x v="973"/>
    <x v="1226"/>
    <s v="STATE UNIVERSITY OF NEW YORK"/>
    <n v="114615"/>
    <n v="242535"/>
    <s v="0000000000000000000071470"/>
  </r>
  <r>
    <x v="973"/>
    <x v="1227"/>
    <s v="GENERAL SERVICES, OFFICE OF"/>
    <n v="0"/>
    <n v="0"/>
    <s v="0000000000000000000139335"/>
  </r>
  <r>
    <x v="974"/>
    <x v="1228"/>
    <s v="TRANSPORTATION, DEPARTMENT OF"/>
    <n v="393.75"/>
    <n v="682330.65"/>
    <s v="0000000000000000000084826"/>
  </r>
  <r>
    <x v="974"/>
    <x v="1228"/>
    <s v="PEOPLE WITH DEVELOPMENTAL DISABILITIES, OFFICE FOR"/>
    <n v="0"/>
    <n v="858.59"/>
    <s v="0000000000000000000084826"/>
  </r>
  <r>
    <x v="974"/>
    <x v="1229"/>
    <s v="STATE UNIVERSITY OF NEW YORK"/>
    <n v="34023.879999999997"/>
    <n v="64439.74"/>
    <s v="0000000000000000000084890"/>
  </r>
  <r>
    <x v="974"/>
    <x v="1229"/>
    <s v="TRANSPORTATION, DEPARTMENT OF"/>
    <n v="141797.76999999999"/>
    <n v="553338.24"/>
    <s v="0000000000000000000084890"/>
  </r>
  <r>
    <x v="974"/>
    <x v="1230"/>
    <s v="TRANSPORTATION, DEPARTMENT OF"/>
    <n v="817356.68"/>
    <n v="817356.68"/>
    <s v="0000000000000000000118240"/>
  </r>
  <r>
    <x v="975"/>
    <x v="1231"/>
    <s v="GENERAL SERVICES, OFFICE OF"/>
    <n v="114448.97"/>
    <n v="114448.97"/>
    <s v="0000000000000000000106635"/>
  </r>
  <r>
    <x v="975"/>
    <x v="1231"/>
    <s v="HUMAN RIGHTS, DIVISION OF"/>
    <n v="68739.58"/>
    <n v="68739.58"/>
    <s v="0000000000000000000106635"/>
  </r>
  <r>
    <x v="975"/>
    <x v="1231"/>
    <s v="EDUCATION DEPARTMENT, STATE"/>
    <n v="43087.32"/>
    <n v="43087.32"/>
    <s v="0000000000000000000106635"/>
  </r>
  <r>
    <x v="975"/>
    <x v="1231"/>
    <s v="HEALTH, DEPARTMENT OF"/>
    <n v="2032855.39"/>
    <n v="2040406.37"/>
    <s v="0000000000000000000106635"/>
  </r>
  <r>
    <x v="975"/>
    <x v="1231"/>
    <s v="CHILDREN AND FAMILY SERVICES, OFFICE OF"/>
    <n v="15467.93"/>
    <n v="15467.93"/>
    <s v="0000000000000000000106635"/>
  </r>
  <r>
    <x v="975"/>
    <x v="1231"/>
    <s v="PEOPLE WITH DEVELOPMENTAL DISABILITIES, OFFICE FOR"/>
    <n v="153776.84"/>
    <n v="163895.82999999999"/>
    <s v="0000000000000000000106635"/>
  </r>
  <r>
    <x v="975"/>
    <x v="1231"/>
    <s v="ALCOHOLIC BEVERAGE CONTROL, DIVISION OF"/>
    <n v="170211.6"/>
    <n v="173348.38"/>
    <s v="0000000000000000000106635"/>
  </r>
  <r>
    <x v="975"/>
    <x v="1231"/>
    <s v="ADDICTION SERVICES AND SUPPORTS, OFFICE OF"/>
    <n v="6447.98"/>
    <n v="6447.98"/>
    <s v="0000000000000000000106635"/>
  </r>
  <r>
    <x v="975"/>
    <x v="1231"/>
    <s v="MENTAL HEALTH, OFFICE OF"/>
    <n v="269222.2"/>
    <n v="283039.96999999997"/>
    <s v="0000000000000000000106635"/>
  </r>
  <r>
    <x v="975"/>
    <x v="1231"/>
    <s v="ATTORNEY GENERAL, OFFICE OF THE"/>
    <n v="164767.46"/>
    <n v="175217.25"/>
    <s v="0000000000000000000106635"/>
  </r>
  <r>
    <x v="975"/>
    <x v="1231"/>
    <s v="MOTOR VEHICLES, DEPARTMENT OF"/>
    <n v="184741.39"/>
    <n v="184741.39"/>
    <s v="0000000000000000000106635"/>
  </r>
  <r>
    <x v="975"/>
    <x v="1231"/>
    <s v="FINANCIAL SERVICES, DEPARTMENT OF"/>
    <n v="382706.65"/>
    <n v="412737.56"/>
    <s v="0000000000000000000106635"/>
  </r>
  <r>
    <x v="976"/>
    <x v="1232"/>
    <s v="GENERAL SERVICES, OFFICE OF"/>
    <n v="0"/>
    <n v="0"/>
    <s v="0000000000000000000111594"/>
  </r>
  <r>
    <x v="977"/>
    <x v="1233"/>
    <s v="GENERAL SERVICES, OFFICE OF"/>
    <n v="0"/>
    <n v="0"/>
    <s v="0000000000000000000003712"/>
  </r>
  <r>
    <x v="977"/>
    <x v="1234"/>
    <s v="STATE, DEPARTMENT OF"/>
    <n v="0"/>
    <n v="54007.68"/>
    <s v="0000000000000000000077348"/>
  </r>
  <r>
    <x v="977"/>
    <x v="1234"/>
    <s v="FINANCIAL SERVICES, DEPARTMENT OF"/>
    <n v="39528.720000000001"/>
    <n v="39528.720000000001"/>
    <s v="0000000000000000000077348"/>
  </r>
  <r>
    <x v="977"/>
    <x v="1234"/>
    <s v="CITY UNIVERSITY OF NEW YORK"/>
    <n v="17088.240000000002"/>
    <n v="17088.240000000002"/>
    <s v="0000000000000000000077348"/>
  </r>
  <r>
    <x v="977"/>
    <x v="1234"/>
    <s v="HOMELAND SECURITY AND EMERGENCY SERVICES, OFFICE OF"/>
    <n v="0"/>
    <n v="142231.66"/>
    <s v="0000000000000000000077348"/>
  </r>
  <r>
    <x v="977"/>
    <x v="1234"/>
    <s v="ENVIRONMENTAL CONSERVATION,  DEPARTMENT OF"/>
    <n v="78337.78"/>
    <n v="78337.78"/>
    <s v="0000000000000000000077348"/>
  </r>
  <r>
    <x v="977"/>
    <x v="1234"/>
    <s v="PUBLIC SERVICE, DEPARTMENT OF"/>
    <n v="1847.44"/>
    <n v="2239.54"/>
    <s v="0000000000000000000077348"/>
  </r>
  <r>
    <x v="977"/>
    <x v="1234"/>
    <s v="HEALTH, DEPARTMENT OF"/>
    <n v="0"/>
    <n v="17253.419999999998"/>
    <s v="0000000000000000000077348"/>
  </r>
  <r>
    <x v="977"/>
    <x v="1234"/>
    <s v="LEGISLATIVE BILL DRAFTING COMMISSION"/>
    <n v="14739.48"/>
    <n v="120981.92"/>
    <s v="0000000000000000000077348"/>
  </r>
  <r>
    <x v="977"/>
    <x v="1234"/>
    <s v="STATE UNIVERSITY OF NEW YORK"/>
    <n v="202718.88"/>
    <n v="1426320.6"/>
    <s v="0000000000000000000077348"/>
  </r>
  <r>
    <x v="978"/>
    <x v="1235"/>
    <s v="TEMPORARY AND DISABILITY ASSISTANCE, OFFICE OF"/>
    <n v="105.84"/>
    <n v="105.84"/>
    <s v="0000000000000000000118921"/>
  </r>
  <r>
    <x v="979"/>
    <x v="1236"/>
    <s v="GENERAL SERVICES, OFFICE OF"/>
    <n v="0"/>
    <n v="0"/>
    <s v="0000000000000000000070485"/>
  </r>
  <r>
    <x v="980"/>
    <x v="1237"/>
    <s v="CITY UNIVERSITY OF NEW YORK"/>
    <n v="0"/>
    <n v="3704.95"/>
    <s v="0000000000000000000103334"/>
  </r>
  <r>
    <x v="980"/>
    <x v="1237"/>
    <s v="STATE UNIVERSITY OF NEW YORK"/>
    <n v="25970.35"/>
    <n v="25970.35"/>
    <s v="0000000000000000000103334"/>
  </r>
  <r>
    <x v="981"/>
    <x v="1238"/>
    <s v="MENTAL HEALTH, OFFICE OF"/>
    <n v="163229"/>
    <n v="163679"/>
    <s v="0000000000000000000106636"/>
  </r>
  <r>
    <x v="981"/>
    <x v="1238"/>
    <s v="HUMAN RIGHTS, DIVISION OF"/>
    <n v="27570.2"/>
    <n v="27570.2"/>
    <s v="0000000000000000000106636"/>
  </r>
  <r>
    <x v="981"/>
    <x v="1238"/>
    <s v="FINANCIAL SERVICES, DEPARTMENT OF"/>
    <n v="553611.31999999995"/>
    <n v="596920.12"/>
    <s v="0000000000000000000106636"/>
  </r>
  <r>
    <x v="981"/>
    <x v="1238"/>
    <s v="HEALTH, DEPARTMENT OF"/>
    <n v="711873.49"/>
    <n v="786150.42"/>
    <s v="0000000000000000000106636"/>
  </r>
  <r>
    <x v="981"/>
    <x v="1238"/>
    <s v="ALCOHOLIC BEVERAGE CONTROL, DIVISION OF"/>
    <n v="22477.5"/>
    <n v="35587.5"/>
    <s v="0000000000000000000106636"/>
  </r>
  <r>
    <x v="981"/>
    <x v="1238"/>
    <s v="EDUCATION DEPARTMENT, STATE"/>
    <n v="24826.89"/>
    <n v="24826.89"/>
    <s v="0000000000000000000106636"/>
  </r>
  <r>
    <x v="981"/>
    <x v="1238"/>
    <s v="ATTORNEY GENERAL, OFFICE OF THE"/>
    <n v="53879.83"/>
    <n v="53879.83"/>
    <s v="0000000000000000000106636"/>
  </r>
  <r>
    <x v="982"/>
    <x v="1239"/>
    <s v="GENERAL SERVICES, OFFICE OF"/>
    <n v="0"/>
    <n v="0"/>
    <s v="0000000000000000000005066"/>
  </r>
  <r>
    <x v="983"/>
    <x v="1240"/>
    <s v="TRANSPORTATION, DEPARTMENT OF"/>
    <n v="13200"/>
    <n v="40950"/>
    <s v="0000000000000000000079759"/>
  </r>
  <r>
    <x v="983"/>
    <x v="1240"/>
    <s v="STATE UNIVERSITY OF NEW YORK"/>
    <n v="0"/>
    <n v="15235"/>
    <s v="0000000000000000000079759"/>
  </r>
  <r>
    <x v="984"/>
    <x v="1241"/>
    <s v="STATE UNIVERSITY OF NEW YORK"/>
    <n v="73514"/>
    <n v="89370.62"/>
    <s v="0000000000000000000048303"/>
  </r>
  <r>
    <x v="985"/>
    <x v="1242"/>
    <s v="STATE POLICE, DIVISION OF"/>
    <n v="718553.85"/>
    <n v="5656445.0999999996"/>
    <s v="0000000000000000000010814"/>
  </r>
  <r>
    <x v="986"/>
    <x v="1243"/>
    <s v="UNIFIED COURTS SYSTEM - COURTS OF ORIGINAL JURISDICTION"/>
    <n v="9918.9500000000007"/>
    <n v="9918.9500000000007"/>
    <s v="0000000000000000000107065"/>
  </r>
  <r>
    <x v="986"/>
    <x v="1243"/>
    <s v="TRANSPORTATION, DEPARTMENT OF"/>
    <n v="8237.1200000000008"/>
    <n v="8237.1200000000008"/>
    <s v="0000000000000000000107065"/>
  </r>
  <r>
    <x v="986"/>
    <x v="1244"/>
    <s v="STATE UNIVERSITY OF NEW YORK"/>
    <n v="19260.71"/>
    <n v="51332.31"/>
    <s v="0000000000000000000101905"/>
  </r>
  <r>
    <x v="987"/>
    <x v="1245"/>
    <s v="STATE UNIVERSITY OF NEW YORK"/>
    <n v="242208.19"/>
    <n v="242208.19"/>
    <s v="0000000000000000000111825"/>
  </r>
  <r>
    <x v="987"/>
    <x v="1245"/>
    <s v="MENTAL HEALTH, OFFICE OF"/>
    <n v="99440.62"/>
    <n v="99440.62"/>
    <s v="0000000000000000000111825"/>
  </r>
  <r>
    <x v="987"/>
    <x v="1245"/>
    <s v="CORRECTIONS AND COMMUNITY SUPERVISION, DEPARTMENT OF"/>
    <n v="40254.85"/>
    <n v="80509.7"/>
    <s v="0000000000000000000111825"/>
  </r>
  <r>
    <x v="987"/>
    <x v="1245"/>
    <s v="ENVIRONMENTAL CONSERVATION,  DEPARTMENT OF"/>
    <n v="165565.16"/>
    <n v="165565.16"/>
    <s v="0000000000000000000111825"/>
  </r>
  <r>
    <x v="987"/>
    <x v="1245"/>
    <s v="PARKS, RECREATION AND HISTORIC PRESERVATION, OFFICE OF"/>
    <n v="50064.08"/>
    <n v="50064.08"/>
    <s v="0000000000000000000111825"/>
  </r>
  <r>
    <x v="988"/>
    <x v="1246"/>
    <s v="GENERAL SERVICES, OFFICE OF"/>
    <n v="0"/>
    <n v="0"/>
    <s v="0000000000000000000122814"/>
  </r>
  <r>
    <x v="989"/>
    <x v="1247"/>
    <s v="MENTAL HEALTH, OFFICE OF"/>
    <n v="161857.68"/>
    <n v="161857.68"/>
    <s v="0000000000000000000121741"/>
  </r>
  <r>
    <x v="989"/>
    <x v="1247"/>
    <s v="PARKS, RECREATION AND HISTORIC PRESERVATION, OFFICE OF"/>
    <n v="585657.30000000005"/>
    <n v="585657.30000000005"/>
    <s v="0000000000000000000121741"/>
  </r>
  <r>
    <x v="989"/>
    <x v="1247"/>
    <s v="ADDICTION SERVICES AND SUPPORTS, OFFICE OF"/>
    <n v="83217.36"/>
    <n v="83217.36"/>
    <s v="0000000000000000000121741"/>
  </r>
  <r>
    <x v="989"/>
    <x v="1247"/>
    <s v="HEALTH, DEPARTMENT OF"/>
    <n v="121483.38"/>
    <n v="121483.38"/>
    <s v="0000000000000000000121741"/>
  </r>
  <r>
    <x v="989"/>
    <x v="1247"/>
    <s v="MOTOR VEHICLES, DEPARTMENT OF"/>
    <n v="124176.78"/>
    <n v="124176.78"/>
    <s v="0000000000000000000121741"/>
  </r>
  <r>
    <x v="989"/>
    <x v="1247"/>
    <s v="TAXATION AND FINANCE, DEPARTMENT OF"/>
    <n v="586730.56000000006"/>
    <n v="586730.56000000006"/>
    <s v="0000000000000000000121741"/>
  </r>
  <r>
    <x v="990"/>
    <x v="1248"/>
    <s v="MOTOR VEHICLES, DEPARTMENT OF"/>
    <n v="18795"/>
    <n v="51715.56"/>
    <s v="0000000000000000000055790"/>
  </r>
  <r>
    <x v="990"/>
    <x v="1248"/>
    <s v="CORRECTIONAL SERVICES, DEPARTMENT OF (CORCRAFT)"/>
    <n v="778406.37"/>
    <n v="3844681.92"/>
    <s v="0000000000000000000055790"/>
  </r>
  <r>
    <x v="990"/>
    <x v="1249"/>
    <s v="GENERAL SERVICES, OFFICE OF"/>
    <n v="0"/>
    <n v="0"/>
    <s v="0000000000000000000140990"/>
  </r>
  <r>
    <x v="991"/>
    <x v="1250"/>
    <s v="MENTAL HEALTH, OFFICE OF"/>
    <n v="15311.82"/>
    <n v="35840.44"/>
    <s v="0000000000000000000090902"/>
  </r>
  <r>
    <x v="991"/>
    <x v="1250"/>
    <s v="PARKS, RECREATION AND HISTORIC PRESERVATION, OFFICE OF"/>
    <n v="0"/>
    <n v="54435.199999999997"/>
    <s v="0000000000000000000090902"/>
  </r>
  <r>
    <x v="991"/>
    <x v="1250"/>
    <s v="STATE POLICE, DIVISION OF"/>
    <n v="0"/>
    <n v="2858.11"/>
    <s v="0000000000000000000090902"/>
  </r>
  <r>
    <x v="991"/>
    <x v="1250"/>
    <s v="HOMELAND SECURITY AND EMERGENCY SERVICES, OFFICE OF"/>
    <n v="16249.16"/>
    <n v="51818.36"/>
    <s v="0000000000000000000090902"/>
  </r>
  <r>
    <x v="991"/>
    <x v="1250"/>
    <s v="ENVIRONMENTAL CONSERVATION,  DEPARTMENT OF"/>
    <n v="19078.77"/>
    <n v="25910.69"/>
    <s v="0000000000000000000090902"/>
  </r>
  <r>
    <x v="991"/>
    <x v="1250"/>
    <s v="TRANSPORTATION, DEPARTMENT OF"/>
    <n v="2995033.89"/>
    <n v="8539835.7599999998"/>
    <s v="0000000000000000000090902"/>
  </r>
  <r>
    <x v="991"/>
    <x v="1250"/>
    <s v="CHILDREN AND FAMILY SERVICES, OFFICE OF"/>
    <n v="1233.67"/>
    <n v="1233.67"/>
    <s v="0000000000000000000090902"/>
  </r>
  <r>
    <x v="991"/>
    <x v="1250"/>
    <s v="CORRECTIONS AND COMMUNITY SUPERVISION, DEPARTMENT OF"/>
    <n v="142529.99"/>
    <n v="524891.87"/>
    <s v="0000000000000000000090902"/>
  </r>
  <r>
    <x v="991"/>
    <x v="1250"/>
    <s v="STATE UNIVERSITY OF NEW YORK"/>
    <n v="147361.60999999999"/>
    <n v="448380.66"/>
    <s v="0000000000000000000090902"/>
  </r>
  <r>
    <x v="991"/>
    <x v="1251"/>
    <s v="STATE UNIVERSITY OF NEW YORK"/>
    <n v="159856.76"/>
    <n v="386991.03"/>
    <s v="0000000000000000000095323"/>
  </r>
  <r>
    <x v="991"/>
    <x v="1251"/>
    <s v="ENVIRONMENTAL CONSERVATION,  DEPARTMENT OF"/>
    <n v="18612.310000000001"/>
    <n v="110060.28"/>
    <s v="0000000000000000000095323"/>
  </r>
  <r>
    <x v="991"/>
    <x v="1251"/>
    <s v="CORRECTIONS AND COMMUNITY SUPERVISION, DEPARTMENT OF"/>
    <n v="118242.88"/>
    <n v="193563.6"/>
    <s v="0000000000000000000095323"/>
  </r>
  <r>
    <x v="991"/>
    <x v="1251"/>
    <s v="TRANSPORTATION, DEPARTMENT OF"/>
    <n v="18428.810000000001"/>
    <n v="40665.620000000003"/>
    <s v="0000000000000000000095323"/>
  </r>
  <r>
    <x v="991"/>
    <x v="1251"/>
    <s v="CHILDREN AND FAMILY SERVICES, OFFICE OF"/>
    <n v="0"/>
    <n v="14932.33"/>
    <s v="0000000000000000000095323"/>
  </r>
  <r>
    <x v="991"/>
    <x v="1251"/>
    <s v="PEOPLE WITH DEVELOPMENTAL DISABILITIES, OFFICE FOR"/>
    <n v="94761.919999999998"/>
    <n v="250715.88"/>
    <s v="0000000000000000000095323"/>
  </r>
  <r>
    <x v="991"/>
    <x v="1251"/>
    <s v="PARKS, RECREATION AND HISTORIC PRESERVATION, OFFICE OF"/>
    <n v="20641.73"/>
    <n v="48399.46"/>
    <s v="0000000000000000000095323"/>
  </r>
  <r>
    <x v="992"/>
    <x v="1252"/>
    <s v="CORRECTIONS AND COMMUNITY SUPERVISION, DEPARTMENT OF"/>
    <n v="16500"/>
    <n v="56342.85"/>
    <s v="0000000000000000000099677"/>
  </r>
  <r>
    <x v="992"/>
    <x v="1253"/>
    <s v="TRANSPORTATION, DEPARTMENT OF"/>
    <n v="997577.23"/>
    <n v="997577.23"/>
    <s v="0000000000000000000117771"/>
  </r>
  <r>
    <x v="992"/>
    <x v="1254"/>
    <s v="TRANSPORTATION, DEPARTMENT OF"/>
    <n v="1329199.49"/>
    <n v="1329199.49"/>
    <s v="0000000000000000000123904"/>
  </r>
  <r>
    <x v="993"/>
    <x v="1255"/>
    <s v="HOMELAND SECURITY AND EMERGENCY SERVICES, OFFICE OF"/>
    <n v="0"/>
    <n v="242938.7"/>
    <s v="0000000000000000000042533"/>
  </r>
  <r>
    <x v="994"/>
    <x v="1256"/>
    <s v="GENERAL SERVICES, OFFICE OF"/>
    <n v="0"/>
    <n v="0"/>
    <s v="0000000000000000000107618"/>
  </r>
  <r>
    <x v="995"/>
    <x v="1257"/>
    <s v="GENERAL SERVICES, OFFICE OF"/>
    <n v="0"/>
    <n v="8034.02"/>
    <s v="0000000000000000000056202"/>
  </r>
  <r>
    <x v="995"/>
    <x v="1257"/>
    <s v="ADDICTION SERVICES AND SUPPORTS, OFFICE OF"/>
    <n v="0"/>
    <n v="24640"/>
    <s v="0000000000000000000056202"/>
  </r>
  <r>
    <x v="995"/>
    <x v="1257"/>
    <s v="CHILDREN AND FAMILY SERVICES, OFFICE OF"/>
    <n v="330560.49"/>
    <n v="664843.49"/>
    <s v="0000000000000000000056202"/>
  </r>
  <r>
    <x v="995"/>
    <x v="1257"/>
    <s v="PEOPLE WITH DEVELOPMENTAL DISABILITIES, OFFICE FOR"/>
    <n v="0"/>
    <n v="17446"/>
    <s v="0000000000000000000056202"/>
  </r>
  <r>
    <x v="995"/>
    <x v="1257"/>
    <s v="MENTAL HEALTH, OFFICE OF"/>
    <n v="1383500.41"/>
    <n v="7315033.8700000001"/>
    <s v="0000000000000000000056202"/>
  </r>
  <r>
    <x v="995"/>
    <x v="1257"/>
    <s v="STATE UNIVERSITY OF NEW YORK"/>
    <n v="0"/>
    <n v="27677.5"/>
    <s v="0000000000000000000056202"/>
  </r>
  <r>
    <x v="996"/>
    <x v="1258"/>
    <s v="ATTORNEY GENERAL, OFFICE OF THE"/>
    <n v="272301.81"/>
    <n v="446857.67"/>
    <s v="0000000000000000000078753"/>
  </r>
  <r>
    <x v="996"/>
    <x v="1258"/>
    <s v="CORRECTIONS AND COMMUNITY SUPERVISION, DEPARTMENT OF"/>
    <n v="45820.98"/>
    <n v="45820.98"/>
    <s v="0000000000000000000078753"/>
  </r>
  <r>
    <x v="996"/>
    <x v="1258"/>
    <s v="STATE COMPTROLLER, OFFICE OF THE"/>
    <n v="0"/>
    <n v="135988.24"/>
    <s v="0000000000000000000078753"/>
  </r>
  <r>
    <x v="996"/>
    <x v="1258"/>
    <s v="STATE POLICE, DIVISION OF"/>
    <n v="920972.07"/>
    <n v="999971.01"/>
    <s v="0000000000000000000078753"/>
  </r>
  <r>
    <x v="996"/>
    <x v="1258"/>
    <s v="TAXATION AND FINANCE, DEPARTMENT OF"/>
    <n v="201576.81"/>
    <n v="201576.81"/>
    <s v="0000000000000000000078753"/>
  </r>
  <r>
    <x v="996"/>
    <x v="1258"/>
    <s v="ENVIRONMENTAL CONSERVATION,  DEPARTMENT OF"/>
    <n v="77938.63"/>
    <n v="77938.63"/>
    <s v="0000000000000000000078753"/>
  </r>
  <r>
    <x v="996"/>
    <x v="1258"/>
    <s v="LEGISLATURE - ASSEMBLY"/>
    <n v="176082.6"/>
    <n v="176082.6"/>
    <s v="0000000000000000000078753"/>
  </r>
  <r>
    <x v="996"/>
    <x v="1258"/>
    <s v="MOTOR VEHICLES, DEPARTMENT OF"/>
    <n v="55464.29"/>
    <n v="55464.29"/>
    <s v="0000000000000000000078753"/>
  </r>
  <r>
    <x v="996"/>
    <x v="1258"/>
    <s v="INFORMATION TECHNOLOGY SERVICES, OFFICE OF"/>
    <n v="114361.83"/>
    <n v="114361.83"/>
    <s v="0000000000000000000078753"/>
  </r>
  <r>
    <x v="996"/>
    <x v="1258"/>
    <s v="GENERAL SERVICES, OFFICE OF"/>
    <n v="79775.320000000007"/>
    <n v="79775.320000000007"/>
    <s v="0000000000000000000078753"/>
  </r>
  <r>
    <x v="996"/>
    <x v="1258"/>
    <s v="CORRECTIONAL SERVICES, DEPARTMENT OF (CORCRAFT)"/>
    <n v="348235.12"/>
    <n v="348235.12"/>
    <s v="0000000000000000000078753"/>
  </r>
  <r>
    <x v="996"/>
    <x v="1258"/>
    <s v="STATE UNIVERSITY OF NEW YORK"/>
    <n v="264640.27"/>
    <n v="557861.74"/>
    <s v="0000000000000000000078753"/>
  </r>
  <r>
    <x v="996"/>
    <x v="1258"/>
    <s v="MENTAL HEALTH, OFFICE OF"/>
    <n v="389221.6"/>
    <n v="389221.6"/>
    <s v="0000000000000000000078753"/>
  </r>
  <r>
    <x v="996"/>
    <x v="1258"/>
    <s v="HEALTH, DEPARTMENT OF"/>
    <n v="0"/>
    <n v="52552.5"/>
    <s v="0000000000000000000078753"/>
  </r>
  <r>
    <x v="996"/>
    <x v="1258"/>
    <s v="PARKS, RECREATION AND HISTORIC PRESERVATION, OFFICE OF"/>
    <n v="332957.14"/>
    <n v="361442.68"/>
    <s v="0000000000000000000078753"/>
  </r>
  <r>
    <x v="996"/>
    <x v="1258"/>
    <s v="UNIFIED COURTS SYSTEM - COURTS OF ORIGINAL JURISDICTION"/>
    <n v="0"/>
    <n v="770.42"/>
    <s v="0000000000000000000078753"/>
  </r>
  <r>
    <x v="997"/>
    <x v="1259"/>
    <s v="TRANSPORTATION, DEPARTMENT OF"/>
    <n v="0"/>
    <n v="154854.81"/>
    <s v="0000000000000000000084827"/>
  </r>
  <r>
    <x v="997"/>
    <x v="1259"/>
    <s v="AGRICULTURE AND MARKETS, DEPARTMENT OF"/>
    <n v="0"/>
    <n v="753763.66"/>
    <s v="0000000000000000000084827"/>
  </r>
  <r>
    <x v="997"/>
    <x v="1260"/>
    <s v="TRANSPORTATION, DEPARTMENT OF"/>
    <n v="291325.43"/>
    <n v="291325.43"/>
    <s v="0000000000000000000118241"/>
  </r>
  <r>
    <x v="997"/>
    <x v="1260"/>
    <s v="AGRICULTURE AND MARKETS, DEPARTMENT OF"/>
    <n v="499990.21"/>
    <n v="499990.21"/>
    <s v="0000000000000000000118241"/>
  </r>
  <r>
    <x v="998"/>
    <x v="1261"/>
    <s v="GENERAL SERVICES, OFFICE OF"/>
    <n v="0"/>
    <n v="0"/>
    <s v="0000000000000000000112150"/>
  </r>
  <r>
    <x v="999"/>
    <x v="1262"/>
    <s v="STATE UNIVERSITY OF NEW YORK"/>
    <n v="0"/>
    <n v="2912"/>
    <s v="0000000000000000000060069"/>
  </r>
  <r>
    <x v="1000"/>
    <x v="1263"/>
    <s v="STATE UNIVERSITY OF NEW YORK"/>
    <n v="474162.57"/>
    <n v="499328.91"/>
    <s v="0000000000000000000055791"/>
  </r>
  <r>
    <x v="1000"/>
    <x v="1263"/>
    <s v="CITY UNIVERSITY OF NEW YORK"/>
    <n v="11299"/>
    <n v="27263"/>
    <s v="0000000000000000000055791"/>
  </r>
  <r>
    <x v="1000"/>
    <x v="1263"/>
    <s v="UNIFIED COURTS SYSTEM - COURTS OF ORIGINAL JURISDICTION"/>
    <n v="0"/>
    <n v="1070.33"/>
    <s v="0000000000000000000055791"/>
  </r>
  <r>
    <x v="1000"/>
    <x v="1263"/>
    <s v="CHILDREN AND FAMILY SERVICES, OFFICE OF"/>
    <n v="466.24"/>
    <n v="466.24"/>
    <s v="0000000000000000000055791"/>
  </r>
  <r>
    <x v="1000"/>
    <x v="1263"/>
    <s v="HEALTH, DEPARTMENT OF"/>
    <n v="0"/>
    <n v="116071.6"/>
    <s v="0000000000000000000055791"/>
  </r>
  <r>
    <x v="1001"/>
    <x v="1264"/>
    <s v="STATE UNIVERSITY OF NEW YORK"/>
    <n v="638174.18999999994"/>
    <n v="1494555.59"/>
    <s v="0000000000000000000104559"/>
  </r>
  <r>
    <x v="1002"/>
    <x v="1265"/>
    <s v="GENERAL SERVICES, OFFICE OF"/>
    <n v="0"/>
    <n v="0"/>
    <s v="0000000000000000000102586"/>
  </r>
  <r>
    <x v="1003"/>
    <x v="1266"/>
    <s v="GENERAL SERVICES, OFFICE OF"/>
    <n v="0"/>
    <n v="0"/>
    <s v="0000000000000000000003714"/>
  </r>
  <r>
    <x v="1003"/>
    <x v="1267"/>
    <s v="GENERAL SERVICES, OFFICE OF"/>
    <n v="0"/>
    <n v="0"/>
    <s v="0000000000000000000008934"/>
  </r>
  <r>
    <x v="1004"/>
    <x v="379"/>
    <s v="GENERAL SERVICES, OFFICE OF"/>
    <n v="0"/>
    <n v="0"/>
    <s v="0000000000000000000047942"/>
  </r>
  <r>
    <x v="1005"/>
    <x v="1268"/>
    <s v="GENERAL SERVICES, OFFICE OF"/>
    <n v="0"/>
    <n v="0"/>
    <s v="0000000000000000000106639"/>
  </r>
  <r>
    <x v="1006"/>
    <x v="1269"/>
    <s v="GENERAL SERVICES, OFFICE OF"/>
    <n v="0"/>
    <n v="0"/>
    <s v="0000000000000000000130731"/>
  </r>
  <r>
    <x v="1007"/>
    <x v="1270"/>
    <s v="GENERAL SERVICES, OFFICE OF"/>
    <n v="0"/>
    <n v="0"/>
    <s v="0000000000000000000124559"/>
  </r>
  <r>
    <x v="1008"/>
    <x v="1271"/>
    <s v="GENERAL SERVICES, OFFICE OF"/>
    <n v="0"/>
    <n v="0"/>
    <s v="0000000000000000000084824"/>
  </r>
  <r>
    <x v="1008"/>
    <x v="1272"/>
    <s v="GENERAL SERVICES, OFFICE OF"/>
    <n v="0"/>
    <n v="0"/>
    <s v="0000000000000000000118242"/>
  </r>
  <r>
    <x v="1009"/>
    <x v="1273"/>
    <s v="PUBLIC SERVICE, DEPARTMENT OF"/>
    <n v="0"/>
    <n v="25650.14"/>
    <s v="0000000000000000000068550"/>
  </r>
  <r>
    <x v="1009"/>
    <x v="1273"/>
    <s v="HEALTH, DEPARTMENT OF"/>
    <n v="0"/>
    <n v="69606"/>
    <s v="0000000000000000000068550"/>
  </r>
  <r>
    <x v="1009"/>
    <x v="1273"/>
    <s v="MENTAL HEALTH, OFFICE OF"/>
    <n v="338581"/>
    <n v="817180.34"/>
    <s v="0000000000000000000068550"/>
  </r>
  <r>
    <x v="1009"/>
    <x v="1273"/>
    <s v="PARKS, RECREATION AND HISTORIC PRESERVATION, OFFICE OF"/>
    <n v="102856"/>
    <n v="891504.88"/>
    <s v="0000000000000000000068550"/>
  </r>
  <r>
    <x v="1009"/>
    <x v="1273"/>
    <s v="CORRECTIONS AND COMMUNITY SUPERVISION, DEPARTMENT OF"/>
    <n v="512906"/>
    <n v="1614670.02"/>
    <s v="0000000000000000000068550"/>
  </r>
  <r>
    <x v="1009"/>
    <x v="1273"/>
    <s v="STATE UNIVERSITY OF NEW YORK"/>
    <n v="30000"/>
    <n v="515689.36"/>
    <s v="0000000000000000000068550"/>
  </r>
  <r>
    <x v="1009"/>
    <x v="1273"/>
    <s v="ENVIRONMENTAL CONSERVATION,  DEPARTMENT OF"/>
    <n v="0"/>
    <n v="932240"/>
    <s v="0000000000000000000068550"/>
  </r>
  <r>
    <x v="1009"/>
    <x v="1273"/>
    <s v="LEGISLATURE - ASSEMBLY"/>
    <n v="0"/>
    <n v="101895"/>
    <s v="0000000000000000000068550"/>
  </r>
  <r>
    <x v="1009"/>
    <x v="1273"/>
    <s v="MILITARY AND NAVAL AFFAIRS, DIVISION OF"/>
    <n v="0"/>
    <n v="42108.6"/>
    <s v="0000000000000000000068550"/>
  </r>
  <r>
    <x v="1009"/>
    <x v="1273"/>
    <s v="MOTOR VEHICLES, DEPARTMENT OF"/>
    <n v="0"/>
    <n v="47483"/>
    <s v="0000000000000000000068550"/>
  </r>
  <r>
    <x v="1010"/>
    <x v="1274"/>
    <s v="MENTAL HEALTH, OFFICE OF"/>
    <n v="0"/>
    <n v="28376"/>
    <s v="0000000000000000000021659"/>
  </r>
  <r>
    <x v="1011"/>
    <x v="1275"/>
    <s v="GENERAL SERVICES, OFFICE OF"/>
    <n v="0"/>
    <n v="0"/>
    <s v="0000000000000000000014081"/>
  </r>
  <r>
    <x v="1012"/>
    <x v="1276"/>
    <s v="GENERAL SERVICES, OFFICE OF"/>
    <n v="0"/>
    <n v="0"/>
    <s v="0000000000000000000005726"/>
  </r>
  <r>
    <x v="1013"/>
    <x v="1277"/>
    <s v="STATE UNIVERSITY OF NEW YORK"/>
    <n v="91981.5"/>
    <n v="295777.5"/>
    <s v="0000000000000000000066761"/>
  </r>
  <r>
    <x v="1013"/>
    <x v="1277"/>
    <s v="TRANSPORTATION, DEPARTMENT OF"/>
    <n v="0"/>
    <n v="49450"/>
    <s v="0000000000000000000066761"/>
  </r>
  <r>
    <x v="1014"/>
    <x v="1278"/>
    <s v="CORRECTIONS AND COMMUNITY SUPERVISION, DEPARTMENT OF"/>
    <n v="0"/>
    <n v="5414.04"/>
    <s v="0000000000000000000056203"/>
  </r>
  <r>
    <x v="1014"/>
    <x v="1278"/>
    <s v="UNIFIED COURT SYSTEM - APPELLATE"/>
    <n v="0"/>
    <n v="341.12"/>
    <s v="0000000000000000000056203"/>
  </r>
  <r>
    <x v="1014"/>
    <x v="1278"/>
    <s v="STATE UNIVERSITY OF NEW YORK"/>
    <n v="23713.72"/>
    <n v="200123.48"/>
    <s v="0000000000000000000056203"/>
  </r>
  <r>
    <x v="1014"/>
    <x v="1278"/>
    <s v="PARKS, RECREATION AND HISTORIC PRESERVATION, OFFICE OF"/>
    <n v="0"/>
    <n v="4467.01"/>
    <s v="0000000000000000000056203"/>
  </r>
  <r>
    <x v="1014"/>
    <x v="1278"/>
    <s v="CITY UNIVERSITY OF NEW YORK"/>
    <n v="0"/>
    <n v="17542.349999999999"/>
    <s v="0000000000000000000056203"/>
  </r>
  <r>
    <x v="1014"/>
    <x v="1278"/>
    <s v="UNIFIED COURTS SYSTEM - COURTS OF ORIGINAL JURISDICTION"/>
    <n v="0"/>
    <n v="232"/>
    <s v="0000000000000000000056203"/>
  </r>
  <r>
    <x v="1015"/>
    <x v="1279"/>
    <s v="UNIFIED COURT SYSTEM - APPELLATE"/>
    <n v="0"/>
    <n v="25528.53"/>
    <s v="0000000000000000000058968"/>
  </r>
  <r>
    <x v="1015"/>
    <x v="1279"/>
    <s v="PARKS, RECREATION AND HISTORIC PRESERVATION, OFFICE OF"/>
    <n v="0"/>
    <n v="1418.85"/>
    <s v="0000000000000000000058968"/>
  </r>
  <r>
    <x v="1015"/>
    <x v="1279"/>
    <s v="UNIFIED COURT SYSTEM - OFFICE OF COURT ADMINISTRATION"/>
    <n v="2813.4"/>
    <n v="29904.04"/>
    <s v="0000000000000000000058968"/>
  </r>
  <r>
    <x v="1015"/>
    <x v="1279"/>
    <s v="HEALTH, DEPARTMENT OF"/>
    <n v="0"/>
    <n v="5599.31"/>
    <s v="0000000000000000000058968"/>
  </r>
  <r>
    <x v="1015"/>
    <x v="1279"/>
    <s v="EDUCATION DEPARTMENT, STATE"/>
    <n v="2285.46"/>
    <n v="10773.05"/>
    <s v="0000000000000000000058968"/>
  </r>
  <r>
    <x v="1015"/>
    <x v="1279"/>
    <s v="MOTOR VEHICLES, DEPARTMENT OF"/>
    <n v="17238.990000000002"/>
    <n v="17238.990000000002"/>
    <s v="0000000000000000000058968"/>
  </r>
  <r>
    <x v="1015"/>
    <x v="1279"/>
    <s v="GENERAL SERVICES, OFFICE OF"/>
    <n v="0"/>
    <n v="9900"/>
    <s v="0000000000000000000058968"/>
  </r>
  <r>
    <x v="1015"/>
    <x v="1279"/>
    <s v="UNIFIED COURT SYSTEM - COURT OF APPEALS"/>
    <n v="13380.38"/>
    <n v="16276.86"/>
    <s v="0000000000000000000058968"/>
  </r>
  <r>
    <x v="1015"/>
    <x v="1279"/>
    <s v="UNIFIED COURTS SYSTEM - COURTS OF ORIGINAL JURISDICTION"/>
    <n v="233304.73"/>
    <n v="778797.47"/>
    <s v="0000000000000000000058968"/>
  </r>
  <r>
    <x v="1015"/>
    <x v="1279"/>
    <s v="MENTAL HEALTH, OFFICE OF"/>
    <n v="0"/>
    <n v="114609.44"/>
    <s v="0000000000000000000058968"/>
  </r>
  <r>
    <x v="1015"/>
    <x v="1279"/>
    <s v="STATE UNIVERSITY OF NEW YORK"/>
    <n v="871742.78"/>
    <n v="1698709.05"/>
    <s v="0000000000000000000058968"/>
  </r>
  <r>
    <x v="1016"/>
    <x v="1280"/>
    <s v="INFORMATION TECHNOLOGY SERVICES, OFFICE OF"/>
    <n v="5191274.5999999996"/>
    <n v="18050669.600000001"/>
    <s v="0000000000000000000048904"/>
  </r>
  <r>
    <x v="1017"/>
    <x v="1281"/>
    <s v="GENERAL SERVICES, OFFICE OF"/>
    <n v="0"/>
    <n v="0"/>
    <s v="0000000000000000000017146"/>
  </r>
  <r>
    <x v="1018"/>
    <x v="1282"/>
    <s v="VETERANS' AFFAIRS, DIVISION OF"/>
    <n v="79067.039999999994"/>
    <n v="79067.039999999994"/>
    <s v="0000000000000000000127409"/>
  </r>
  <r>
    <x v="1018"/>
    <x v="1282"/>
    <s v="LEGISLATURE - ASSEMBLY"/>
    <n v="46966.11"/>
    <n v="46966.11"/>
    <s v="0000000000000000000127409"/>
  </r>
  <r>
    <x v="1019"/>
    <x v="1283"/>
    <s v="GENERAL SERVICES, OFFICE OF"/>
    <n v="0"/>
    <n v="0"/>
    <s v="0000000000000000000118915"/>
  </r>
  <r>
    <x v="1020"/>
    <x v="1284"/>
    <s v="CHILDREN AND FAMILY SERVICES, OFFICE OF"/>
    <n v="0"/>
    <n v="4359710.32"/>
    <s v="0000000000000000000066762"/>
  </r>
  <r>
    <x v="1020"/>
    <x v="1284"/>
    <s v="TRANSPORTATION, DEPARTMENT OF"/>
    <n v="721852.08"/>
    <n v="833581.92"/>
    <s v="0000000000000000000066762"/>
  </r>
  <r>
    <x v="1020"/>
    <x v="1284"/>
    <s v="BOARD OF ELECTIONS"/>
    <n v="33168.42"/>
    <n v="4833032.82"/>
    <s v="0000000000000000000066762"/>
  </r>
  <r>
    <x v="1020"/>
    <x v="1284"/>
    <s v="CIVIL SERVICE, DEPARTMENT OF"/>
    <n v="1872659"/>
    <n v="1872659"/>
    <s v="0000000000000000000066762"/>
  </r>
  <r>
    <x v="1020"/>
    <x v="1284"/>
    <s v="MOTOR VEHICLES, DEPARTMENT OF"/>
    <n v="89761.87"/>
    <n v="89761.87"/>
    <s v="0000000000000000000066762"/>
  </r>
  <r>
    <x v="1020"/>
    <x v="1284"/>
    <s v="LABOR, DEPARTMENT OF"/>
    <n v="0"/>
    <n v="449826.25"/>
    <s v="0000000000000000000066762"/>
  </r>
  <r>
    <x v="1020"/>
    <x v="1284"/>
    <s v="ALCOHOLIC BEVERAGE CONTROL, DIVISION OF"/>
    <n v="2961823.19"/>
    <n v="7840965.1200000001"/>
    <s v="0000000000000000000066762"/>
  </r>
  <r>
    <x v="1020"/>
    <x v="1284"/>
    <s v="STATE, DEPARTMENT OF"/>
    <n v="0"/>
    <n v="16485.240000000002"/>
    <s v="0000000000000000000066762"/>
  </r>
  <r>
    <x v="1020"/>
    <x v="1284"/>
    <s v="GENERAL SERVICES, OFFICE OF"/>
    <n v="351837.3"/>
    <n v="386631.77"/>
    <s v="0000000000000000000066762"/>
  </r>
  <r>
    <x v="1020"/>
    <x v="1284"/>
    <s v="PEOPLE WITH DEVELOPMENTAL DISABILITIES, OFFICE FOR"/>
    <n v="27000000"/>
    <n v="27000000"/>
    <s v="0000000000000000000066762"/>
  </r>
  <r>
    <x v="1020"/>
    <x v="1284"/>
    <s v="PREVENTION OF DOMESTIC VIOLENCE, OFFICE FOR THE"/>
    <n v="0"/>
    <n v="24999.74"/>
    <s v="0000000000000000000066762"/>
  </r>
  <r>
    <x v="1020"/>
    <x v="1284"/>
    <s v="PARKS, RECREATION AND HISTORIC PRESERVATION, OFFICE OF"/>
    <n v="0"/>
    <n v="4902.07"/>
    <s v="0000000000000000000066762"/>
  </r>
  <r>
    <x v="1020"/>
    <x v="1284"/>
    <s v="STATE UNIVERSITY OF NEW YORK"/>
    <n v="233253.77"/>
    <n v="942821.55"/>
    <s v="0000000000000000000066762"/>
  </r>
  <r>
    <x v="1020"/>
    <x v="1284"/>
    <s v="TEMPORARY AND DISABILITY ASSISTANCE, OFFICE OF"/>
    <n v="0"/>
    <n v="677555.38"/>
    <s v="0000000000000000000066762"/>
  </r>
  <r>
    <x v="1020"/>
    <x v="1284"/>
    <s v="ADDICTION SERVICES AND SUPPORTS, OFFICE OF"/>
    <n v="11336073.98"/>
    <n v="11842570.529999999"/>
    <s v="0000000000000000000066762"/>
  </r>
  <r>
    <x v="1020"/>
    <x v="1284"/>
    <s v="AGING, STATE OFFICE FOR THE"/>
    <n v="0"/>
    <n v="58635.7"/>
    <s v="0000000000000000000066762"/>
  </r>
  <r>
    <x v="1020"/>
    <x v="1284"/>
    <s v="HEALTH, DEPARTMENT OF"/>
    <n v="0"/>
    <n v="1091593.29"/>
    <s v="0000000000000000000066762"/>
  </r>
  <r>
    <x v="1020"/>
    <x v="1284"/>
    <s v="MENTAL HEALTH, OFFICE OF"/>
    <n v="0"/>
    <n v="29925"/>
    <s v="0000000000000000000066762"/>
  </r>
  <r>
    <x v="1021"/>
    <x v="1285"/>
    <s v="STATE UNIVERSITY OF NEW YORK"/>
    <n v="29389.42"/>
    <n v="326556.18"/>
    <s v="0000000000000000000068478"/>
  </r>
  <r>
    <x v="1021"/>
    <x v="1285"/>
    <s v="LABOR, DEPARTMENT OF"/>
    <n v="30536.76"/>
    <n v="200072.52"/>
    <s v="0000000000000000000068478"/>
  </r>
  <r>
    <x v="1021"/>
    <x v="1285"/>
    <s v="EDUCATION DEPARTMENT, STATE"/>
    <n v="0"/>
    <n v="81380.679999999993"/>
    <s v="0000000000000000000068478"/>
  </r>
  <r>
    <x v="1021"/>
    <x v="1285"/>
    <s v="UNIFIED COURT SYSTEM - OFFICE OF COURT ADMINISTRATION"/>
    <n v="0"/>
    <n v="13966.7"/>
    <s v="0000000000000000000068478"/>
  </r>
  <r>
    <x v="1021"/>
    <x v="1285"/>
    <s v="PEOPLE WITH DEVELOPMENTAL DISABILITIES, OFFICE FOR"/>
    <n v="40381.599999999999"/>
    <n v="837243.54"/>
    <s v="0000000000000000000068478"/>
  </r>
  <r>
    <x v="1022"/>
    <x v="1286"/>
    <s v="MENTAL HEALTH, OFFICE OF"/>
    <n v="0"/>
    <n v="545.6"/>
    <s v="0000000000000000000063885"/>
  </r>
  <r>
    <x v="1022"/>
    <x v="1286"/>
    <s v="PEOPLE WITH DEVELOPMENTAL DISABILITIES, OFFICE FOR"/>
    <n v="34861.5"/>
    <n v="171919.16"/>
    <s v="0000000000000000000063885"/>
  </r>
  <r>
    <x v="1022"/>
    <x v="1286"/>
    <s v="CORRECTIONS AND COMMUNITY SUPERVISION, DEPARTMENT OF"/>
    <n v="0"/>
    <n v="45749.4"/>
    <s v="0000000000000000000063885"/>
  </r>
  <r>
    <x v="1023"/>
    <x v="1287"/>
    <s v="LABOR, DEPARTMENT OF"/>
    <n v="4403"/>
    <n v="4403"/>
    <s v="0000000000000000000131992"/>
  </r>
  <r>
    <x v="1023"/>
    <x v="1287"/>
    <s v="STATE UNIVERSITY OF NEW YORK"/>
    <n v="12584"/>
    <n v="12584"/>
    <s v="0000000000000000000131992"/>
  </r>
  <r>
    <x v="1024"/>
    <x v="1288"/>
    <s v="STATE COMPTROLLER, OFFICE OF THE"/>
    <n v="6764.27"/>
    <n v="24719.200000000001"/>
    <s v="0000000000000000000042380"/>
  </r>
  <r>
    <x v="1024"/>
    <x v="1288"/>
    <s v="HEALTH, DEPARTMENT OF"/>
    <n v="108556.65"/>
    <n v="546616.04"/>
    <s v="0000000000000000000042380"/>
  </r>
  <r>
    <x v="1024"/>
    <x v="1288"/>
    <s v="LABOR, DEPARTMENT OF"/>
    <n v="0"/>
    <n v="442536.81"/>
    <s v="0000000000000000000042380"/>
  </r>
  <r>
    <x v="1024"/>
    <x v="1288"/>
    <s v="INFORMATION TECHNOLOGY SERVICES, OFFICE OF"/>
    <n v="2157766.7599999998"/>
    <n v="8679293.1400000006"/>
    <s v="0000000000000000000042380"/>
  </r>
  <r>
    <x v="1024"/>
    <x v="1288"/>
    <s v="EDUCATION DEPARTMENT, STATE"/>
    <n v="0"/>
    <n v="26220.7"/>
    <s v="0000000000000000000042380"/>
  </r>
  <r>
    <x v="1024"/>
    <x v="1288"/>
    <s v="STATE UNIVERSITY OF NEW YORK"/>
    <n v="104715.54"/>
    <n v="275699.44"/>
    <s v="0000000000000000000042380"/>
  </r>
  <r>
    <x v="1024"/>
    <x v="1288"/>
    <s v="TAXATION AND FINANCE, DEPARTMENT OF"/>
    <n v="8610.74"/>
    <n v="16970.669999999998"/>
    <s v="0000000000000000000042380"/>
  </r>
  <r>
    <x v="1024"/>
    <x v="1288"/>
    <s v="HIGHER EDUCATION SERVICES CORPORATION"/>
    <n v="27842.52"/>
    <n v="54359.39"/>
    <s v="0000000000000000000042380"/>
  </r>
  <r>
    <x v="1025"/>
    <x v="1289"/>
    <s v="GENERAL SERVICES, OFFICE OF"/>
    <n v="0"/>
    <n v="0"/>
    <s v="0000000000000000000022953"/>
  </r>
  <r>
    <x v="1026"/>
    <x v="1290"/>
    <s v="GENERAL SERVICES, OFFICE OF"/>
    <n v="0"/>
    <n v="0"/>
    <s v="0000000000000000000003626"/>
  </r>
  <r>
    <x v="1026"/>
    <x v="1291"/>
    <s v="HEALTH, DEPARTMENT OF"/>
    <n v="402243.69"/>
    <n v="4644777.47"/>
    <s v="0000000000000000000009966"/>
  </r>
  <r>
    <x v="1026"/>
    <x v="1291"/>
    <s v="JUSTICE CENTER FOR THE PROTECTION OF PEOPLE WITH SPECIAL NEEDS"/>
    <n v="733988.6"/>
    <n v="6606018.04"/>
    <s v="0000000000000000000009966"/>
  </r>
  <r>
    <x v="1026"/>
    <x v="1291"/>
    <s v="STATE UNIVERSITY OF NEW YORK"/>
    <n v="2120378.2999999998"/>
    <n v="12248396.25"/>
    <s v="0000000000000000000009966"/>
  </r>
  <r>
    <x v="1026"/>
    <x v="1291"/>
    <s v="EDUCATION DEPARTMENT, STATE"/>
    <n v="579026.01"/>
    <n v="1118410.77"/>
    <s v="0000000000000000000009966"/>
  </r>
  <r>
    <x v="1026"/>
    <x v="1291"/>
    <s v="LEGISLATURE - SENATE"/>
    <n v="29700.89"/>
    <n v="226005.8"/>
    <s v="0000000000000000000009966"/>
  </r>
  <r>
    <x v="1026"/>
    <x v="1291"/>
    <s v="UNIFIED COURT SYSTEM - OFFICE OF COURT ADMINISTRATION"/>
    <n v="457229.01"/>
    <n v="3262418.85"/>
    <s v="0000000000000000000009966"/>
  </r>
  <r>
    <x v="1026"/>
    <x v="1291"/>
    <s v="WORKERS' COMPENSATION BOARD"/>
    <n v="13753.03"/>
    <n v="338132.54"/>
    <s v="0000000000000000000009966"/>
  </r>
  <r>
    <x v="1026"/>
    <x v="1291"/>
    <s v="UNIFIED COURT SYSTEM - APPELLATE"/>
    <n v="1826.68"/>
    <n v="14613.44"/>
    <s v="0000000000000000000009966"/>
  </r>
  <r>
    <x v="1026"/>
    <x v="1291"/>
    <s v="LEGISLATURE - ASSEMBLY"/>
    <n v="4942.2"/>
    <n v="33675.75"/>
    <s v="0000000000000000000009966"/>
  </r>
  <r>
    <x v="1026"/>
    <x v="1291"/>
    <s v="TRANSPORTATION, DEPARTMENT OF"/>
    <n v="779375.36"/>
    <n v="4254943.2"/>
    <s v="0000000000000000000009966"/>
  </r>
  <r>
    <x v="1026"/>
    <x v="1291"/>
    <s v="TEMPORARY AND DISABILITY ASSISTANCE, OFFICE OF"/>
    <n v="356078.32"/>
    <n v="2366566.2599999998"/>
    <s v="0000000000000000000009966"/>
  </r>
  <r>
    <x v="1026"/>
    <x v="1291"/>
    <s v="STATEWIDE FINANCIAL SYSTEM"/>
    <n v="2964777.53"/>
    <n v="4533466.6500000004"/>
    <s v="0000000000000000000009966"/>
  </r>
  <r>
    <x v="1026"/>
    <x v="1291"/>
    <s v="FINANCIAL SERVICES, DEPARTMENT OF"/>
    <n v="360411.89"/>
    <n v="2448672.9500000002"/>
    <s v="0000000000000000000009966"/>
  </r>
  <r>
    <x v="1026"/>
    <x v="1291"/>
    <s v="MENTAL HEALTH, OFFICE OF"/>
    <n v="0"/>
    <n v="19569.240000000002"/>
    <s v="0000000000000000000009966"/>
  </r>
  <r>
    <x v="1026"/>
    <x v="1291"/>
    <s v="BOARD OF ELECTIONS"/>
    <n v="50796"/>
    <n v="203184"/>
    <s v="0000000000000000000009966"/>
  </r>
  <r>
    <x v="1026"/>
    <x v="1291"/>
    <s v="GENERAL SERVICES, OFFICE OF"/>
    <n v="246809.73"/>
    <n v="1572075.97"/>
    <s v="0000000000000000000009966"/>
  </r>
  <r>
    <x v="1026"/>
    <x v="1291"/>
    <s v="ATTORNEY GENERAL, OFFICE OF THE"/>
    <n v="1820525.11"/>
    <n v="9316295.75"/>
    <s v="0000000000000000000009966"/>
  </r>
  <r>
    <x v="1026"/>
    <x v="1291"/>
    <s v="STATE COMPTROLLER, OFFICE OF THE"/>
    <n v="15040507.449999999"/>
    <n v="29530904.59"/>
    <s v="0000000000000000000009966"/>
  </r>
  <r>
    <x v="1026"/>
    <x v="1291"/>
    <s v="INFORMATION TECHNOLOGY SERVICES, OFFICE OF"/>
    <n v="1471603.3"/>
    <n v="26501485.109999999"/>
    <s v="0000000000000000000009966"/>
  </r>
  <r>
    <x v="1026"/>
    <x v="1291"/>
    <s v="CITY UNIVERSITY OF NEW YORK"/>
    <n v="272267.19"/>
    <n v="16955833.100000001"/>
    <s v="0000000000000000000009966"/>
  </r>
  <r>
    <x v="1027"/>
    <x v="1292"/>
    <s v="GENERAL SERVICES, OFFICE OF"/>
    <n v="0"/>
    <n v="0"/>
    <s v="0000000000000000000118949"/>
  </r>
  <r>
    <x v="1028"/>
    <x v="1293"/>
    <s v="GENERAL SERVICES, OFFICE OF"/>
    <n v="920733.58"/>
    <n v="3596423.85"/>
    <s v="0000000000000000000061359"/>
  </r>
  <r>
    <x v="1029"/>
    <x v="1294"/>
    <s v="CORRECTIONAL SERVICES, DEPARTMENT OF (CORCRAFT)"/>
    <n v="1268.8800000000001"/>
    <n v="1268.8800000000001"/>
    <s v="0000000000000000000122232"/>
  </r>
  <r>
    <x v="1029"/>
    <x v="1295"/>
    <s v="CORRECTIONS AND COMMUNITY SUPERVISION, DEPARTMENT OF"/>
    <n v="0"/>
    <n v="1200.02"/>
    <s v="0000000000000000000025437"/>
  </r>
  <r>
    <x v="1029"/>
    <x v="1295"/>
    <s v="EDUCATION DEPARTMENT, STATE"/>
    <n v="0"/>
    <n v="3500"/>
    <s v="0000000000000000000025437"/>
  </r>
  <r>
    <x v="1030"/>
    <x v="1296"/>
    <s v="GENERAL SERVICES, OFFICE OF"/>
    <n v="0"/>
    <n v="0"/>
    <s v="0000000000000000000069849"/>
  </r>
  <r>
    <x v="1031"/>
    <x v="1297"/>
    <s v="STATE UNIVERSITY OF NEW YORK"/>
    <n v="1109852.32"/>
    <n v="1109852.32"/>
    <s v="0000000000000000000116605"/>
  </r>
  <r>
    <x v="1032"/>
    <x v="1298"/>
    <s v="TRANSPORTATION, DEPARTMENT OF"/>
    <n v="830362.5"/>
    <n v="1181353.25"/>
    <s v="0000000000000000000100878"/>
  </r>
  <r>
    <x v="1033"/>
    <x v="1299"/>
    <s v="STATE UNIVERSITY OF NEW YORK"/>
    <n v="0"/>
    <n v="8561.7000000000007"/>
    <s v="0000000000000000000099470"/>
  </r>
  <r>
    <x v="1034"/>
    <x v="1300"/>
    <s v="GENERAL SERVICES, OFFICE OF"/>
    <n v="0"/>
    <n v="0"/>
    <s v="0000000000000000000084828"/>
  </r>
  <r>
    <x v="1035"/>
    <x v="1301"/>
    <s v="MILITARY AND NAVAL AFFAIRS, DIVISION OF"/>
    <n v="0"/>
    <n v="234240.78"/>
    <s v="0000000000000000000084829"/>
  </r>
  <r>
    <x v="1035"/>
    <x v="1301"/>
    <s v="TRANSPORTATION, DEPARTMENT OF"/>
    <n v="1959.11"/>
    <n v="952368.53"/>
    <s v="0000000000000000000084829"/>
  </r>
  <r>
    <x v="1035"/>
    <x v="1302"/>
    <s v="TRANSPORTATION, DEPARTMENT OF"/>
    <n v="0"/>
    <n v="24015.31"/>
    <s v="0000000000000000000084891"/>
  </r>
  <r>
    <x v="1035"/>
    <x v="1303"/>
    <s v="MILITARY AND NAVAL AFFAIRS, DIVISION OF"/>
    <n v="290110.75"/>
    <n v="290110.75"/>
    <s v="0000000000000000000118244"/>
  </r>
  <r>
    <x v="1035"/>
    <x v="1303"/>
    <s v="TRANSPORTATION, DEPARTMENT OF"/>
    <n v="681588.69"/>
    <n v="681588.69"/>
    <s v="0000000000000000000118244"/>
  </r>
  <r>
    <x v="1036"/>
    <x v="1304"/>
    <s v="MENTAL HEALTH, OFFICE OF"/>
    <n v="0"/>
    <n v="18534.25"/>
    <s v="0000000000000000000052040"/>
  </r>
  <r>
    <x v="1037"/>
    <x v="1305"/>
    <s v="GENERAL SERVICES, OFFICE OF"/>
    <n v="0"/>
    <n v="0"/>
    <s v="0000000000000000000060070"/>
  </r>
  <r>
    <x v="1037"/>
    <x v="1306"/>
    <s v="GENERAL SERVICES, OFFICE OF"/>
    <n v="0"/>
    <n v="0"/>
    <s v="0000000000000000000140994"/>
  </r>
  <r>
    <x v="1038"/>
    <x v="1307"/>
    <s v="STATE UNIVERSITY OF NEW YORK"/>
    <n v="24716.62"/>
    <n v="24716.62"/>
    <s v="0000000000000000000058969"/>
  </r>
  <r>
    <x v="1039"/>
    <x v="1308"/>
    <s v="STATE POLICE, DIVISION OF"/>
    <n v="0"/>
    <n v="11829.44"/>
    <s v="0000000000000000000012130"/>
  </r>
  <r>
    <x v="1039"/>
    <x v="1308"/>
    <s v="CITY UNIVERSITY OF NEW YORK"/>
    <n v="212049.5"/>
    <n v="6588251.79"/>
    <s v="0000000000000000000012130"/>
  </r>
  <r>
    <x v="1039"/>
    <x v="1308"/>
    <s v="STATE UNIVERSITY OF NEW YORK"/>
    <n v="8775963.5800000001"/>
    <n v="27251107.129999999"/>
    <s v="0000000000000000000012130"/>
  </r>
  <r>
    <x v="1039"/>
    <x v="1308"/>
    <s v="STATE COMPTROLLER, OFFICE OF THE"/>
    <n v="487492.5"/>
    <n v="4347758.99"/>
    <s v="0000000000000000000012130"/>
  </r>
  <r>
    <x v="1039"/>
    <x v="1308"/>
    <s v="UNIFIED COURT SYSTEM - OFFICE OF COURT ADMINISTRATION"/>
    <n v="101120.38"/>
    <n v="584698.99"/>
    <s v="0000000000000000000012130"/>
  </r>
  <r>
    <x v="1039"/>
    <x v="1308"/>
    <s v="FINANCIAL SERVICES, DEPARTMENT OF"/>
    <n v="9693.24"/>
    <n v="397521.17"/>
    <s v="0000000000000000000012130"/>
  </r>
  <r>
    <x v="1039"/>
    <x v="1308"/>
    <s v="GENERAL SERVICES, OFFICE OF"/>
    <n v="34611.32"/>
    <n v="34611.32"/>
    <s v="0000000000000000000012130"/>
  </r>
  <r>
    <x v="1039"/>
    <x v="1308"/>
    <s v="INFORMATION TECHNOLOGY SERVICES, OFFICE OF"/>
    <n v="5899220.2300000004"/>
    <n v="18239483.84"/>
    <s v="0000000000000000000012130"/>
  </r>
  <r>
    <x v="1039"/>
    <x v="1308"/>
    <s v="ATTORNEY GENERAL, OFFICE OF THE"/>
    <n v="10794.54"/>
    <n v="535139.32999999996"/>
    <s v="0000000000000000000012130"/>
  </r>
  <r>
    <x v="1040"/>
    <x v="1309"/>
    <s v="MILITARY AND NAVAL AFFAIRS, DIVISION OF"/>
    <n v="0"/>
    <n v="5515.62"/>
    <s v="0000000000000000000009443"/>
  </r>
  <r>
    <x v="1040"/>
    <x v="1309"/>
    <s v="STATE UNIVERSITY OF NEW YORK"/>
    <n v="158887.1"/>
    <n v="3258916.28"/>
    <s v="0000000000000000000009443"/>
  </r>
  <r>
    <x v="1040"/>
    <x v="1309"/>
    <s v="STATE COMPTROLLER, OFFICE OF THE"/>
    <n v="0"/>
    <n v="264.24"/>
    <s v="0000000000000000000009443"/>
  </r>
  <r>
    <x v="1040"/>
    <x v="1309"/>
    <s v="STATE, DEPARTMENT OF"/>
    <n v="0"/>
    <n v="14625.9"/>
    <s v="0000000000000000000009443"/>
  </r>
  <r>
    <x v="1040"/>
    <x v="1309"/>
    <s v="LEGISLATURE - ASSEMBLY"/>
    <n v="0"/>
    <n v="8395.75"/>
    <s v="0000000000000000000009443"/>
  </r>
  <r>
    <x v="1040"/>
    <x v="1309"/>
    <s v="CHILDREN AND FAMILY SERVICES, OFFICE OF"/>
    <n v="0"/>
    <n v="3113.5"/>
    <s v="0000000000000000000009443"/>
  </r>
  <r>
    <x v="1040"/>
    <x v="1309"/>
    <s v="ADDICTION SERVICES AND SUPPORTS, OFFICE OF"/>
    <n v="0"/>
    <n v="5820"/>
    <s v="0000000000000000000009443"/>
  </r>
  <r>
    <x v="1040"/>
    <x v="1309"/>
    <s v="CITY UNIVERSITY OF NEW YORK"/>
    <n v="0"/>
    <n v="147935.22"/>
    <s v="0000000000000000000009443"/>
  </r>
  <r>
    <x v="1040"/>
    <x v="1309"/>
    <s v="HOMELAND SECURITY AND EMERGENCY SERVICES, OFFICE OF"/>
    <n v="0"/>
    <n v="7190"/>
    <s v="0000000000000000000009443"/>
  </r>
  <r>
    <x v="1040"/>
    <x v="1309"/>
    <s v="STATE POLICE, DIVISION OF"/>
    <n v="0"/>
    <n v="11064"/>
    <s v="0000000000000000000009443"/>
  </r>
  <r>
    <x v="1040"/>
    <x v="1309"/>
    <s v="HEALTH, DEPARTMENT OF"/>
    <n v="0"/>
    <n v="2316"/>
    <s v="0000000000000000000009443"/>
  </r>
  <r>
    <x v="1040"/>
    <x v="1310"/>
    <s v="HOMELAND SECURITY AND EMERGENCY SERVICES, OFFICE OF"/>
    <n v="17950"/>
    <n v="17950"/>
    <s v="0000000000000000000045357"/>
  </r>
  <r>
    <x v="1040"/>
    <x v="1310"/>
    <s v="LEGISLATURE - SENATE"/>
    <n v="0"/>
    <n v="45830"/>
    <s v="0000000000000000000045357"/>
  </r>
  <r>
    <x v="1040"/>
    <x v="1310"/>
    <s v="CITY UNIVERSITY OF NEW YORK"/>
    <n v="0"/>
    <n v="5799"/>
    <s v="0000000000000000000045357"/>
  </r>
  <r>
    <x v="1040"/>
    <x v="1310"/>
    <s v="TRANSPORTATION, DEPARTMENT OF"/>
    <n v="0"/>
    <n v="272743.56"/>
    <s v="0000000000000000000045357"/>
  </r>
  <r>
    <x v="1040"/>
    <x v="1310"/>
    <s v="STATE UNIVERSITY OF NEW YORK"/>
    <n v="118643.28"/>
    <n v="173651.28"/>
    <s v="0000000000000000000045357"/>
  </r>
  <r>
    <x v="1041"/>
    <x v="1311"/>
    <s v="GENERAL SERVICES, OFFICE OF"/>
    <n v="11380422.17"/>
    <n v="31266066.370000001"/>
    <s v="0000000000000000000061360"/>
  </r>
  <r>
    <x v="1042"/>
    <x v="1312"/>
    <s v="CHILDREN AND FAMILY SERVICES, OFFICE OF"/>
    <n v="0"/>
    <n v="9062.94"/>
    <s v="0000000000000000000014078"/>
  </r>
  <r>
    <x v="1043"/>
    <x v="1313"/>
    <s v="STATE UNIVERSITY OF NEW YORK"/>
    <n v="247792.96"/>
    <n v="247792.96"/>
    <s v="0000000000000000000118916"/>
  </r>
  <r>
    <x v="1044"/>
    <x v="1314"/>
    <s v="GENERAL SERVICES, OFFICE OF"/>
    <n v="0"/>
    <n v="0"/>
    <s v="0000000000000000000118950"/>
  </r>
  <r>
    <x v="1045"/>
    <x v="1315"/>
    <s v="CHILDREN AND FAMILY SERVICES, OFFICE OF"/>
    <n v="3139.66"/>
    <n v="37851.81"/>
    <s v="0000000000000000000043982"/>
  </r>
  <r>
    <x v="1045"/>
    <x v="1315"/>
    <s v="STATE UNIVERSITY OF NEW YORK"/>
    <n v="60417.69"/>
    <n v="618924.61"/>
    <s v="0000000000000000000043982"/>
  </r>
  <r>
    <x v="1045"/>
    <x v="1315"/>
    <s v="ENVIRONMENTAL CONSERVATION,  DEPARTMENT OF"/>
    <n v="7790.03"/>
    <n v="62896.9"/>
    <s v="0000000000000000000043982"/>
  </r>
  <r>
    <x v="1045"/>
    <x v="1315"/>
    <s v="PARKS, RECREATION AND HISTORIC PRESERVATION, OFFICE OF"/>
    <n v="1377.41"/>
    <n v="13166.52"/>
    <s v="0000000000000000000043982"/>
  </r>
  <r>
    <x v="1045"/>
    <x v="1315"/>
    <s v="MILITARY AND NAVAL AFFAIRS, DIVISION OF"/>
    <n v="48265.34"/>
    <n v="452170.02"/>
    <s v="0000000000000000000043982"/>
  </r>
  <r>
    <x v="1045"/>
    <x v="1315"/>
    <s v="TRANSPORTATION, DEPARTMENT OF"/>
    <n v="47712.49"/>
    <n v="733684.44"/>
    <s v="0000000000000000000043982"/>
  </r>
  <r>
    <x v="1045"/>
    <x v="1315"/>
    <s v="CORRECTIONS AND COMMUNITY SUPERVISION, DEPARTMENT OF"/>
    <n v="0"/>
    <n v="2774.62"/>
    <s v="0000000000000000000043982"/>
  </r>
  <r>
    <x v="1045"/>
    <x v="1316"/>
    <s v="TRANSPORTATION, DEPARTMENT OF"/>
    <n v="22571.84"/>
    <n v="22571.84"/>
    <s v="0000000000000000000124579"/>
  </r>
  <r>
    <x v="1045"/>
    <x v="1316"/>
    <s v="MILITARY AND NAVAL AFFAIRS, DIVISION OF"/>
    <n v="56203.18"/>
    <n v="56203.18"/>
    <s v="0000000000000000000124579"/>
  </r>
  <r>
    <x v="1045"/>
    <x v="1316"/>
    <s v="CORRECTIONS AND COMMUNITY SUPERVISION, DEPARTMENT OF"/>
    <n v="7696.68"/>
    <n v="7696.68"/>
    <s v="0000000000000000000124579"/>
  </r>
  <r>
    <x v="1045"/>
    <x v="1316"/>
    <s v="CHILDREN AND FAMILY SERVICES, OFFICE OF"/>
    <n v="1759.88"/>
    <n v="1759.88"/>
    <s v="0000000000000000000124579"/>
  </r>
  <r>
    <x v="1046"/>
    <x v="1317"/>
    <s v="GENERAL SERVICES, OFFICE OF"/>
    <n v="0"/>
    <n v="0"/>
    <s v="0000000000000000000140993"/>
  </r>
  <r>
    <x v="1047"/>
    <x v="1318"/>
    <s v="PARKS, RECREATION AND HISTORIC PRESERVATION, OFFICE OF"/>
    <n v="0"/>
    <n v="20851.2"/>
    <s v="0000000000000000000052042"/>
  </r>
  <r>
    <x v="1047"/>
    <x v="1318"/>
    <s v="STATE UNIVERSITY OF NEW YORK"/>
    <n v="4395"/>
    <n v="4395"/>
    <s v="0000000000000000000052042"/>
  </r>
  <r>
    <x v="1048"/>
    <x v="1319"/>
    <s v="GENERAL SERVICES, OFFICE OF"/>
    <n v="0"/>
    <n v="0"/>
    <s v="0000000000000000000103559"/>
  </r>
  <r>
    <x v="1049"/>
    <x v="1320"/>
    <s v="NEW YORK STATE GAMING COMMISSION"/>
    <n v="285"/>
    <n v="285"/>
    <s v="0000000000000000000108234"/>
  </r>
  <r>
    <x v="1050"/>
    <x v="1321"/>
    <s v="GENERAL SERVICES, OFFICE OF"/>
    <n v="0"/>
    <n v="0"/>
    <s v="0000000000000000000068551"/>
  </r>
  <r>
    <x v="1051"/>
    <x v="1322"/>
    <s v="TRANSPORTATION, DEPARTMENT OF"/>
    <n v="97967.08"/>
    <n v="214044.79999999999"/>
    <s v="0000000000000000000059413"/>
  </r>
  <r>
    <x v="1051"/>
    <x v="1322"/>
    <s v="GENERAL SERVICES, OFFICE OF"/>
    <n v="0"/>
    <n v="12767.5"/>
    <s v="0000000000000000000059413"/>
  </r>
  <r>
    <x v="1051"/>
    <x v="1322"/>
    <s v="CITY UNIVERSITY OF NEW YORK"/>
    <n v="9475"/>
    <n v="9475"/>
    <s v="0000000000000000000059413"/>
  </r>
  <r>
    <x v="1051"/>
    <x v="1322"/>
    <s v="STATE UNIVERSITY OF NEW YORK"/>
    <n v="29944.57"/>
    <n v="36778.54"/>
    <s v="0000000000000000000059413"/>
  </r>
  <r>
    <x v="1052"/>
    <x v="1323"/>
    <s v="CITY UNIVERSITY OF NEW YORK"/>
    <n v="28711.65"/>
    <n v="84163.15"/>
    <s v="0000000000000000000082451"/>
  </r>
  <r>
    <x v="1052"/>
    <x v="1323"/>
    <s v="STATE UNIVERSITY OF NEW YORK"/>
    <n v="4491.6000000000004"/>
    <n v="18075.650000000001"/>
    <s v="0000000000000000000082451"/>
  </r>
  <r>
    <x v="1053"/>
    <x v="1324"/>
    <s v="TRANSPORTATION, DEPARTMENT OF"/>
    <n v="557400"/>
    <n v="1008699.85"/>
    <s v="0000000000000000000079760"/>
  </r>
  <r>
    <x v="1054"/>
    <x v="1325"/>
    <s v="GENERAL SERVICES, OFFICE OF"/>
    <n v="0"/>
    <n v="0"/>
    <s v="0000000000000000000112151"/>
  </r>
  <r>
    <x v="1055"/>
    <x v="1326"/>
    <s v="ENVIRONMENTAL CONSERVATION,  DEPARTMENT OF"/>
    <n v="41369.360000000001"/>
    <n v="45728.59"/>
    <s v="0000000000000000000074047"/>
  </r>
  <r>
    <x v="1055"/>
    <x v="1327"/>
    <s v="TRANSPORTATION, DEPARTMENT OF"/>
    <n v="207347.04"/>
    <n v="9742262.9000000004"/>
    <s v="0000000000000000000084830"/>
  </r>
  <r>
    <x v="1055"/>
    <x v="1328"/>
    <s v="TRANSPORTATION, DEPARTMENT OF"/>
    <n v="221334.39999999999"/>
    <n v="503653.61"/>
    <s v="0000000000000000000084892"/>
  </r>
  <r>
    <x v="1055"/>
    <x v="1328"/>
    <s v="ENVIRONMENTAL CONSERVATION,  DEPARTMENT OF"/>
    <n v="0"/>
    <n v="4832.74"/>
    <s v="0000000000000000000084892"/>
  </r>
  <r>
    <x v="1055"/>
    <x v="1329"/>
    <s v="TRANSPORTATION, DEPARTMENT OF"/>
    <n v="0"/>
    <n v="51371.199999999997"/>
    <s v="0000000000000000000099678"/>
  </r>
  <r>
    <x v="1055"/>
    <x v="1330"/>
    <s v="GENERAL SERVICES, OFFICE OF"/>
    <n v="0"/>
    <n v="0"/>
    <s v="0000000000000000000107137"/>
  </r>
  <r>
    <x v="1055"/>
    <x v="1331"/>
    <s v="CORRECTIONS AND COMMUNITY SUPERVISION, DEPARTMENT OF"/>
    <n v="231045.39"/>
    <n v="231045.39"/>
    <s v="0000000000000000000118246"/>
  </r>
  <r>
    <x v="1055"/>
    <x v="1331"/>
    <s v="TRANSPORTATION, DEPARTMENT OF"/>
    <n v="2079397.46"/>
    <n v="2079397.46"/>
    <s v="0000000000000000000118246"/>
  </r>
  <r>
    <x v="1056"/>
    <x v="1332"/>
    <s v="TRANSPORTATION, DEPARTMENT OF"/>
    <n v="67155.91"/>
    <n v="1095478.98"/>
    <s v="0000000000000000000099679"/>
  </r>
  <r>
    <x v="1056"/>
    <x v="1333"/>
    <s v="TRANSPORTATION, DEPARTMENT OF"/>
    <n v="2288126.9700000002"/>
    <n v="2288126.9700000002"/>
    <s v="0000000000000000000117772"/>
  </r>
  <r>
    <x v="1056"/>
    <x v="1334"/>
    <s v="TRANSPORTATION, DEPARTMENT OF"/>
    <n v="1102796.44"/>
    <n v="1102796.44"/>
    <s v="0000000000000000000122804"/>
  </r>
  <r>
    <x v="1057"/>
    <x v="1335"/>
    <s v="UNIFIED COURTS SYSTEM - COURTS OF ORIGINAL JURISDICTION"/>
    <n v="40787.78"/>
    <n v="50458.43"/>
    <s v="0000000000000000000106640"/>
  </r>
  <r>
    <x v="1057"/>
    <x v="1335"/>
    <s v="MENTAL HEALTH, OFFICE OF"/>
    <n v="87027.12"/>
    <n v="109748.71"/>
    <s v="0000000000000000000106640"/>
  </r>
  <r>
    <x v="1057"/>
    <x v="1335"/>
    <s v="ADDICTION SERVICES AND SUPPORTS, OFFICE OF"/>
    <n v="685961.88"/>
    <n v="699086.88"/>
    <s v="0000000000000000000106640"/>
  </r>
  <r>
    <x v="1057"/>
    <x v="1335"/>
    <s v="ATTORNEY GENERAL, OFFICE OF THE"/>
    <n v="71466.34"/>
    <n v="71466.34"/>
    <s v="0000000000000000000106640"/>
  </r>
  <r>
    <x v="1057"/>
    <x v="1335"/>
    <s v="HEALTH, DEPARTMENT OF"/>
    <n v="75493.95"/>
    <n v="78006.080000000002"/>
    <s v="0000000000000000000106640"/>
  </r>
  <r>
    <x v="1057"/>
    <x v="1335"/>
    <s v="EDUCATION DEPARTMENT, STATE"/>
    <n v="16953.419999999998"/>
    <n v="16953.419999999998"/>
    <s v="0000000000000000000106640"/>
  </r>
  <r>
    <x v="1057"/>
    <x v="1335"/>
    <s v="CHILDREN AND FAMILY SERVICES, OFFICE OF"/>
    <n v="6360.15"/>
    <n v="6360.15"/>
    <s v="0000000000000000000106640"/>
  </r>
  <r>
    <x v="1057"/>
    <x v="1335"/>
    <s v="FINANCIAL SERVICES, DEPARTMENT OF"/>
    <n v="29587.55"/>
    <n v="53046.21"/>
    <s v="0000000000000000000106640"/>
  </r>
  <r>
    <x v="1057"/>
    <x v="1335"/>
    <s v="LABOR, DEPARTMENT OF"/>
    <n v="5913.03"/>
    <n v="5913.03"/>
    <s v="0000000000000000000106640"/>
  </r>
  <r>
    <x v="1057"/>
    <x v="1335"/>
    <s v="MOTOR VEHICLES, DEPARTMENT OF"/>
    <n v="271822.09999999998"/>
    <n v="271822.09999999998"/>
    <s v="0000000000000000000106640"/>
  </r>
  <r>
    <x v="1057"/>
    <x v="1335"/>
    <s v="EMPLOYEE RELATIONS, OFFICE OF"/>
    <n v="30962.25"/>
    <n v="30962.25"/>
    <s v="0000000000000000000106640"/>
  </r>
  <r>
    <x v="1058"/>
    <x v="1336"/>
    <s v="TEMPORARY AND DISABILITY ASSISTANCE, OFFICE OF"/>
    <n v="2165.5"/>
    <n v="2165.5"/>
    <s v="0000000000000000000108217"/>
  </r>
  <r>
    <x v="1059"/>
    <x v="1337"/>
    <s v="GENERAL SERVICES, OFFICE OF"/>
    <n v="0"/>
    <n v="2945033"/>
    <s v="OGS01-PS66640-1140268"/>
  </r>
  <r>
    <x v="1060"/>
    <x v="1338"/>
    <s v="GENERAL SERVICES, OFFICE OF"/>
    <n v="0"/>
    <n v="0"/>
    <s v="0000000000000000000116607"/>
  </r>
  <r>
    <x v="1061"/>
    <x v="1339"/>
    <s v="GENERAL SERVICES, OFFICE OF"/>
    <n v="0"/>
    <n v="0"/>
    <s v="0000000000000000000120939"/>
  </r>
  <r>
    <x v="1062"/>
    <x v="1340"/>
    <s v="CHILDREN AND FAMILY SERVICES, OFFICE OF"/>
    <n v="80300.600000000006"/>
    <n v="156384.72"/>
    <s v="0000000000000000000095347"/>
  </r>
  <r>
    <x v="1063"/>
    <x v="1341"/>
    <s v="ADDICTION SERVICES AND SUPPORTS, OFFICE OF"/>
    <n v="320715.89"/>
    <n v="320715.89"/>
    <s v="0000000000000000000105625"/>
  </r>
  <r>
    <x v="1063"/>
    <x v="1341"/>
    <s v="MENTAL HEALTH, OFFICE OF"/>
    <n v="3720602.54"/>
    <n v="3720602.54"/>
    <s v="0000000000000000000105625"/>
  </r>
  <r>
    <x v="1063"/>
    <x v="1341"/>
    <s v="CHILDREN AND FAMILY SERVICES, OFFICE OF"/>
    <n v="433261.83"/>
    <n v="433261.83"/>
    <s v="0000000000000000000105625"/>
  </r>
  <r>
    <x v="1064"/>
    <x v="1342"/>
    <s v="HOMELAND SECURITY AND EMERGENCY SERVICES, OFFICE OF"/>
    <n v="273130.74"/>
    <n v="392898.49"/>
    <s v="0000000000000000000063930"/>
  </r>
  <r>
    <x v="1064"/>
    <x v="1342"/>
    <s v="CITY UNIVERSITY OF NEW YORK"/>
    <n v="117040"/>
    <n v="395200"/>
    <s v="0000000000000000000063930"/>
  </r>
  <r>
    <x v="1064"/>
    <x v="1342"/>
    <s v="STATE POLICE, DIVISION OF"/>
    <n v="4277191.7"/>
    <n v="4593774.32"/>
    <s v="0000000000000000000063930"/>
  </r>
  <r>
    <x v="1064"/>
    <x v="1342"/>
    <s v="TEMPORARY AND DISABILITY ASSISTANCE, OFFICE OF"/>
    <n v="0"/>
    <n v="9220"/>
    <s v="0000000000000000000063930"/>
  </r>
  <r>
    <x v="1064"/>
    <x v="1342"/>
    <s v="UNIFIED COURT SYSTEM - OFFICE OF COURT ADMINISTRATION"/>
    <n v="144163.85"/>
    <n v="788499.63"/>
    <s v="0000000000000000000063930"/>
  </r>
  <r>
    <x v="1064"/>
    <x v="1342"/>
    <s v="ENVIRONMENTAL CONSERVATION,  DEPARTMENT OF"/>
    <n v="0"/>
    <n v="10497.2"/>
    <s v="0000000000000000000063930"/>
  </r>
  <r>
    <x v="1064"/>
    <x v="1342"/>
    <s v="UNIFIED COURTS SYSTEM - COURTS OF ORIGINAL JURISDICTION"/>
    <n v="43062.89"/>
    <n v="165494.81"/>
    <s v="0000000000000000000063930"/>
  </r>
  <r>
    <x v="1064"/>
    <x v="1342"/>
    <s v="TRANSPORTATION, DEPARTMENT OF"/>
    <n v="1148480.3"/>
    <n v="4310742.03"/>
    <s v="0000000000000000000063930"/>
  </r>
  <r>
    <x v="1065"/>
    <x v="1343"/>
    <s v="STATE UNIVERSITY OF NEW YORK"/>
    <n v="2699918.33"/>
    <n v="9700649.5"/>
    <s v="0000000000000000000035547"/>
  </r>
  <r>
    <x v="1065"/>
    <x v="1343"/>
    <s v="CORRECTIONS AND COMMUNITY SUPERVISION, DEPARTMENT OF"/>
    <n v="0"/>
    <n v="321150.25"/>
    <s v="0000000000000000000035547"/>
  </r>
  <r>
    <x v="1066"/>
    <x v="1344"/>
    <s v="GENERAL SERVICES, OFFICE OF"/>
    <n v="0"/>
    <n v="0"/>
    <s v="0000000000000000000005065"/>
  </r>
  <r>
    <x v="1067"/>
    <x v="1345"/>
    <s v="GENERAL SERVICES, OFFICE OF"/>
    <n v="0"/>
    <n v="0"/>
    <s v="0000000000000000000084831"/>
  </r>
  <r>
    <x v="1068"/>
    <x v="1346"/>
    <s v="PEOPLE WITH DEVELOPMENTAL DISABILITIES, OFFICE FOR"/>
    <n v="53037.9"/>
    <n v="53037.9"/>
    <s v="0000000000000000000106642"/>
  </r>
  <r>
    <x v="1068"/>
    <x v="1346"/>
    <s v="HEALTH, DEPARTMENT OF"/>
    <n v="25077.51"/>
    <n v="25077.51"/>
    <s v="0000000000000000000106642"/>
  </r>
  <r>
    <x v="1068"/>
    <x v="1346"/>
    <s v="CORRECTIONS AND COMMUNITY SUPERVISION, DEPARTMENT OF"/>
    <n v="1749237.9"/>
    <n v="2252149.5299999998"/>
    <s v="0000000000000000000106642"/>
  </r>
  <r>
    <x v="1069"/>
    <x v="1347"/>
    <s v="GENERAL SERVICES, OFFICE OF"/>
    <n v="0"/>
    <n v="0"/>
    <s v="0000000000000000000078086"/>
  </r>
  <r>
    <x v="1070"/>
    <x v="1348"/>
    <s v="MOTOR VEHICLES, DEPARTMENT OF"/>
    <n v="0"/>
    <n v="805363.24"/>
    <s v="0000000000000000000006501"/>
  </r>
  <r>
    <x v="1070"/>
    <x v="1348"/>
    <s v="UNIFIED COURT SYSTEM - COURT OF APPEALS"/>
    <n v="2586.4299999999998"/>
    <n v="44599.15"/>
    <s v="0000000000000000000006501"/>
  </r>
  <r>
    <x v="1070"/>
    <x v="1348"/>
    <s v="STATE POLICE, DIVISION OF"/>
    <n v="0"/>
    <n v="70296.710000000006"/>
    <s v="0000000000000000000006501"/>
  </r>
  <r>
    <x v="1070"/>
    <x v="1348"/>
    <s v="PUBLIC SERVICE, DEPARTMENT OF"/>
    <n v="0"/>
    <n v="38666.400000000001"/>
    <s v="0000000000000000000006501"/>
  </r>
  <r>
    <x v="1070"/>
    <x v="1348"/>
    <s v="STATE UNIVERSITY OF NEW YORK"/>
    <n v="69649.990000000005"/>
    <n v="616993.4"/>
    <s v="0000000000000000000006501"/>
  </r>
  <r>
    <x v="1070"/>
    <x v="1348"/>
    <s v="UNIFIED COURT SYSTEM - OFFICE OF COURT ADMINISTRATION"/>
    <n v="276"/>
    <n v="20962.900000000001"/>
    <s v="0000000000000000000006501"/>
  </r>
  <r>
    <x v="1070"/>
    <x v="1348"/>
    <s v="HOMELAND SECURITY AND EMERGENCY SERVICES, OFFICE OF"/>
    <n v="0"/>
    <n v="407.47"/>
    <s v="0000000000000000000006501"/>
  </r>
  <r>
    <x v="1070"/>
    <x v="1348"/>
    <s v="ATTORNEY GENERAL, OFFICE OF THE"/>
    <n v="107764.62"/>
    <n v="262822.43"/>
    <s v="0000000000000000000006501"/>
  </r>
  <r>
    <x v="1070"/>
    <x v="1348"/>
    <s v="FINANCIAL SERVICES, DEPARTMENT OF"/>
    <n v="84856.14"/>
    <n v="230470.5"/>
    <s v="0000000000000000000006501"/>
  </r>
  <r>
    <x v="1070"/>
    <x v="1348"/>
    <s v="PARKS, RECREATION AND HISTORIC PRESERVATION, OFFICE OF"/>
    <n v="0"/>
    <n v="178973.95"/>
    <s v="0000000000000000000006501"/>
  </r>
  <r>
    <x v="1070"/>
    <x v="1348"/>
    <s v="TAXATION AND FINANCE, DEPARTMENT OF"/>
    <n v="4056"/>
    <n v="2828885.43"/>
    <s v="0000000000000000000006501"/>
  </r>
  <r>
    <x v="1070"/>
    <x v="1348"/>
    <s v="UNIFIED COURTS SYSTEM - COURTS OF ORIGINAL JURISDICTION"/>
    <n v="60702.1"/>
    <n v="1025999.85"/>
    <s v="0000000000000000000006501"/>
  </r>
  <r>
    <x v="1070"/>
    <x v="1348"/>
    <s v="LABOR, DEPARTMENT OF"/>
    <n v="0"/>
    <n v="7056.5"/>
    <s v="0000000000000000000006501"/>
  </r>
  <r>
    <x v="1070"/>
    <x v="1348"/>
    <s v="STATE, DEPARTMENT OF"/>
    <n v="0"/>
    <n v="129707.04"/>
    <s v="0000000000000000000006501"/>
  </r>
  <r>
    <x v="1070"/>
    <x v="1348"/>
    <s v="LEGISLATURE - ASSEMBLY"/>
    <n v="185.25"/>
    <n v="20977.85"/>
    <s v="0000000000000000000006501"/>
  </r>
  <r>
    <x v="1070"/>
    <x v="1348"/>
    <s v="ENVIRONMENTAL CONSERVATION,  DEPARTMENT OF"/>
    <n v="0"/>
    <n v="42318.48"/>
    <s v="0000000000000000000006501"/>
  </r>
  <r>
    <x v="1070"/>
    <x v="1348"/>
    <s v="HEALTH, DEPARTMENT OF"/>
    <n v="3279.27"/>
    <n v="103842.46"/>
    <s v="0000000000000000000006501"/>
  </r>
  <r>
    <x v="1070"/>
    <x v="1348"/>
    <s v="CHILDREN AND FAMILY SERVICES, OFFICE OF"/>
    <n v="0"/>
    <n v="18926.27"/>
    <s v="0000000000000000000006501"/>
  </r>
  <r>
    <x v="1070"/>
    <x v="1348"/>
    <s v="ADDICTION SERVICES AND SUPPORTS, OFFICE OF"/>
    <n v="0"/>
    <n v="17782.66"/>
    <s v="0000000000000000000006501"/>
  </r>
  <r>
    <x v="1070"/>
    <x v="1348"/>
    <s v="JUSTICE CENTER FOR THE PROTECTION OF PEOPLE WITH SPECIAL NEEDS"/>
    <n v="0"/>
    <n v="43949.59"/>
    <s v="0000000000000000000006501"/>
  </r>
  <r>
    <x v="1070"/>
    <x v="1348"/>
    <s v="ALCOHOLIC BEVERAGE CONTROL, DIVISION OF"/>
    <n v="0"/>
    <n v="21111.1"/>
    <s v="0000000000000000000006501"/>
  </r>
  <r>
    <x v="1070"/>
    <x v="1348"/>
    <s v="HIGHER EDUCATION SERVICES CORPORATION"/>
    <n v="0"/>
    <n v="12166.88"/>
    <s v="0000000000000000000006501"/>
  </r>
  <r>
    <x v="1070"/>
    <x v="1348"/>
    <s v="STATE COMPTROLLER, OFFICE OF THE"/>
    <n v="20385.09"/>
    <n v="348426.03"/>
    <s v="0000000000000000000006501"/>
  </r>
  <r>
    <x v="1070"/>
    <x v="1348"/>
    <s v="UNIFIED COURT SYSTEM - APPELLATE"/>
    <n v="1851.2"/>
    <n v="74674.259999999995"/>
    <s v="0000000000000000000006501"/>
  </r>
  <r>
    <x v="1070"/>
    <x v="1348"/>
    <s v="HOUSING AND COMMUNITY RENEWAL, DIVISION OF"/>
    <n v="10934.44"/>
    <n v="183048.11"/>
    <s v="0000000000000000000006501"/>
  </r>
  <r>
    <x v="1070"/>
    <x v="1348"/>
    <s v="CITY UNIVERSITY OF NEW YORK"/>
    <n v="93840.17"/>
    <n v="732270.04"/>
    <s v="0000000000000000000006501"/>
  </r>
  <r>
    <x v="1070"/>
    <x v="1348"/>
    <s v="HUMAN RIGHTS, DIVISION OF"/>
    <n v="0"/>
    <n v="8362.2099999999991"/>
    <s v="0000000000000000000006501"/>
  </r>
  <r>
    <x v="1070"/>
    <x v="1348"/>
    <s v="AGRICULTURE AND MARKETS, DEPARTMENT OF"/>
    <n v="0"/>
    <n v="36155.96"/>
    <s v="0000000000000000000006501"/>
  </r>
  <r>
    <x v="1070"/>
    <x v="1348"/>
    <s v="PEOPLE WITH DEVELOPMENTAL DISABILITIES, OFFICE FOR"/>
    <n v="0"/>
    <n v="36771.089999999997"/>
    <s v="0000000000000000000006501"/>
  </r>
  <r>
    <x v="1070"/>
    <x v="1348"/>
    <s v="TRANSPORTATION, DEPARTMENT OF"/>
    <n v="196.44"/>
    <n v="80906"/>
    <s v="0000000000000000000006501"/>
  </r>
  <r>
    <x v="1070"/>
    <x v="1348"/>
    <s v="MENTAL HEALTH, OFFICE OF"/>
    <n v="38620.53"/>
    <n v="63788.5"/>
    <s v="0000000000000000000006501"/>
  </r>
  <r>
    <x v="1070"/>
    <x v="1348"/>
    <s v="EDUCATION DEPARTMENT, STATE"/>
    <n v="14172.05"/>
    <n v="412710.19"/>
    <s v="0000000000000000000006501"/>
  </r>
  <r>
    <x v="1070"/>
    <x v="1348"/>
    <s v="TEMPORARY AND DISABILITY ASSISTANCE, OFFICE OF"/>
    <n v="7724.1"/>
    <n v="471038.46"/>
    <s v="0000000000000000000006501"/>
  </r>
  <r>
    <x v="1070"/>
    <x v="1348"/>
    <s v="GENERAL SERVICES, OFFICE OF"/>
    <n v="0"/>
    <n v="365346.52"/>
    <s v="0000000000000000000006501"/>
  </r>
  <r>
    <x v="1070"/>
    <x v="1348"/>
    <s v="CORRECTIONS AND COMMUNITY SUPERVISION, DEPARTMENT OF"/>
    <n v="0"/>
    <n v="1681.44"/>
    <s v="0000000000000000000006501"/>
  </r>
  <r>
    <x v="1070"/>
    <x v="1349"/>
    <s v="TAXATION AND FINANCE, DEPARTMENT OF"/>
    <n v="28147.03"/>
    <n v="28147.03"/>
    <s v="0000000000000000000118922"/>
  </r>
  <r>
    <x v="1070"/>
    <x v="1349"/>
    <s v="STATE UNIVERSITY OF NEW YORK"/>
    <n v="98751.8"/>
    <n v="98751.8"/>
    <s v="0000000000000000000118922"/>
  </r>
  <r>
    <x v="1070"/>
    <x v="1349"/>
    <s v="UNIFIED COURT SYSTEM - APPELLATE"/>
    <n v="3098.99"/>
    <n v="3098.99"/>
    <s v="0000000000000000000118922"/>
  </r>
  <r>
    <x v="1070"/>
    <x v="1349"/>
    <s v="PEOPLE WITH DEVELOPMENTAL DISABILITIES, OFFICE FOR"/>
    <n v="14023.61"/>
    <n v="14023.61"/>
    <s v="0000000000000000000118922"/>
  </r>
  <r>
    <x v="1070"/>
    <x v="1349"/>
    <s v="EDUCATION DEPARTMENT, STATE"/>
    <n v="1987.17"/>
    <n v="1987.17"/>
    <s v="0000000000000000000118922"/>
  </r>
  <r>
    <x v="1070"/>
    <x v="1349"/>
    <s v="UNIFIED COURTS SYSTEM - COURTS OF ORIGINAL JURISDICTION"/>
    <n v="36116.32"/>
    <n v="36116.32"/>
    <s v="0000000000000000000118922"/>
  </r>
  <r>
    <x v="1070"/>
    <x v="1349"/>
    <s v="CITY UNIVERSITY OF NEW YORK"/>
    <n v="77645.58"/>
    <n v="77645.58"/>
    <s v="0000000000000000000118922"/>
  </r>
  <r>
    <x v="1070"/>
    <x v="1349"/>
    <s v="TEMPORARY AND DISABILITY ASSISTANCE, OFFICE OF"/>
    <n v="726.42"/>
    <n v="726.42"/>
    <s v="0000000000000000000118922"/>
  </r>
  <r>
    <x v="1070"/>
    <x v="1349"/>
    <s v="HEALTH, DEPARTMENT OF"/>
    <n v="584.45000000000005"/>
    <n v="584.45000000000005"/>
    <s v="0000000000000000000118922"/>
  </r>
  <r>
    <x v="1071"/>
    <x v="1350"/>
    <s v="GENERAL SERVICES, OFFICE OF"/>
    <n v="0"/>
    <n v="0"/>
    <s v="0000000000000000000082452"/>
  </r>
  <r>
    <x v="1072"/>
    <x v="1351"/>
    <s v="GENERAL SERVICES, OFFICE OF"/>
    <n v="0"/>
    <n v="0"/>
    <s v="0000000000000000000114714"/>
  </r>
  <r>
    <x v="1073"/>
    <x v="1352"/>
    <s v="STATE UNIVERSITY OF NEW YORK"/>
    <n v="0"/>
    <n v="10000"/>
    <s v="0000000000000000000006153"/>
  </r>
  <r>
    <x v="1074"/>
    <x v="1353"/>
    <s v="GENERAL SERVICES, OFFICE OF"/>
    <n v="0"/>
    <n v="0"/>
    <s v="0000000000000000000019601"/>
  </r>
  <r>
    <x v="1075"/>
    <x v="1354"/>
    <s v="STATE UNIVERSITY OF NEW YORK"/>
    <n v="0"/>
    <n v="165.17"/>
    <s v="0000000000000000000083273"/>
  </r>
  <r>
    <x v="1075"/>
    <x v="1354"/>
    <s v="STATE POLICE, DIVISION OF"/>
    <n v="33276"/>
    <n v="33276"/>
    <s v="0000000000000000000083273"/>
  </r>
  <r>
    <x v="1076"/>
    <x v="1355"/>
    <s v="PARKS, RECREATION AND HISTORIC PRESERVATION, OFFICE OF"/>
    <n v="0"/>
    <n v="120536.48"/>
    <s v="0000000000000000000033021"/>
  </r>
  <r>
    <x v="1077"/>
    <x v="1356"/>
    <s v="GENERAL SERVICES, OFFICE OF"/>
    <n v="0"/>
    <n v="0"/>
    <s v="0000000000000000000071570"/>
  </r>
  <r>
    <x v="1078"/>
    <x v="1357"/>
    <s v="CHILDREN AND FAMILY SERVICES, OFFICE OF"/>
    <n v="6814.2"/>
    <n v="9365.2000000000007"/>
    <s v="0000000000000000000067443"/>
  </r>
  <r>
    <x v="1078"/>
    <x v="1357"/>
    <s v="STATE POLICE, DIVISION OF"/>
    <n v="100309.56"/>
    <n v="218372.21"/>
    <s v="0000000000000000000067443"/>
  </r>
  <r>
    <x v="1078"/>
    <x v="1357"/>
    <s v="ENVIRONMENTAL CONSERVATION,  DEPARTMENT OF"/>
    <n v="0"/>
    <n v="12838"/>
    <s v="0000000000000000000067443"/>
  </r>
  <r>
    <x v="1078"/>
    <x v="1358"/>
    <s v="ALCOHOLIC BEVERAGE CONTROL, DIVISION OF"/>
    <n v="5734.54"/>
    <n v="5734.54"/>
    <s v="0000000000000000000089191"/>
  </r>
  <r>
    <x v="1078"/>
    <x v="1358"/>
    <s v="MILITARY AND NAVAL AFFAIRS, DIVISION OF"/>
    <n v="402420.69"/>
    <n v="402420.69"/>
    <s v="0000000000000000000089191"/>
  </r>
  <r>
    <x v="1078"/>
    <x v="1358"/>
    <s v="HOMELAND SECURITY AND EMERGENCY SERVICES, OFFICE OF"/>
    <n v="0"/>
    <n v="18256.87"/>
    <s v="0000000000000000000089191"/>
  </r>
  <r>
    <x v="1078"/>
    <x v="1358"/>
    <s v="ATTORNEY GENERAL, OFFICE OF THE"/>
    <n v="18508.32"/>
    <n v="30301.16"/>
    <s v="0000000000000000000089191"/>
  </r>
  <r>
    <x v="1078"/>
    <x v="1358"/>
    <s v="ENVIRONMENTAL CONSERVATION,  DEPARTMENT OF"/>
    <n v="59095.92"/>
    <n v="270145.37"/>
    <s v="0000000000000000000089191"/>
  </r>
  <r>
    <x v="1078"/>
    <x v="1358"/>
    <s v="HEALTH, DEPARTMENT OF"/>
    <n v="4280"/>
    <n v="4280"/>
    <s v="0000000000000000000089191"/>
  </r>
  <r>
    <x v="1078"/>
    <x v="1358"/>
    <s v="STATE UNIVERSITY OF NEW YORK"/>
    <n v="18890.14"/>
    <n v="49345.9"/>
    <s v="0000000000000000000089191"/>
  </r>
  <r>
    <x v="1078"/>
    <x v="1358"/>
    <s v="CORRECTIONS AND COMMUNITY SUPERVISION, DEPARTMENT OF"/>
    <n v="185926.02"/>
    <n v="1503869.02"/>
    <s v="0000000000000000000089191"/>
  </r>
  <r>
    <x v="1078"/>
    <x v="1358"/>
    <s v="STATE POLICE, DIVISION OF"/>
    <n v="0"/>
    <n v="24728.560000000001"/>
    <s v="0000000000000000000089191"/>
  </r>
  <r>
    <x v="1078"/>
    <x v="1358"/>
    <s v="PARKS, RECREATION AND HISTORIC PRESERVATION, OFFICE OF"/>
    <n v="38388.03"/>
    <n v="68788.83"/>
    <s v="0000000000000000000089191"/>
  </r>
  <r>
    <x v="1079"/>
    <x v="1359"/>
    <s v="CORRECTIONS AND COMMUNITY SUPERVISION, DEPARTMENT OF"/>
    <n v="358.84"/>
    <n v="358.84"/>
    <s v="0000000000000000000084893"/>
  </r>
  <r>
    <x v="1079"/>
    <x v="1359"/>
    <s v="ENVIRONMENTAL CONSERVATION,  DEPARTMENT OF"/>
    <n v="0"/>
    <n v="9840.92"/>
    <s v="0000000000000000000084893"/>
  </r>
  <r>
    <x v="1080"/>
    <x v="1360"/>
    <s v="STATE UNIVERSITY OF NEW YORK"/>
    <n v="0"/>
    <n v="851446.4"/>
    <s v="0000000000000000000084833"/>
  </r>
  <r>
    <x v="1080"/>
    <x v="1361"/>
    <s v="TRANSPORTATION, DEPARTMENT OF"/>
    <n v="74008.75"/>
    <n v="74008.75"/>
    <s v="0000000000000000000118253"/>
  </r>
  <r>
    <x v="1080"/>
    <x v="1361"/>
    <s v="STATE UNIVERSITY OF NEW YORK"/>
    <n v="83938.36"/>
    <n v="83938.36"/>
    <s v="0000000000000000000118253"/>
  </r>
  <r>
    <x v="1081"/>
    <x v="1362"/>
    <s v="PARKS, RECREATION AND HISTORIC PRESERVATION, OFFICE OF"/>
    <n v="0"/>
    <n v="36828.25"/>
    <s v="0000000000000000000084832"/>
  </r>
  <r>
    <x v="1081"/>
    <x v="1363"/>
    <s v="GENERAL SERVICES, OFFICE OF"/>
    <n v="0"/>
    <n v="0"/>
    <s v="0000000000000000000118251"/>
  </r>
  <r>
    <x v="1082"/>
    <x v="1364"/>
    <s v="TRANSPORTATION, DEPARTMENT OF"/>
    <n v="1799671"/>
    <n v="2647807.7999999998"/>
    <s v="0000000000000000000100874"/>
  </r>
  <r>
    <x v="1083"/>
    <x v="1365"/>
    <s v="GENERAL SERVICES, OFFICE OF"/>
    <n v="0"/>
    <n v="0"/>
    <s v="0000000000000000000063931"/>
  </r>
  <r>
    <x v="1084"/>
    <x v="1366"/>
    <s v="CITY UNIVERSITY OF NEW YORK"/>
    <n v="4117.74"/>
    <n v="4117.74"/>
    <s v="0000000000000000000119465"/>
  </r>
  <r>
    <x v="1085"/>
    <x v="1367"/>
    <s v="GENERAL SERVICES, OFFICE OF"/>
    <n v="0"/>
    <n v="0"/>
    <s v="0000000000000000000091075"/>
  </r>
  <r>
    <x v="1086"/>
    <x v="1368"/>
    <s v="HEALTH, DEPARTMENT OF"/>
    <n v="14583.6"/>
    <n v="29167.200000000001"/>
    <s v="0000000000000000000110244"/>
  </r>
  <r>
    <x v="1086"/>
    <x v="1368"/>
    <s v="STATE COMPTROLLER, OFFICE OF THE"/>
    <n v="153312.41"/>
    <n v="153312.41"/>
    <s v="0000000000000000000110244"/>
  </r>
  <r>
    <x v="1086"/>
    <x v="1368"/>
    <s v="INFORMATION TECHNOLOGY SERVICES, OFFICE OF"/>
    <n v="4168.4399999999996"/>
    <n v="4168.4399999999996"/>
    <s v="0000000000000000000110244"/>
  </r>
  <r>
    <x v="1086"/>
    <x v="1368"/>
    <s v="CHILDREN AND FAMILY SERVICES, OFFICE OF"/>
    <n v="160369.35999999999"/>
    <n v="160369.35999999999"/>
    <s v="0000000000000000000110244"/>
  </r>
  <r>
    <x v="1087"/>
    <x v="1369"/>
    <s v="FINANCIAL SERVICES, DEPARTMENT OF"/>
    <n v="63008.7"/>
    <n v="63008.7"/>
    <s v="0000000000000000000106646"/>
  </r>
  <r>
    <x v="1087"/>
    <x v="1369"/>
    <s v="MENTAL HEALTH, OFFICE OF"/>
    <n v="21516.25"/>
    <n v="21516.25"/>
    <s v="0000000000000000000106646"/>
  </r>
  <r>
    <x v="1088"/>
    <x v="1370"/>
    <s v="HEALTH, DEPARTMENT OF"/>
    <n v="378800"/>
    <n v="378800"/>
    <s v="0000000000000000000121515"/>
  </r>
  <r>
    <x v="1089"/>
    <x v="1371"/>
    <s v="GENERAL SERVICES, OFFICE OF"/>
    <n v="0"/>
    <n v="0"/>
    <s v="0000000000000000000125775"/>
  </r>
  <r>
    <x v="1089"/>
    <x v="1372"/>
    <s v="CITY UNIVERSITY OF NEW YORK"/>
    <n v="49749.99"/>
    <n v="49749.99"/>
    <s v="0000000000000000000122243"/>
  </r>
  <r>
    <x v="1090"/>
    <x v="1373"/>
    <s v="UNIFIED COURT SYSTEM - OFFICE OF COURT ADMINISTRATION"/>
    <n v="192102.39999999999"/>
    <n v="699844.48"/>
    <s v="0000000000000000000067986"/>
  </r>
  <r>
    <x v="1091"/>
    <x v="1374"/>
    <s v="GENERAL SERVICES, OFFICE OF"/>
    <n v="0"/>
    <n v="0"/>
    <s v="0000000000000000000091077"/>
  </r>
  <r>
    <x v="1092"/>
    <x v="1375"/>
    <s v="TRANSPORTATION, DEPARTMENT OF"/>
    <n v="1741.33"/>
    <n v="24563.14"/>
    <s v="0000000000000000000084834"/>
  </r>
  <r>
    <x v="1092"/>
    <x v="1376"/>
    <s v="TRANSPORTATION, DEPARTMENT OF"/>
    <n v="22472.69"/>
    <n v="22472.69"/>
    <s v="0000000000000000000118254"/>
  </r>
  <r>
    <x v="1093"/>
    <x v="1377"/>
    <s v="LABOR, DEPARTMENT OF"/>
    <n v="0"/>
    <n v="1082.07"/>
    <s v="0000000000000000000008391"/>
  </r>
  <r>
    <x v="1093"/>
    <x v="1377"/>
    <s v="MENTAL HEALTH, OFFICE OF"/>
    <n v="6726.75"/>
    <n v="400299.95"/>
    <s v="0000000000000000000008391"/>
  </r>
  <r>
    <x v="1093"/>
    <x v="1377"/>
    <s v="TRANSPORTATION, DEPARTMENT OF"/>
    <n v="0"/>
    <n v="1130.5899999999999"/>
    <s v="0000000000000000000008391"/>
  </r>
  <r>
    <x v="1093"/>
    <x v="1377"/>
    <s v="HEALTH, DEPARTMENT OF"/>
    <n v="0"/>
    <n v="469.13"/>
    <s v="0000000000000000000008391"/>
  </r>
  <r>
    <x v="1093"/>
    <x v="1377"/>
    <s v="CORRECTIONS AND COMMUNITY SUPERVISION, DEPARTMENT OF"/>
    <n v="17.760000000000002"/>
    <n v="17.760000000000002"/>
    <s v="0000000000000000000008391"/>
  </r>
  <r>
    <x v="1093"/>
    <x v="1377"/>
    <s v="CITY UNIVERSITY OF NEW YORK"/>
    <n v="107556.91"/>
    <n v="1362034.99"/>
    <s v="0000000000000000000008391"/>
  </r>
  <r>
    <x v="1093"/>
    <x v="1377"/>
    <s v="STATE COMPTROLLER, OFFICE OF THE"/>
    <n v="4345.43"/>
    <n v="25400.42"/>
    <s v="0000000000000000000008391"/>
  </r>
  <r>
    <x v="1093"/>
    <x v="1377"/>
    <s v="PARKS, RECREATION AND HISTORIC PRESERVATION, OFFICE OF"/>
    <n v="0"/>
    <n v="5.36"/>
    <s v="0000000000000000000008391"/>
  </r>
  <r>
    <x v="1094"/>
    <x v="1378"/>
    <s v="MENTAL HEALTH, OFFICE OF"/>
    <n v="58505.98"/>
    <n v="58505.98"/>
    <s v="0000000000000000000112784"/>
  </r>
  <r>
    <x v="1095"/>
    <x v="1379"/>
    <s v="GENERAL SERVICES, OFFICE OF"/>
    <n v="0"/>
    <n v="0"/>
    <s v="0000000000000000000108218"/>
  </r>
  <r>
    <x v="1096"/>
    <x v="1380"/>
    <s v="CITY UNIVERSITY OF NEW YORK"/>
    <n v="8065.74"/>
    <n v="8065.74"/>
    <s v="0000000000000000000116609"/>
  </r>
  <r>
    <x v="1096"/>
    <x v="1380"/>
    <s v="STATE UNIVERSITY OF NEW YORK"/>
    <n v="1184531.05"/>
    <n v="1184531.05"/>
    <s v="0000000000000000000116609"/>
  </r>
  <r>
    <x v="1096"/>
    <x v="1380"/>
    <s v="EDUCATION DEPARTMENT, STATE"/>
    <n v="41553.07"/>
    <n v="41553.07"/>
    <s v="0000000000000000000116609"/>
  </r>
  <r>
    <x v="1097"/>
    <x v="1381"/>
    <s v="STATE UNIVERSITY OF NEW YORK"/>
    <n v="33931.550000000003"/>
    <n v="33931.550000000003"/>
    <s v="0000000000000000000106648"/>
  </r>
  <r>
    <x v="1097"/>
    <x v="1381"/>
    <s v="GENERAL SERVICES, OFFICE OF"/>
    <n v="191277.43"/>
    <n v="191277.43"/>
    <s v="0000000000000000000106648"/>
  </r>
  <r>
    <x v="1097"/>
    <x v="1381"/>
    <s v="FINANCIAL SERVICES, DEPARTMENT OF"/>
    <n v="99487.06"/>
    <n v="99487.06"/>
    <s v="0000000000000000000106648"/>
  </r>
  <r>
    <x v="1097"/>
    <x v="1381"/>
    <s v="CITY UNIVERSITY OF NEW YORK"/>
    <n v="136389.09"/>
    <n v="136389.09"/>
    <s v="0000000000000000000106648"/>
  </r>
  <r>
    <x v="1097"/>
    <x v="1381"/>
    <s v="ATTORNEY GENERAL, OFFICE OF THE"/>
    <n v="93244.36"/>
    <n v="96549.72"/>
    <s v="0000000000000000000106648"/>
  </r>
  <r>
    <x v="1097"/>
    <x v="1381"/>
    <s v="EDUCATION DEPARTMENT, STATE"/>
    <n v="47545.82"/>
    <n v="47545.82"/>
    <s v="0000000000000000000106648"/>
  </r>
  <r>
    <x v="1097"/>
    <x v="1381"/>
    <s v="HEALTH, DEPARTMENT OF"/>
    <n v="159711.43"/>
    <n v="159711.43"/>
    <s v="0000000000000000000106648"/>
  </r>
  <r>
    <x v="1097"/>
    <x v="1381"/>
    <s v="MOTOR VEHICLES, DEPARTMENT OF"/>
    <n v="163200.48000000001"/>
    <n v="163200.48000000001"/>
    <s v="0000000000000000000106648"/>
  </r>
  <r>
    <x v="1097"/>
    <x v="1381"/>
    <s v="STATE COMPTROLLER, OFFICE OF THE"/>
    <n v="42960.88"/>
    <n v="42960.88"/>
    <s v="0000000000000000000106648"/>
  </r>
  <r>
    <x v="1098"/>
    <x v="1382"/>
    <s v="GENERAL SERVICES, OFFICE OF"/>
    <n v="0"/>
    <n v="0"/>
    <s v="0000000000000000000003716"/>
  </r>
  <r>
    <x v="1099"/>
    <x v="1383"/>
    <s v="PARKS, RECREATION AND HISTORIC PRESERVATION, OFFICE OF"/>
    <n v="0"/>
    <n v="65115.83"/>
    <s v="0000000000000000000033023"/>
  </r>
  <r>
    <x v="1100"/>
    <x v="1384"/>
    <s v="CHILDREN AND FAMILY SERVICES, OFFICE OF"/>
    <n v="0"/>
    <n v="96424.960000000006"/>
    <s v="0000000000000000000003717"/>
  </r>
  <r>
    <x v="1100"/>
    <x v="1385"/>
    <s v="STATE UNIVERSITY OF NEW YORK"/>
    <n v="0"/>
    <n v="202907.6"/>
    <s v="0000000000000000000061361"/>
  </r>
  <r>
    <x v="1100"/>
    <x v="1385"/>
    <s v="GENERAL SERVICES, OFFICE OF"/>
    <n v="4418568.96"/>
    <n v="24058659.039999999"/>
    <s v="0000000000000000000061361"/>
  </r>
  <r>
    <x v="1100"/>
    <x v="1385"/>
    <s v="STATE COMPTROLLER, OFFICE OF THE"/>
    <n v="194921.71"/>
    <n v="194921.71"/>
    <s v="0000000000000000000061361"/>
  </r>
  <r>
    <x v="1100"/>
    <x v="1385"/>
    <s v="EDUCATION DEPARTMENT, STATE"/>
    <n v="0"/>
    <n v="159063.21"/>
    <s v="0000000000000000000061361"/>
  </r>
  <r>
    <x v="1101"/>
    <x v="1386"/>
    <s v="GENERAL SERVICES, OFFICE OF"/>
    <n v="0"/>
    <n v="0"/>
    <s v="0000000000000000000023074"/>
  </r>
  <r>
    <x v="1102"/>
    <x v="1387"/>
    <s v="STATE UNIVERSITY OF NEW YORK"/>
    <n v="473414.22"/>
    <n v="3432043.7"/>
    <s v="0000000000000000000042454"/>
  </r>
  <r>
    <x v="1102"/>
    <x v="1387"/>
    <s v="CITY UNIVERSITY OF NEW YORK"/>
    <n v="151027"/>
    <n v="984716"/>
    <s v="0000000000000000000042454"/>
  </r>
  <r>
    <x v="1102"/>
    <x v="1387"/>
    <s v="INFORMATION TECHNOLOGY SERVICES, OFFICE OF"/>
    <n v="24709.919999999998"/>
    <n v="11097044.01"/>
    <s v="0000000000000000000042454"/>
  </r>
  <r>
    <x v="1102"/>
    <x v="1387"/>
    <s v="STATE COMPTROLLER, OFFICE OF THE"/>
    <n v="89110.64"/>
    <n v="1450232.46"/>
    <s v="0000000000000000000042454"/>
  </r>
  <r>
    <x v="1102"/>
    <x v="1387"/>
    <s v="LEGISLATURE - SENATE"/>
    <n v="345975.2"/>
    <n v="345975.2"/>
    <s v="0000000000000000000042454"/>
  </r>
  <r>
    <x v="1103"/>
    <x v="1388"/>
    <s v="GENERAL SERVICES, OFFICE OF"/>
    <n v="0"/>
    <n v="0"/>
    <s v="0000000000000000000084948"/>
  </r>
  <r>
    <x v="1104"/>
    <x v="1389"/>
    <s v="GENERAL SERVICES, OFFICE OF"/>
    <n v="0"/>
    <n v="0"/>
    <s v="0000000000000000000003627"/>
  </r>
  <r>
    <x v="1105"/>
    <x v="1390"/>
    <s v="STATE UNIVERSITY OF NEW YORK"/>
    <n v="152697.26999999999"/>
    <n v="152697.26999999999"/>
    <s v="0000000000000000000112153"/>
  </r>
  <r>
    <x v="1105"/>
    <x v="1390"/>
    <s v="CITY UNIVERSITY OF NEW YORK"/>
    <n v="3325.06"/>
    <n v="3325.06"/>
    <s v="0000000000000000000112153"/>
  </r>
  <r>
    <x v="1105"/>
    <x v="1390"/>
    <s v="CRIMINAL JUSTICE SERVICES, DIVISION OF"/>
    <n v="25931.88"/>
    <n v="25931.88"/>
    <s v="0000000000000000000112153"/>
  </r>
  <r>
    <x v="1105"/>
    <x v="1390"/>
    <s v="LABOR, DEPARTMENT OF"/>
    <n v="57281.4"/>
    <n v="59201.4"/>
    <s v="0000000000000000000112153"/>
  </r>
  <r>
    <x v="1105"/>
    <x v="1390"/>
    <s v="LEGISLATURE - SENATE"/>
    <n v="20451.599999999999"/>
    <n v="20451.599999999999"/>
    <s v="0000000000000000000112153"/>
  </r>
  <r>
    <x v="1105"/>
    <x v="1390"/>
    <s v="PEOPLE WITH DEVELOPMENTAL DISABILITIES, OFFICE FOR"/>
    <n v="1843"/>
    <n v="1843"/>
    <s v="0000000000000000000112153"/>
  </r>
  <r>
    <x v="1105"/>
    <x v="1390"/>
    <s v="HIGHER EDUCATION SERVICES CORPORATION"/>
    <n v="2025"/>
    <n v="2025"/>
    <s v="0000000000000000000112153"/>
  </r>
  <r>
    <x v="1105"/>
    <x v="1390"/>
    <s v="LEGISLATURE - ASSEMBLY"/>
    <n v="76088.7"/>
    <n v="76088.7"/>
    <s v="0000000000000000000112153"/>
  </r>
  <r>
    <x v="1105"/>
    <x v="1390"/>
    <s v="UNIFIED COURTS SYSTEM - COURTS OF ORIGINAL JURISDICTION"/>
    <n v="63929.19"/>
    <n v="63929.19"/>
    <s v="0000000000000000000112153"/>
  </r>
  <r>
    <x v="1105"/>
    <x v="1390"/>
    <s v="VICTIM SERVICES, OFFICE OF"/>
    <n v="2875.78"/>
    <n v="2875.78"/>
    <s v="0000000000000000000112153"/>
  </r>
  <r>
    <x v="1105"/>
    <x v="1390"/>
    <s v="GENERAL SERVICES, OFFICE OF"/>
    <n v="44452.44"/>
    <n v="44452.44"/>
    <s v="0000000000000000000112153"/>
  </r>
  <r>
    <x v="1105"/>
    <x v="1390"/>
    <s v="TAXATION AND FINANCE, DEPARTMENT OF"/>
    <n v="7033"/>
    <n v="7033"/>
    <s v="0000000000000000000112153"/>
  </r>
  <r>
    <x v="1105"/>
    <x v="1390"/>
    <s v="CORRECTIONS AND COMMUNITY SUPERVISION, DEPARTMENT OF"/>
    <n v="480"/>
    <n v="480"/>
    <s v="0000000000000000000112153"/>
  </r>
  <r>
    <x v="1105"/>
    <x v="1390"/>
    <s v="TEMPORARY AND DISABILITY ASSISTANCE, OFFICE OF"/>
    <n v="3359.48"/>
    <n v="3359.48"/>
    <s v="0000000000000000000112153"/>
  </r>
  <r>
    <x v="1106"/>
    <x v="1391"/>
    <s v="CORRECTIONS AND COMMUNITY SUPERVISION, DEPARTMENT OF"/>
    <n v="0"/>
    <n v="930"/>
    <s v="0000000000000000000037825"/>
  </r>
  <r>
    <x v="1107"/>
    <x v="1392"/>
    <s v="GENERAL SERVICES, OFFICE OF"/>
    <n v="0"/>
    <n v="0"/>
    <s v="0000000000000000000017775"/>
  </r>
  <r>
    <x v="1108"/>
    <x v="1393"/>
    <s v="TRANSPORTATION, DEPARTMENT OF"/>
    <n v="164427"/>
    <n v="279301"/>
    <s v="0000000000000000000077552"/>
  </r>
  <r>
    <x v="1109"/>
    <x v="1394"/>
    <s v="GENERAL SERVICES, OFFICE OF"/>
    <n v="0"/>
    <n v="0"/>
    <s v="0000000000000000000068552"/>
  </r>
  <r>
    <x v="1110"/>
    <x v="1395"/>
    <s v="STATE UNIVERSITY OF NEW YORK"/>
    <n v="1046.48"/>
    <n v="681040.8"/>
    <s v="0000000000000000000054302"/>
  </r>
  <r>
    <x v="1110"/>
    <x v="1396"/>
    <s v="GENERAL SERVICES, OFFICE OF"/>
    <n v="0"/>
    <n v="0"/>
    <s v="0000000000000000000140995"/>
  </r>
  <r>
    <x v="1111"/>
    <x v="1397"/>
    <s v="GENERAL SERVICES, OFFICE OF"/>
    <n v="0"/>
    <n v="0"/>
    <s v="0000000000000000000116633"/>
  </r>
  <r>
    <x v="1112"/>
    <x v="1398"/>
    <s v="STATE UNIVERSITY OF NEW YORK"/>
    <n v="0"/>
    <n v="129335.64"/>
    <s v="0000000000000000000003622"/>
  </r>
  <r>
    <x v="1113"/>
    <x v="1399"/>
    <s v="STATE UNIVERSITY OF NEW YORK"/>
    <n v="184475.26"/>
    <n v="184475.26"/>
    <s v="0000000000000000000106649"/>
  </r>
  <r>
    <x v="1113"/>
    <x v="1399"/>
    <s v="MENTAL HEALTH, OFFICE OF"/>
    <n v="2999.04"/>
    <n v="7966.2"/>
    <s v="0000000000000000000106649"/>
  </r>
  <r>
    <x v="1113"/>
    <x v="1399"/>
    <s v="ATTORNEY GENERAL, OFFICE OF THE"/>
    <n v="61409.279999999999"/>
    <n v="61409.279999999999"/>
    <s v="0000000000000000000106649"/>
  </r>
  <r>
    <x v="1113"/>
    <x v="1399"/>
    <s v="HEALTH, DEPARTMENT OF"/>
    <n v="20421.09"/>
    <n v="20421.09"/>
    <s v="0000000000000000000106649"/>
  </r>
  <r>
    <x v="1114"/>
    <x v="1400"/>
    <s v="UNIFIED COURT SYSTEM - OFFICE OF COURT ADMINISTRATION"/>
    <n v="174723.9"/>
    <n v="316020.40000000002"/>
    <s v="0000000000000000000075306"/>
  </r>
  <r>
    <x v="1115"/>
    <x v="1401"/>
    <s v="STATE UNIVERSITY OF NEW YORK"/>
    <n v="0"/>
    <n v="13002.75"/>
    <s v="0000000000000000000060071"/>
  </r>
  <r>
    <x v="1115"/>
    <x v="1401"/>
    <s v="PARKS, RECREATION AND HISTORIC PRESERVATION, OFFICE OF"/>
    <n v="0"/>
    <n v="11137.5"/>
    <s v="0000000000000000000060071"/>
  </r>
  <r>
    <x v="1116"/>
    <x v="1402"/>
    <s v="TRANSPORTATION, DEPARTMENT OF"/>
    <n v="17882.259999999998"/>
    <n v="213462.97"/>
    <s v="0000000000000000000084835"/>
  </r>
  <r>
    <x v="1116"/>
    <x v="1403"/>
    <s v="TRANSPORTATION, DEPARTMENT OF"/>
    <n v="116469.17"/>
    <n v="116469.17"/>
    <s v="0000000000000000000118255"/>
  </r>
  <r>
    <x v="1117"/>
    <x v="1404"/>
    <s v="UNIFIED COURTS SYSTEM - COURTS OF ORIGINAL JURISDICTION"/>
    <n v="2073.6"/>
    <n v="4123.6000000000004"/>
    <s v="0000000000000000000060072"/>
  </r>
  <r>
    <x v="1117"/>
    <x v="1404"/>
    <s v="MILITARY AND NAVAL AFFAIRS, DIVISION OF"/>
    <n v="1036.8"/>
    <n v="1036.8"/>
    <s v="0000000000000000000060072"/>
  </r>
  <r>
    <x v="1117"/>
    <x v="1404"/>
    <s v="HEALTH, DEPARTMENT OF"/>
    <n v="0"/>
    <n v="2966.4"/>
    <s v="0000000000000000000060072"/>
  </r>
  <r>
    <x v="1117"/>
    <x v="1404"/>
    <s v="MOTOR VEHICLES, DEPARTMENT OF"/>
    <n v="0"/>
    <n v="100602.94"/>
    <s v="0000000000000000000060072"/>
  </r>
  <r>
    <x v="1117"/>
    <x v="1404"/>
    <s v="EDUCATION DEPARTMENT, STATE"/>
    <n v="0"/>
    <n v="1470"/>
    <s v="0000000000000000000060072"/>
  </r>
  <r>
    <x v="1117"/>
    <x v="1404"/>
    <s v="LABOR, DEPARTMENT OF"/>
    <n v="0"/>
    <n v="2383"/>
    <s v="0000000000000000000060072"/>
  </r>
  <r>
    <x v="1117"/>
    <x v="1404"/>
    <s v="STATE UNIVERSITY OF NEW YORK"/>
    <n v="3669.8"/>
    <n v="26450.55"/>
    <s v="0000000000000000000060072"/>
  </r>
  <r>
    <x v="1117"/>
    <x v="1405"/>
    <s v="GENERAL SERVICES, OFFICE OF"/>
    <n v="0"/>
    <n v="0"/>
    <s v="0000000000000000000139336"/>
  </r>
  <r>
    <x v="1118"/>
    <x v="1406"/>
    <s v="TRANSPORTATION, DEPARTMENT OF"/>
    <n v="2599.23"/>
    <n v="10070.31"/>
    <s v="0000000000000000000084836"/>
  </r>
  <r>
    <x v="1118"/>
    <x v="1407"/>
    <s v="GENERAL SERVICES, OFFICE OF"/>
    <n v="0"/>
    <n v="0"/>
    <s v="0000000000000000000118256"/>
  </r>
  <r>
    <x v="1119"/>
    <x v="1408"/>
    <s v="CITY UNIVERSITY OF NEW YORK"/>
    <n v="39213"/>
    <n v="219675"/>
    <s v="0000000000000000000018402"/>
  </r>
  <r>
    <x v="1119"/>
    <x v="1408"/>
    <s v="ATTORNEY GENERAL, OFFICE OF THE"/>
    <n v="0"/>
    <n v="66884"/>
    <s v="0000000000000000000018402"/>
  </r>
  <r>
    <x v="1120"/>
    <x v="1409"/>
    <s v="GENERAL SERVICES, OFFICE OF"/>
    <n v="0"/>
    <n v="0"/>
    <s v="0000000000000000000091081"/>
  </r>
  <r>
    <x v="1121"/>
    <x v="1410"/>
    <s v="CHILDREN AND FAMILY SERVICES, OFFICE OF"/>
    <n v="940.41"/>
    <n v="940.41"/>
    <s v="0000000000000000000018453"/>
  </r>
  <r>
    <x v="1122"/>
    <x v="1411"/>
    <s v="ENVIRONMENTAL CONSERVATION,  DEPARTMENT OF"/>
    <n v="183.99"/>
    <n v="1099.93"/>
    <s v="0000000000000000000037815"/>
  </r>
  <r>
    <x v="1122"/>
    <x v="1411"/>
    <s v="STATE UNIVERSITY OF NEW YORK"/>
    <n v="83442.3"/>
    <n v="346777.65"/>
    <s v="0000000000000000000037815"/>
  </r>
  <r>
    <x v="1122"/>
    <x v="1411"/>
    <s v="GENERAL SERVICES, OFFICE OF"/>
    <n v="0"/>
    <n v="29431.84"/>
    <s v="0000000000000000000037815"/>
  </r>
  <r>
    <x v="1122"/>
    <x v="1411"/>
    <s v="PARKS, RECREATION AND HISTORIC PRESERVATION, OFFICE OF"/>
    <n v="100"/>
    <n v="22794.62"/>
    <s v="0000000000000000000037815"/>
  </r>
  <r>
    <x v="1122"/>
    <x v="1411"/>
    <s v="TRANSPORTATION, DEPARTMENT OF"/>
    <n v="99266.27"/>
    <n v="982863.94"/>
    <s v="0000000000000000000037815"/>
  </r>
  <r>
    <x v="1122"/>
    <x v="1411"/>
    <s v="MILITARY AND NAVAL AFFAIRS, DIVISION OF"/>
    <n v="5536.66"/>
    <n v="13162.24"/>
    <s v="0000000000000000000037815"/>
  </r>
  <r>
    <x v="1123"/>
    <x v="1412"/>
    <s v="TRANSPORTATION, DEPARTMENT OF"/>
    <n v="191796.57"/>
    <n v="395410.44"/>
    <s v="0000000000000000000086275"/>
  </r>
  <r>
    <x v="1123"/>
    <x v="1412"/>
    <s v="PARKS, RECREATION AND HISTORIC PRESERVATION, OFFICE OF"/>
    <n v="1878.17"/>
    <n v="14800.37"/>
    <s v="0000000000000000000086275"/>
  </r>
  <r>
    <x v="1124"/>
    <x v="1413"/>
    <s v="UNIFIED COURT SYSTEM - OFFICE OF COURT ADMINISTRATION"/>
    <n v="5374200"/>
    <n v="5374200"/>
    <s v="0000000000000000000116634"/>
  </r>
  <r>
    <x v="1124"/>
    <x v="1413"/>
    <s v="HOUSING AND COMMUNITY RENEWAL, DIVISION OF"/>
    <n v="61714"/>
    <n v="61714"/>
    <s v="0000000000000000000116634"/>
  </r>
  <r>
    <x v="1124"/>
    <x v="1413"/>
    <s v="STATE UNIVERSITY OF NEW YORK"/>
    <n v="32484"/>
    <n v="32484"/>
    <s v="0000000000000000000116634"/>
  </r>
  <r>
    <x v="1124"/>
    <x v="1413"/>
    <s v="LEGISLATURE - SENATE"/>
    <n v="34396"/>
    <n v="34396"/>
    <s v="0000000000000000000116634"/>
  </r>
  <r>
    <x v="1124"/>
    <x v="1413"/>
    <s v="EDUCATION DEPARTMENT, STATE"/>
    <n v="4289.47"/>
    <n v="4289.47"/>
    <s v="0000000000000000000116634"/>
  </r>
  <r>
    <x v="1124"/>
    <x v="1413"/>
    <s v="STATE COMPTROLLER, OFFICE OF THE"/>
    <n v="45150"/>
    <n v="45150"/>
    <s v="0000000000000000000116634"/>
  </r>
  <r>
    <x v="1124"/>
    <x v="1413"/>
    <s v="WORKERS' COMPENSATION BOARD"/>
    <n v="13365"/>
    <n v="13365"/>
    <s v="0000000000000000000116634"/>
  </r>
  <r>
    <x v="1124"/>
    <x v="1413"/>
    <s v="ALCOHOLIC BEVERAGE CONTROL, DIVISION OF"/>
    <n v="19603.63"/>
    <n v="19603.63"/>
    <s v="0000000000000000000116634"/>
  </r>
  <r>
    <x v="1124"/>
    <x v="1413"/>
    <s v="TRANSPORTATION, DEPARTMENT OF"/>
    <n v="37532"/>
    <n v="37532"/>
    <s v="0000000000000000000116634"/>
  </r>
  <r>
    <x v="1124"/>
    <x v="1413"/>
    <s v="LABOR, DEPARTMENT OF"/>
    <n v="105080.2"/>
    <n v="105080.2"/>
    <s v="0000000000000000000116634"/>
  </r>
  <r>
    <x v="1124"/>
    <x v="1413"/>
    <s v="CORRECTIONS AND COMMUNITY SUPERVISION, DEPARTMENT OF"/>
    <n v="28740"/>
    <n v="28740"/>
    <s v="0000000000000000000116634"/>
  </r>
  <r>
    <x v="1124"/>
    <x v="1413"/>
    <s v="HOMELAND SECURITY AND EMERGENCY SERVICES, OFFICE OF"/>
    <n v="5750"/>
    <n v="5750"/>
    <s v="0000000000000000000116634"/>
  </r>
  <r>
    <x v="1124"/>
    <x v="1413"/>
    <s v="UNIFIED COURT SYSTEM - APPELLATE"/>
    <n v="152285.34"/>
    <n v="152285.34"/>
    <s v="0000000000000000000116634"/>
  </r>
  <r>
    <x v="1124"/>
    <x v="1413"/>
    <s v="FINANCIAL SERVICES, DEPARTMENT OF"/>
    <n v="34241"/>
    <n v="34241"/>
    <s v="0000000000000000000116634"/>
  </r>
  <r>
    <x v="1124"/>
    <x v="1413"/>
    <s v="ATTORNEY GENERAL, OFFICE OF THE"/>
    <n v="345589.42"/>
    <n v="345589.42"/>
    <s v="0000000000000000000116634"/>
  </r>
  <r>
    <x v="1124"/>
    <x v="1413"/>
    <s v="COMMISSION ON ETHICS AND LOBBYING IN GOVERNMENT"/>
    <n v="55263"/>
    <n v="55263"/>
    <s v="0000000000000000000116634"/>
  </r>
  <r>
    <x v="1124"/>
    <x v="1413"/>
    <s v="TAXATION AND FINANCE, DEPARTMENT OF"/>
    <n v="12414.48"/>
    <n v="12414.48"/>
    <s v="0000000000000000000116634"/>
  </r>
  <r>
    <x v="1125"/>
    <x v="1414"/>
    <s v="TEMPORARY AND DISABILITY ASSISTANCE, OFFICE OF"/>
    <n v="4809"/>
    <n v="4809"/>
    <s v="0000000000000000000106650"/>
  </r>
  <r>
    <x v="1125"/>
    <x v="1414"/>
    <s v="CORRECTIONS AND COMMUNITY SUPERVISION, DEPARTMENT OF"/>
    <n v="84163.75"/>
    <n v="84163.75"/>
    <s v="0000000000000000000106650"/>
  </r>
  <r>
    <x v="1126"/>
    <x v="1415"/>
    <s v="CORRECTIONS AND COMMUNITY SUPERVISION, DEPARTMENT OF"/>
    <n v="2811459.31"/>
    <n v="6439429.3799999999"/>
    <s v="0000000000000000000076120"/>
  </r>
  <r>
    <x v="1126"/>
    <x v="1415"/>
    <s v="MENTAL HEALTH, OFFICE OF"/>
    <n v="482216.87"/>
    <n v="1562462.64"/>
    <s v="0000000000000000000076120"/>
  </r>
  <r>
    <x v="1126"/>
    <x v="1415"/>
    <s v="CHILDREN AND FAMILY SERVICES, OFFICE OF"/>
    <n v="392109.2"/>
    <n v="756101.49"/>
    <s v="0000000000000000000076120"/>
  </r>
  <r>
    <x v="1126"/>
    <x v="1415"/>
    <s v="EDUCATION DEPARTMENT, STATE"/>
    <n v="40622.15"/>
    <n v="70196.899999999994"/>
    <s v="0000000000000000000076120"/>
  </r>
  <r>
    <x v="1127"/>
    <x v="1416"/>
    <s v="GENERAL SERVICES, OFFICE OF"/>
    <n v="0"/>
    <n v="0"/>
    <s v="0000000000000000000125097"/>
  </r>
  <r>
    <x v="1128"/>
    <x v="1417"/>
    <s v="UNIFIED COURT SYSTEM - OFFICE OF COURT ADMINISTRATION"/>
    <n v="43310.95"/>
    <n v="1407946.34"/>
    <s v="0000000000000000000067202"/>
  </r>
  <r>
    <x v="1128"/>
    <x v="1417"/>
    <s v="UNIFIED COURTS SYSTEM - COURTS OF ORIGINAL JURISDICTION"/>
    <n v="0"/>
    <n v="5208"/>
    <s v="0000000000000000000067202"/>
  </r>
  <r>
    <x v="1129"/>
    <x v="1418"/>
    <s v="HEALTH, DEPARTMENT OF"/>
    <n v="2452643.7400000002"/>
    <n v="19664488.559999999"/>
    <s v="0000000000000000000002287"/>
  </r>
  <r>
    <x v="1129"/>
    <x v="1418"/>
    <s v="STATE POLICE, DIVISION OF"/>
    <n v="81761.52"/>
    <n v="1488756.06"/>
    <s v="0000000000000000000002287"/>
  </r>
  <r>
    <x v="1129"/>
    <x v="1418"/>
    <s v="STATE UNIVERSITY OF NEW YORK"/>
    <n v="0"/>
    <n v="770256.87"/>
    <s v="0000000000000000000002287"/>
  </r>
  <r>
    <x v="1129"/>
    <x v="1418"/>
    <s v="AGRICULTURE AND MARKETS, DEPARTMENT OF"/>
    <n v="0"/>
    <n v="40040"/>
    <s v="0000000000000000000002287"/>
  </r>
  <r>
    <x v="1129"/>
    <x v="1418"/>
    <s v="CITY UNIVERSITY OF NEW YORK"/>
    <n v="0"/>
    <n v="22065.05"/>
    <s v="0000000000000000000002287"/>
  </r>
  <r>
    <x v="1130"/>
    <x v="1419"/>
    <s v="GENERAL SERVICES, OFFICE OF"/>
    <n v="0"/>
    <n v="0"/>
    <s v="0000000000000000000089210"/>
  </r>
  <r>
    <x v="1131"/>
    <x v="1420"/>
    <s v="JUSTICE CENTER FOR THE PROTECTION OF PEOPLE WITH SPECIAL NEEDS"/>
    <n v="15131.25"/>
    <n v="15625.8"/>
    <s v="0000000000000000000009483"/>
  </r>
  <r>
    <x v="1131"/>
    <x v="1420"/>
    <s v="GENERAL SERVICES, OFFICE OF"/>
    <n v="0"/>
    <n v="7338.86"/>
    <s v="0000000000000000000009483"/>
  </r>
  <r>
    <x v="1131"/>
    <x v="1420"/>
    <s v="HOMELAND SECURITY AND EMERGENCY SERVICES, OFFICE OF"/>
    <n v="0"/>
    <n v="70107.740000000005"/>
    <s v="0000000000000000000009483"/>
  </r>
  <r>
    <x v="1131"/>
    <x v="1420"/>
    <s v="UNIFIED COURTS SYSTEM - COURTS OF ORIGINAL JURISDICTION"/>
    <n v="0"/>
    <n v="811491.42"/>
    <s v="0000000000000000000009483"/>
  </r>
  <r>
    <x v="1131"/>
    <x v="1420"/>
    <s v="TRANSPORTATION, DEPARTMENT OF"/>
    <n v="11851.14"/>
    <n v="11851.14"/>
    <s v="0000000000000000000009483"/>
  </r>
  <r>
    <x v="1131"/>
    <x v="1420"/>
    <s v="LABOR, DEPARTMENT OF"/>
    <n v="2120"/>
    <n v="44966"/>
    <s v="0000000000000000000009483"/>
  </r>
  <r>
    <x v="1131"/>
    <x v="1420"/>
    <s v="UNIFIED COURT SYSTEM - OFFICE OF COURT ADMINISTRATION"/>
    <n v="873"/>
    <n v="696002.52"/>
    <s v="0000000000000000000009483"/>
  </r>
  <r>
    <x v="1131"/>
    <x v="1420"/>
    <s v="HEALTH, DEPARTMENT OF"/>
    <n v="0"/>
    <n v="20794"/>
    <s v="0000000000000000000009483"/>
  </r>
  <r>
    <x v="1131"/>
    <x v="1420"/>
    <s v="PARKS, RECREATION AND HISTORIC PRESERVATION, OFFICE OF"/>
    <n v="0"/>
    <n v="449"/>
    <s v="0000000000000000000009483"/>
  </r>
  <r>
    <x v="1131"/>
    <x v="1420"/>
    <s v="PUBLIC SERVICE, DEPARTMENT OF"/>
    <n v="0"/>
    <n v="4204"/>
    <s v="0000000000000000000009483"/>
  </r>
  <r>
    <x v="1131"/>
    <x v="1420"/>
    <s v="ALCOHOLIC BEVERAGE CONTROL, DIVISION OF"/>
    <n v="0"/>
    <n v="4546.08"/>
    <s v="0000000000000000000009483"/>
  </r>
  <r>
    <x v="1131"/>
    <x v="1420"/>
    <s v="MILITARY AND NAVAL AFFAIRS, DIVISION OF"/>
    <n v="0"/>
    <n v="2619.62"/>
    <s v="0000000000000000000009483"/>
  </r>
  <r>
    <x v="1131"/>
    <x v="1420"/>
    <s v="STATE UNIVERSITY OF NEW YORK"/>
    <n v="142142.91"/>
    <n v="3748904.72"/>
    <s v="0000000000000000000009483"/>
  </r>
  <r>
    <x v="1131"/>
    <x v="1420"/>
    <s v="CORRECTIONS AND COMMUNITY SUPERVISION, DEPARTMENT OF"/>
    <n v="0"/>
    <n v="2622.72"/>
    <s v="0000000000000000000009483"/>
  </r>
  <r>
    <x v="1131"/>
    <x v="1420"/>
    <s v="MENTAL HEALTH, OFFICE OF"/>
    <n v="0"/>
    <n v="6368.64"/>
    <s v="0000000000000000000009483"/>
  </r>
  <r>
    <x v="1131"/>
    <x v="1420"/>
    <s v="STATE POLICE, DIVISION OF"/>
    <n v="0"/>
    <n v="4146.5600000000004"/>
    <s v="0000000000000000000009483"/>
  </r>
  <r>
    <x v="1131"/>
    <x v="1420"/>
    <s v="TAXATION AND FINANCE, DEPARTMENT OF"/>
    <n v="0"/>
    <n v="379.89"/>
    <s v="0000000000000000000009483"/>
  </r>
  <r>
    <x v="1131"/>
    <x v="1420"/>
    <s v="STATE COMPTROLLER, OFFICE OF THE"/>
    <n v="0"/>
    <n v="23666.19"/>
    <s v="0000000000000000000009483"/>
  </r>
  <r>
    <x v="1131"/>
    <x v="1420"/>
    <s v="BOARD OF ELECTIONS"/>
    <n v="0"/>
    <n v="1400.08"/>
    <s v="0000000000000000000009483"/>
  </r>
  <r>
    <x v="1131"/>
    <x v="1420"/>
    <s v="CITY UNIVERSITY OF NEW YORK"/>
    <n v="60791.75"/>
    <n v="788986.92"/>
    <s v="0000000000000000000009483"/>
  </r>
  <r>
    <x v="1131"/>
    <x v="1421"/>
    <s v="LABOR, DEPARTMENT OF"/>
    <n v="27682"/>
    <n v="27682"/>
    <s v="0000000000000000000008783"/>
  </r>
  <r>
    <x v="1131"/>
    <x v="1421"/>
    <s v="CITY UNIVERSITY OF NEW YORK"/>
    <n v="15439.56"/>
    <n v="19651.560000000001"/>
    <s v="0000000000000000000008783"/>
  </r>
  <r>
    <x v="1131"/>
    <x v="1421"/>
    <s v="ATTORNEY GENERAL, OFFICE OF THE"/>
    <n v="7680.8"/>
    <n v="7680.8"/>
    <s v="0000000000000000000008783"/>
  </r>
  <r>
    <x v="1131"/>
    <x v="1421"/>
    <s v="STATE COMPTROLLER, OFFICE OF THE"/>
    <n v="1381"/>
    <n v="1381"/>
    <s v="0000000000000000000008783"/>
  </r>
  <r>
    <x v="1131"/>
    <x v="1421"/>
    <s v="UNIFIED COURT SYSTEM - OFFICE OF COURT ADMINISTRATION"/>
    <n v="85723.839999999997"/>
    <n v="85723.839999999997"/>
    <s v="0000000000000000000008783"/>
  </r>
  <r>
    <x v="1131"/>
    <x v="1421"/>
    <s v="STATE UNIVERSITY OF NEW YORK"/>
    <n v="494558.1"/>
    <n v="615925.68000000005"/>
    <s v="0000000000000000000008783"/>
  </r>
  <r>
    <x v="1132"/>
    <x v="1422"/>
    <s v="PARKS, RECREATION AND HISTORIC PRESERVATION, OFFICE OF"/>
    <n v="6336.83"/>
    <n v="14427.12"/>
    <s v="0000000000000000000084947"/>
  </r>
  <r>
    <x v="1132"/>
    <x v="1422"/>
    <s v="TRANSPORTATION, DEPARTMENT OF"/>
    <n v="0"/>
    <n v="11139.51"/>
    <s v="0000000000000000000084947"/>
  </r>
  <r>
    <x v="1133"/>
    <x v="1423"/>
    <s v="GENERAL SERVICES, OFFICE OF"/>
    <n v="0"/>
    <n v="0"/>
    <s v="0000000000000000000122277"/>
  </r>
  <r>
    <x v="1133"/>
    <x v="1424"/>
    <s v="GENERAL SERVICES, OFFICE OF"/>
    <n v="0"/>
    <n v="0"/>
    <s v="0000000000000000000025435"/>
  </r>
  <r>
    <x v="1134"/>
    <x v="1425"/>
    <s v="GENERAL SERVICES, OFFICE OF"/>
    <n v="0"/>
    <n v="0"/>
    <s v="0000000000000000000037820"/>
  </r>
  <r>
    <x v="1135"/>
    <x v="1426"/>
    <s v="INFORMATION TECHNOLOGY SERVICES, OFFICE OF"/>
    <n v="736635.66"/>
    <n v="2673375.09"/>
    <s v="0000000000000000000045896"/>
  </r>
  <r>
    <x v="1135"/>
    <x v="1426"/>
    <s v="EXECUTIVE CHAMBER"/>
    <n v="80758"/>
    <n v="80758"/>
    <s v="0000000000000000000045896"/>
  </r>
  <r>
    <x v="1135"/>
    <x v="1426"/>
    <s v="LEGISLATURE - ASSEMBLY"/>
    <n v="210554.57"/>
    <n v="424841.1"/>
    <s v="0000000000000000000045896"/>
  </r>
  <r>
    <x v="1135"/>
    <x v="1426"/>
    <s v="PARKS, RECREATION AND HISTORIC PRESERVATION, OFFICE OF"/>
    <n v="44.66"/>
    <n v="9643.2099999999991"/>
    <s v="0000000000000000000045896"/>
  </r>
  <r>
    <x v="1135"/>
    <x v="1426"/>
    <s v="GENERAL SERVICES, OFFICE OF"/>
    <n v="37886.410000000003"/>
    <n v="54409.21"/>
    <s v="0000000000000000000045896"/>
  </r>
  <r>
    <x v="1135"/>
    <x v="1426"/>
    <s v="TAXATION AND FINANCE, DEPARTMENT OF"/>
    <n v="849102.57"/>
    <n v="6804315.8899999997"/>
    <s v="0000000000000000000045896"/>
  </r>
  <r>
    <x v="1135"/>
    <x v="1426"/>
    <s v="LEGISLATURE - SENATE"/>
    <n v="25554"/>
    <n v="51108"/>
    <s v="0000000000000000000045896"/>
  </r>
  <r>
    <x v="1135"/>
    <x v="1426"/>
    <s v="MOTOR VEHICLES, DEPARTMENT OF"/>
    <n v="41579.5"/>
    <n v="41579.5"/>
    <s v="0000000000000000000045896"/>
  </r>
  <r>
    <x v="1135"/>
    <x v="1426"/>
    <s v="MILITARY AND NAVAL AFFAIRS, DIVISION OF"/>
    <n v="0"/>
    <n v="5989"/>
    <s v="0000000000000000000045896"/>
  </r>
  <r>
    <x v="1135"/>
    <x v="1426"/>
    <s v="STATE COMPTROLLER, OFFICE OF THE"/>
    <n v="273863.67999999999"/>
    <n v="1133331.23"/>
    <s v="0000000000000000000045896"/>
  </r>
  <r>
    <x v="1135"/>
    <x v="1426"/>
    <s v="MENTAL HEALTH, OFFICE OF"/>
    <n v="0"/>
    <n v="12140.41"/>
    <s v="0000000000000000000045896"/>
  </r>
  <r>
    <x v="1135"/>
    <x v="1426"/>
    <s v="HEALTH, DEPARTMENT OF"/>
    <n v="80269.63"/>
    <n v="236732.33"/>
    <s v="0000000000000000000045896"/>
  </r>
  <r>
    <x v="1135"/>
    <x v="1426"/>
    <s v="PEOPLE WITH DEVELOPMENTAL DISABILITIES, OFFICE FOR"/>
    <n v="21184.880000000001"/>
    <n v="96031.43"/>
    <s v="0000000000000000000045896"/>
  </r>
  <r>
    <x v="1135"/>
    <x v="1426"/>
    <s v="EDUCATION DEPARTMENT, STATE"/>
    <n v="380252.35"/>
    <n v="1953971.88"/>
    <s v="0000000000000000000045896"/>
  </r>
  <r>
    <x v="1135"/>
    <x v="1426"/>
    <s v="HOMELAND SECURITY AND EMERGENCY SERVICES, OFFICE OF"/>
    <n v="0"/>
    <n v="51621.48"/>
    <s v="0000000000000000000045896"/>
  </r>
  <r>
    <x v="1135"/>
    <x v="1426"/>
    <s v="CRIMINAL JUSTICE SERVICES, DIVISION OF"/>
    <n v="17733.86"/>
    <n v="126423.73"/>
    <s v="0000000000000000000045896"/>
  </r>
  <r>
    <x v="1135"/>
    <x v="1426"/>
    <s v="STATE UNIVERSITY OF NEW YORK"/>
    <n v="300223.09999999998"/>
    <n v="1276948.44"/>
    <s v="0000000000000000000045896"/>
  </r>
  <r>
    <x v="1135"/>
    <x v="1426"/>
    <s v="UNIFIED COURTS SYSTEM - COURTS OF ORIGINAL JURISDICTION"/>
    <n v="0"/>
    <n v="448.79"/>
    <s v="0000000000000000000045896"/>
  </r>
  <r>
    <x v="1135"/>
    <x v="1426"/>
    <s v="LABOR, DEPARTMENT OF"/>
    <n v="0"/>
    <n v="30848.400000000001"/>
    <s v="0000000000000000000045896"/>
  </r>
  <r>
    <x v="1136"/>
    <x v="1427"/>
    <s v="GENERAL SERVICES, OFFICE OF"/>
    <n v="0"/>
    <n v="0"/>
    <s v="0000000000000000000071106"/>
  </r>
  <r>
    <x v="1137"/>
    <x v="1428"/>
    <s v="CITY UNIVERSITY OF NEW YORK"/>
    <n v="22265.24"/>
    <n v="171923.73"/>
    <s v="0000000000000000000048664"/>
  </r>
  <r>
    <x v="1137"/>
    <x v="1428"/>
    <s v="STATE UNIVERSITY OF NEW YORK"/>
    <n v="0"/>
    <n v="1233.76"/>
    <s v="0000000000000000000048664"/>
  </r>
  <r>
    <x v="1138"/>
    <x v="1429"/>
    <s v="GENERAL SERVICES, OFFICE OF"/>
    <n v="184738.54"/>
    <n v="1467926.5"/>
    <s v="0000000000000000000061362"/>
  </r>
  <r>
    <x v="1139"/>
    <x v="1430"/>
    <s v="CORRECTIONS AND COMMUNITY SUPERVISION, DEPARTMENT OF"/>
    <n v="16592.63"/>
    <n v="16592.63"/>
    <s v="0000000000000000000106651"/>
  </r>
  <r>
    <x v="1140"/>
    <x v="1431"/>
    <s v="GENERAL SERVICES, OFFICE OF"/>
    <n v="0"/>
    <n v="0"/>
    <s v="0000000000000000000091083"/>
  </r>
  <r>
    <x v="1141"/>
    <x v="1432"/>
    <s v="ATTORNEY GENERAL, OFFICE OF THE"/>
    <n v="0"/>
    <n v="162368.78"/>
    <s v="0000000000000000000069850"/>
  </r>
  <r>
    <x v="1141"/>
    <x v="1432"/>
    <s v="STATE POLICE, DIVISION OF"/>
    <n v="524775.68000000005"/>
    <n v="1466234.38"/>
    <s v="0000000000000000000069850"/>
  </r>
  <r>
    <x v="1141"/>
    <x v="1432"/>
    <s v="CHILDREN AND FAMILY SERVICES, OFFICE OF"/>
    <n v="0"/>
    <n v="51002.41"/>
    <s v="0000000000000000000069850"/>
  </r>
  <r>
    <x v="1141"/>
    <x v="1432"/>
    <s v="MOTOR VEHICLES, DEPARTMENT OF"/>
    <n v="140436.07999999999"/>
    <n v="140436.07999999999"/>
    <s v="0000000000000000000069850"/>
  </r>
  <r>
    <x v="1141"/>
    <x v="1432"/>
    <s v="CORRECTIONAL SERVICES, DEPARTMENT OF (CORCRAFT)"/>
    <n v="0"/>
    <n v="37220.31"/>
    <s v="0000000000000000000069850"/>
  </r>
  <r>
    <x v="1141"/>
    <x v="1432"/>
    <s v="CORRECTIONS AND COMMUNITY SUPERVISION, DEPARTMENT OF"/>
    <n v="318781.59999999998"/>
    <n v="870864.63"/>
    <s v="0000000000000000000069850"/>
  </r>
  <r>
    <x v="1141"/>
    <x v="1432"/>
    <s v="PEOPLE WITH DEVELOPMENTAL DISABILITIES, OFFICE FOR"/>
    <n v="0"/>
    <n v="449836.76"/>
    <s v="0000000000000000000069850"/>
  </r>
  <r>
    <x v="1141"/>
    <x v="1432"/>
    <s v="STATE COMPTROLLER, OFFICE OF THE"/>
    <n v="0"/>
    <n v="65245.42"/>
    <s v="0000000000000000000069850"/>
  </r>
  <r>
    <x v="1141"/>
    <x v="1432"/>
    <s v="PARKS, RECREATION AND HISTORIC PRESERVATION, OFFICE OF"/>
    <n v="1567428.9"/>
    <n v="2849759.24"/>
    <s v="0000000000000000000069850"/>
  </r>
  <r>
    <x v="1141"/>
    <x v="1432"/>
    <s v="STATE UNIVERSITY OF NEW YORK"/>
    <n v="61134.44"/>
    <n v="294271.40000000002"/>
    <s v="0000000000000000000069850"/>
  </r>
  <r>
    <x v="1141"/>
    <x v="1432"/>
    <s v="UNIFIED COURTS SYSTEM - COURTS OF ORIGINAL JURISDICTION"/>
    <n v="8313.4500000000007"/>
    <n v="15740.13"/>
    <s v="0000000000000000000069850"/>
  </r>
  <r>
    <x v="1141"/>
    <x v="1432"/>
    <s v="ENVIRONMENTAL CONSERVATION,  DEPARTMENT OF"/>
    <n v="52960.05"/>
    <n v="154411.04999999999"/>
    <s v="0000000000000000000069850"/>
  </r>
  <r>
    <x v="1141"/>
    <x v="1432"/>
    <s v="MENTAL HEALTH, OFFICE OF"/>
    <n v="1436474.71"/>
    <n v="2964099.5"/>
    <s v="0000000000000000000069850"/>
  </r>
  <r>
    <x v="1142"/>
    <x v="1433"/>
    <s v="MILITARY AND NAVAL AFFAIRS, DIVISION OF"/>
    <n v="0"/>
    <n v="10210.02"/>
    <s v="0000000000000000000079761"/>
  </r>
  <r>
    <x v="1142"/>
    <x v="1433"/>
    <s v="ENVIRONMENTAL CONSERVATION,  DEPARTMENT OF"/>
    <n v="0"/>
    <n v="38228.339999999997"/>
    <s v="0000000000000000000079761"/>
  </r>
  <r>
    <x v="1142"/>
    <x v="1433"/>
    <s v="TRANSPORTATION, DEPARTMENT OF"/>
    <n v="444870.87"/>
    <n v="710369.94"/>
    <s v="0000000000000000000079761"/>
  </r>
  <r>
    <x v="1143"/>
    <x v="1434"/>
    <s v="GENERAL SERVICES, OFFICE OF"/>
    <n v="0"/>
    <n v="0"/>
    <s v="0000000000000000000064703"/>
  </r>
  <r>
    <x v="1144"/>
    <x v="1435"/>
    <s v="GENERAL SERVICES, OFFICE OF"/>
    <n v="0"/>
    <n v="0"/>
    <s v="0000000000000000000078087"/>
  </r>
  <r>
    <x v="1145"/>
    <x v="1436"/>
    <s v="GENERAL SERVICES, OFFICE OF"/>
    <n v="0"/>
    <n v="0"/>
    <s v="0000000000000000000141174"/>
  </r>
  <r>
    <x v="1146"/>
    <x v="1437"/>
    <s v="HEALTH, DEPARTMENT OF"/>
    <n v="6469.68"/>
    <n v="6469.68"/>
    <s v="0000000000000000000066308"/>
  </r>
  <r>
    <x v="1146"/>
    <x v="1437"/>
    <s v="UNIFIED COURTS SYSTEM - COURTS OF ORIGINAL JURISDICTION"/>
    <n v="298.57"/>
    <n v="298.57"/>
    <s v="0000000000000000000066308"/>
  </r>
  <r>
    <x v="1146"/>
    <x v="1437"/>
    <s v="CORRECTIONS AND COMMUNITY SUPERVISION, DEPARTMENT OF"/>
    <n v="249025.04"/>
    <n v="424118.63"/>
    <s v="0000000000000000000066308"/>
  </r>
  <r>
    <x v="1147"/>
    <x v="1438"/>
    <s v="ATTORNEY GENERAL, OFFICE OF THE"/>
    <n v="9968.07"/>
    <n v="9968.07"/>
    <s v="0000000000000000000106652"/>
  </r>
  <r>
    <x v="1147"/>
    <x v="1438"/>
    <s v="FINANCIAL SERVICES, DEPARTMENT OF"/>
    <n v="233134.57"/>
    <n v="233134.57"/>
    <s v="0000000000000000000106652"/>
  </r>
  <r>
    <x v="1147"/>
    <x v="1438"/>
    <s v="HEALTH, DEPARTMENT OF"/>
    <n v="138973.09"/>
    <n v="138973.09"/>
    <s v="0000000000000000000106652"/>
  </r>
  <r>
    <x v="1147"/>
    <x v="1438"/>
    <s v="GENERAL SERVICES, OFFICE OF"/>
    <n v="32401.52"/>
    <n v="32401.52"/>
    <s v="0000000000000000000106652"/>
  </r>
  <r>
    <x v="1147"/>
    <x v="1438"/>
    <s v="STATE COMPTROLLER, OFFICE OF THE"/>
    <n v="49868.57"/>
    <n v="50288.57"/>
    <s v="0000000000000000000106652"/>
  </r>
  <r>
    <x v="1147"/>
    <x v="1438"/>
    <s v="EDUCATION DEPARTMENT, STATE"/>
    <n v="50825.06"/>
    <n v="50825.06"/>
    <s v="0000000000000000000106652"/>
  </r>
  <r>
    <x v="1147"/>
    <x v="1438"/>
    <s v="HUMAN RIGHTS, DIVISION OF"/>
    <n v="48619.7"/>
    <n v="48619.7"/>
    <s v="0000000000000000000106652"/>
  </r>
  <r>
    <x v="1147"/>
    <x v="1438"/>
    <s v="MENTAL HEALTH, OFFICE OF"/>
    <n v="116064.51"/>
    <n v="116064.51"/>
    <s v="0000000000000000000106652"/>
  </r>
  <r>
    <x v="1148"/>
    <x v="1439"/>
    <s v="EDUCATION DEPARTMENT, STATE"/>
    <n v="976.15"/>
    <n v="976.15"/>
    <s v="0000000000000000000106653"/>
  </r>
  <r>
    <x v="1148"/>
    <x v="1439"/>
    <s v="STATEWIDE FINANCIAL SYSTEM"/>
    <n v="17539.71"/>
    <n v="17539.71"/>
    <s v="0000000000000000000106653"/>
  </r>
  <r>
    <x v="1148"/>
    <x v="1439"/>
    <s v="HUMAN RIGHTS, DIVISION OF"/>
    <n v="34022.660000000003"/>
    <n v="34022.660000000003"/>
    <s v="0000000000000000000106653"/>
  </r>
  <r>
    <x v="1148"/>
    <x v="1439"/>
    <s v="STATE COMPTROLLER, OFFICE OF THE"/>
    <n v="3183.82"/>
    <n v="3183.82"/>
    <s v="0000000000000000000106653"/>
  </r>
  <r>
    <x v="1148"/>
    <x v="1439"/>
    <s v="PEOPLE WITH DEVELOPMENTAL DISABILITIES, OFFICE FOR"/>
    <n v="67079.63"/>
    <n v="67079.63"/>
    <s v="0000000000000000000106653"/>
  </r>
  <r>
    <x v="1148"/>
    <x v="1439"/>
    <s v="ATTORNEY GENERAL, OFFICE OF THE"/>
    <n v="44075.78"/>
    <n v="48547.86"/>
    <s v="0000000000000000000106653"/>
  </r>
  <r>
    <x v="1149"/>
    <x v="1440"/>
    <s v="STATE UNIVERSITY OF NEW YORK"/>
    <n v="345799.2"/>
    <n v="345799.2"/>
    <s v="0000000000000000000122496"/>
  </r>
  <r>
    <x v="1150"/>
    <x v="1441"/>
    <s v="STATE UNIVERSITY OF NEW YORK"/>
    <n v="96149"/>
    <n v="257107.8"/>
    <s v="0000000000000000000010719"/>
  </r>
  <r>
    <x v="1151"/>
    <x v="1442"/>
    <s v="GENERAL SERVICES, OFFICE OF"/>
    <n v="0"/>
    <n v="0"/>
    <s v="0000000000000000000112155"/>
  </r>
  <r>
    <x v="1152"/>
    <x v="1443"/>
    <s v="GENERAL SERVICES, OFFICE OF"/>
    <n v="0"/>
    <n v="0"/>
    <s v="0000000000000000000061597"/>
  </r>
  <r>
    <x v="1153"/>
    <x v="1444"/>
    <s v="ADDICTION SERVICES AND SUPPORTS, OFFICE OF"/>
    <n v="0"/>
    <n v="1024.6099999999999"/>
    <s v="0000000000000000000012347"/>
  </r>
  <r>
    <x v="1153"/>
    <x v="1444"/>
    <s v="MENTAL HEALTH, OFFICE OF"/>
    <n v="23456.34"/>
    <n v="50623.86"/>
    <s v="0000000000000000000012347"/>
  </r>
  <r>
    <x v="1153"/>
    <x v="1444"/>
    <s v="HEALTH, DEPARTMENT OF"/>
    <n v="195.11"/>
    <n v="1535.66"/>
    <s v="0000000000000000000012347"/>
  </r>
  <r>
    <x v="1153"/>
    <x v="1444"/>
    <s v="CHILDREN AND FAMILY SERVICES, OFFICE OF"/>
    <n v="0"/>
    <n v="5460.59"/>
    <s v="0000000000000000000012347"/>
  </r>
  <r>
    <x v="1154"/>
    <x v="1445"/>
    <s v="STATE UNIVERSITY OF NEW YORK"/>
    <n v="0"/>
    <n v="80229.399999999994"/>
    <s v="0000000000000000000012346"/>
  </r>
  <r>
    <x v="1154"/>
    <x v="1445"/>
    <s v="TRANSPORTATION, DEPARTMENT OF"/>
    <n v="0"/>
    <n v="1194.44"/>
    <s v="0000000000000000000012346"/>
  </r>
  <r>
    <x v="1154"/>
    <x v="1445"/>
    <s v="STATE COMPTROLLER, OFFICE OF THE"/>
    <n v="0"/>
    <n v="1254"/>
    <s v="0000000000000000000012346"/>
  </r>
  <r>
    <x v="1154"/>
    <x v="1445"/>
    <s v="CORRECTIONS AND COMMUNITY SUPERVISION, DEPARTMENT OF"/>
    <n v="3246.21"/>
    <n v="6966.66"/>
    <s v="0000000000000000000012346"/>
  </r>
  <r>
    <x v="1154"/>
    <x v="1445"/>
    <s v="MILITARY AND NAVAL AFFAIRS, DIVISION OF"/>
    <n v="0"/>
    <n v="1760"/>
    <s v="0000000000000000000012346"/>
  </r>
  <r>
    <x v="1154"/>
    <x v="1445"/>
    <s v="ENVIRONMENTAL CONSERVATION,  DEPARTMENT OF"/>
    <n v="0"/>
    <n v="65.58"/>
    <s v="0000000000000000000012346"/>
  </r>
  <r>
    <x v="1154"/>
    <x v="1445"/>
    <s v="CITY UNIVERSITY OF NEW YORK"/>
    <n v="0"/>
    <n v="15.3"/>
    <s v="0000000000000000000012346"/>
  </r>
  <r>
    <x v="1154"/>
    <x v="1445"/>
    <s v="CHILDREN AND FAMILY SERVICES, OFFICE OF"/>
    <n v="45.96"/>
    <n v="23647.16"/>
    <s v="0000000000000000000012346"/>
  </r>
  <r>
    <x v="1154"/>
    <x v="1445"/>
    <s v="LEGISLATURE - ASSEMBLY"/>
    <n v="0"/>
    <n v="1530"/>
    <s v="0000000000000000000012346"/>
  </r>
  <r>
    <x v="1154"/>
    <x v="1445"/>
    <s v="UNIFIED COURTS SYSTEM - COURTS OF ORIGINAL JURISDICTION"/>
    <n v="8595.41"/>
    <n v="39898.58"/>
    <s v="0000000000000000000012346"/>
  </r>
  <r>
    <x v="1154"/>
    <x v="1446"/>
    <s v="EDUCATION DEPARTMENT, STATE"/>
    <n v="0"/>
    <n v="8014"/>
    <s v="0000000000000000000047977"/>
  </r>
  <r>
    <x v="1154"/>
    <x v="1446"/>
    <s v="TAXATION AND FINANCE, DEPARTMENT OF"/>
    <n v="6176"/>
    <n v="103768"/>
    <s v="0000000000000000000047977"/>
  </r>
  <r>
    <x v="1154"/>
    <x v="1446"/>
    <s v="LEGISLATURE - ASSEMBLY"/>
    <n v="66993.2"/>
    <n v="185149.7"/>
    <s v="0000000000000000000047977"/>
  </r>
  <r>
    <x v="1154"/>
    <x v="1446"/>
    <s v="CITY UNIVERSITY OF NEW YORK"/>
    <n v="80401.320000000007"/>
    <n v="500939.09"/>
    <s v="0000000000000000000047977"/>
  </r>
  <r>
    <x v="1154"/>
    <x v="1446"/>
    <s v="CIVIL SERVICE, DEPARTMENT OF"/>
    <n v="14124"/>
    <n v="42206.400000000001"/>
    <s v="0000000000000000000047977"/>
  </r>
  <r>
    <x v="1154"/>
    <x v="1446"/>
    <s v="MILITARY AND NAVAL AFFAIRS, DIVISION OF"/>
    <n v="0"/>
    <n v="5003.25"/>
    <s v="0000000000000000000047977"/>
  </r>
  <r>
    <x v="1154"/>
    <x v="1446"/>
    <s v="CORRECTIONS AND COMMUNITY SUPERVISION, DEPARTMENT OF"/>
    <n v="47306.400000000001"/>
    <n v="129015.65"/>
    <s v="0000000000000000000047977"/>
  </r>
  <r>
    <x v="1154"/>
    <x v="1446"/>
    <s v="STATE COMPTROLLER, OFFICE OF THE"/>
    <n v="0"/>
    <n v="286.2"/>
    <s v="0000000000000000000047977"/>
  </r>
  <r>
    <x v="1154"/>
    <x v="1446"/>
    <s v="WORKERS' COMPENSATION BOARD"/>
    <n v="17110"/>
    <n v="17110"/>
    <s v="0000000000000000000047977"/>
  </r>
  <r>
    <x v="1154"/>
    <x v="1446"/>
    <s v="TRANSPORTATION, DEPARTMENT OF"/>
    <n v="12035.32"/>
    <n v="33505.69"/>
    <s v="0000000000000000000047977"/>
  </r>
  <r>
    <x v="1155"/>
    <x v="1447"/>
    <s v="STATE POLICE, DIVISION OF"/>
    <n v="124937.25"/>
    <n v="232356.64"/>
    <s v="0000000000000000000067434"/>
  </r>
  <r>
    <x v="1155"/>
    <x v="1447"/>
    <s v="CORRECTIONS AND COMMUNITY SUPERVISION, DEPARTMENT OF"/>
    <n v="0"/>
    <n v="16910"/>
    <s v="0000000000000000000067434"/>
  </r>
  <r>
    <x v="1155"/>
    <x v="1447"/>
    <s v="STATE UNIVERSITY OF NEW YORK"/>
    <n v="8583.5499999999993"/>
    <n v="8840.81"/>
    <s v="0000000000000000000067434"/>
  </r>
  <r>
    <x v="1155"/>
    <x v="1447"/>
    <s v="MOTOR VEHICLES, DEPARTMENT OF"/>
    <n v="6129.6"/>
    <n v="6129.6"/>
    <s v="0000000000000000000067434"/>
  </r>
  <r>
    <x v="1155"/>
    <x v="1447"/>
    <s v="MILITARY AND NAVAL AFFAIRS, DIVISION OF"/>
    <n v="0"/>
    <n v="124478.98"/>
    <s v="0000000000000000000067434"/>
  </r>
  <r>
    <x v="1155"/>
    <x v="1447"/>
    <s v="ENVIRONMENTAL CONSERVATION,  DEPARTMENT OF"/>
    <n v="74869.850000000006"/>
    <n v="84657.55"/>
    <s v="0000000000000000000067434"/>
  </r>
  <r>
    <x v="1155"/>
    <x v="1447"/>
    <s v="CITY UNIVERSITY OF NEW YORK"/>
    <n v="0"/>
    <n v="32871.4"/>
    <s v="0000000000000000000067434"/>
  </r>
  <r>
    <x v="1155"/>
    <x v="1447"/>
    <s v="UNIFIED COURT SYSTEM - OFFICE OF COURT ADMINISTRATION"/>
    <n v="9538.5"/>
    <n v="37576.17"/>
    <s v="0000000000000000000067434"/>
  </r>
  <r>
    <x v="1155"/>
    <x v="1448"/>
    <s v="MENTAL HEALTH, OFFICE OF"/>
    <n v="9117.7000000000007"/>
    <n v="14056.9"/>
    <s v="0000000000000000000089193"/>
  </r>
  <r>
    <x v="1155"/>
    <x v="1448"/>
    <s v="UNIFIED COURT SYSTEM - OFFICE OF COURT ADMINISTRATION"/>
    <n v="1029897"/>
    <n v="2249771"/>
    <s v="0000000000000000000089193"/>
  </r>
  <r>
    <x v="1155"/>
    <x v="1448"/>
    <s v="INSPECTOR GENERAL, OFFICE OF THE STATE"/>
    <n v="11401.6"/>
    <n v="11401.6"/>
    <s v="0000000000000000000089193"/>
  </r>
  <r>
    <x v="1155"/>
    <x v="1448"/>
    <s v="JUSTICE CENTER FOR THE PROTECTION OF PEOPLE WITH SPECIAL NEEDS"/>
    <n v="938"/>
    <n v="19064"/>
    <s v="0000000000000000000089193"/>
  </r>
  <r>
    <x v="1155"/>
    <x v="1448"/>
    <s v="PARKS, RECREATION AND HISTORIC PRESERVATION, OFFICE OF"/>
    <n v="0"/>
    <n v="34043.730000000003"/>
    <s v="0000000000000000000089193"/>
  </r>
  <r>
    <x v="1155"/>
    <x v="1448"/>
    <s v="STATE UNIVERSITY OF NEW YORK"/>
    <n v="9419.9"/>
    <n v="9419.9"/>
    <s v="0000000000000000000089193"/>
  </r>
  <r>
    <x v="1155"/>
    <x v="1448"/>
    <s v="STATE POLICE, DIVISION OF"/>
    <n v="1319097.3400000001"/>
    <n v="2695484.67"/>
    <s v="0000000000000000000089193"/>
  </r>
  <r>
    <x v="1156"/>
    <x v="1449"/>
    <s v="HOMELAND SECURITY AND EMERGENCY SERVICES, OFFICE OF"/>
    <n v="0"/>
    <n v="24083.96"/>
    <s v="0000000000000000000052052"/>
  </r>
  <r>
    <x v="1156"/>
    <x v="1449"/>
    <s v="STATE COMPTROLLER, OFFICE OF THE"/>
    <n v="0"/>
    <n v="303.48"/>
    <s v="0000000000000000000052052"/>
  </r>
  <r>
    <x v="1156"/>
    <x v="1449"/>
    <s v="HEALTH, DEPARTMENT OF"/>
    <n v="0"/>
    <n v="12049.15"/>
    <s v="0000000000000000000052052"/>
  </r>
  <r>
    <x v="1156"/>
    <x v="1449"/>
    <s v="CITY UNIVERSITY OF NEW YORK"/>
    <n v="4344.84"/>
    <n v="17312.66"/>
    <s v="0000000000000000000052052"/>
  </r>
  <r>
    <x v="1156"/>
    <x v="1449"/>
    <s v="STATE, DEPARTMENT OF"/>
    <n v="4076.97"/>
    <n v="4076.97"/>
    <s v="0000000000000000000052052"/>
  </r>
  <r>
    <x v="1156"/>
    <x v="1449"/>
    <s v="PARKS, RECREATION AND HISTORIC PRESERVATION, OFFICE OF"/>
    <n v="27873.3"/>
    <n v="32193.52"/>
    <s v="0000000000000000000052052"/>
  </r>
  <r>
    <x v="1156"/>
    <x v="1449"/>
    <s v="TAXATION AND FINANCE, DEPARTMENT OF"/>
    <n v="0"/>
    <n v="490.8"/>
    <s v="0000000000000000000052052"/>
  </r>
  <r>
    <x v="1156"/>
    <x v="1449"/>
    <s v="UNIFIED COURT SYSTEM - APPELLATE"/>
    <n v="0"/>
    <n v="4925.6499999999996"/>
    <s v="0000000000000000000052052"/>
  </r>
  <r>
    <x v="1156"/>
    <x v="1449"/>
    <s v="STATE UNIVERSITY OF NEW YORK"/>
    <n v="23459.54"/>
    <n v="252763.51999999999"/>
    <s v="0000000000000000000052052"/>
  </r>
  <r>
    <x v="1156"/>
    <x v="1449"/>
    <s v="JUSTICE CENTER FOR THE PROTECTION OF PEOPLE WITH SPECIAL NEEDS"/>
    <n v="0"/>
    <n v="1146.73"/>
    <s v="0000000000000000000052052"/>
  </r>
  <r>
    <x v="1156"/>
    <x v="1449"/>
    <s v="CHILDREN AND FAMILY SERVICES, OFFICE OF"/>
    <n v="464.22"/>
    <n v="464.22"/>
    <s v="0000000000000000000052052"/>
  </r>
  <r>
    <x v="1156"/>
    <x v="1449"/>
    <s v="MENTAL HEALTH, OFFICE OF"/>
    <n v="2031.93"/>
    <n v="12336.31"/>
    <s v="0000000000000000000052052"/>
  </r>
  <r>
    <x v="1156"/>
    <x v="1449"/>
    <s v="UNIFIED COURTS SYSTEM - COURTS OF ORIGINAL JURISDICTION"/>
    <n v="0"/>
    <n v="27141.58"/>
    <s v="0000000000000000000052052"/>
  </r>
  <r>
    <x v="1156"/>
    <x v="1449"/>
    <s v="MOTOR VEHICLES, DEPARTMENT OF"/>
    <n v="0"/>
    <n v="63384.55"/>
    <s v="0000000000000000000052052"/>
  </r>
  <r>
    <x v="1157"/>
    <x v="1450"/>
    <s v="ENVIRONMENTAL CONSERVATION,  DEPARTMENT OF"/>
    <n v="0"/>
    <n v="553.25"/>
    <s v="0000000000000000000071571"/>
  </r>
  <r>
    <x v="1158"/>
    <x v="1451"/>
    <s v="HEALTH, DEPARTMENT OF"/>
    <n v="0"/>
    <n v="5340"/>
    <s v="0000000000000000000075307"/>
  </r>
  <r>
    <x v="1158"/>
    <x v="1451"/>
    <s v="HOMELAND SECURITY AND EMERGENCY SERVICES, OFFICE OF"/>
    <n v="104782.08"/>
    <n v="317229.83"/>
    <s v="0000000000000000000075307"/>
  </r>
  <r>
    <x v="1158"/>
    <x v="1451"/>
    <s v="LABOR, DEPARTMENT OF"/>
    <n v="0"/>
    <n v="2345.2399999999998"/>
    <s v="0000000000000000000075307"/>
  </r>
  <r>
    <x v="1158"/>
    <x v="1451"/>
    <s v="EDUCATION DEPARTMENT, STATE"/>
    <n v="0"/>
    <n v="2700"/>
    <s v="0000000000000000000075307"/>
  </r>
  <r>
    <x v="1158"/>
    <x v="1451"/>
    <s v="TRANSPORTATION, DEPARTMENT OF"/>
    <n v="0"/>
    <n v="2217.79"/>
    <s v="0000000000000000000075307"/>
  </r>
  <r>
    <x v="1158"/>
    <x v="1451"/>
    <s v="PEOPLE WITH DEVELOPMENTAL DISABILITIES, OFFICE FOR"/>
    <n v="0"/>
    <n v="51705"/>
    <s v="0000000000000000000075307"/>
  </r>
  <r>
    <x v="1158"/>
    <x v="1451"/>
    <s v="CORRECTIONS AND COMMUNITY SUPERVISION, DEPARTMENT OF"/>
    <n v="0"/>
    <n v="1813800"/>
    <s v="0000000000000000000075307"/>
  </r>
  <r>
    <x v="1158"/>
    <x v="1451"/>
    <s v="PARKS, RECREATION AND HISTORIC PRESERVATION, OFFICE OF"/>
    <n v="132800.04"/>
    <n v="133209.44"/>
    <s v="0000000000000000000075307"/>
  </r>
  <r>
    <x v="1158"/>
    <x v="1451"/>
    <s v="STATE POLICE, DIVISION OF"/>
    <n v="313632.15000000002"/>
    <n v="569147.05000000005"/>
    <s v="0000000000000000000075307"/>
  </r>
  <r>
    <x v="1158"/>
    <x v="1451"/>
    <s v="AGRICULTURE AND MARKETS, DEPARTMENT OF"/>
    <n v="38990.199999999997"/>
    <n v="39132.6"/>
    <s v="0000000000000000000075307"/>
  </r>
  <r>
    <x v="1158"/>
    <x v="1451"/>
    <s v="ENVIRONMENTAL CONSERVATION,  DEPARTMENT OF"/>
    <n v="21191.599999999999"/>
    <n v="68074.039999999994"/>
    <s v="0000000000000000000075307"/>
  </r>
  <r>
    <x v="1158"/>
    <x v="1451"/>
    <s v="CITY UNIVERSITY OF NEW YORK"/>
    <n v="0"/>
    <n v="19423.650000000001"/>
    <s v="0000000000000000000075307"/>
  </r>
  <r>
    <x v="1158"/>
    <x v="1451"/>
    <s v="MILITARY AND NAVAL AFFAIRS, DIVISION OF"/>
    <n v="0"/>
    <n v="1350"/>
    <s v="0000000000000000000075307"/>
  </r>
  <r>
    <x v="1158"/>
    <x v="1452"/>
    <s v="PEOPLE WITH DEVELOPMENTAL DISABILITIES, OFFICE FOR"/>
    <n v="0"/>
    <n v="138232.95000000001"/>
    <s v="0000000000000000000091084"/>
  </r>
  <r>
    <x v="1158"/>
    <x v="1452"/>
    <s v="CITY UNIVERSITY OF NEW YORK"/>
    <n v="358.8"/>
    <n v="7898.3"/>
    <s v="0000000000000000000091084"/>
  </r>
  <r>
    <x v="1159"/>
    <x v="1453"/>
    <s v="PARKS, RECREATION AND HISTORIC PRESERVATION, OFFICE OF"/>
    <n v="0"/>
    <n v="9255.67"/>
    <s v="0000000000000000000071572"/>
  </r>
  <r>
    <x v="1160"/>
    <x v="1454"/>
    <s v="UNIFIED COURT SYSTEM - OFFICE OF COURT ADMINISTRATION"/>
    <n v="0"/>
    <n v="15834.72"/>
    <s v="0000000000000000000037821"/>
  </r>
  <r>
    <x v="1160"/>
    <x v="1454"/>
    <s v="MILITARY AND NAVAL AFFAIRS, DIVISION OF"/>
    <n v="873.71"/>
    <n v="3854.53"/>
    <s v="0000000000000000000037821"/>
  </r>
  <r>
    <x v="1160"/>
    <x v="1454"/>
    <s v="PARKS, RECREATION AND HISTORIC PRESERVATION, OFFICE OF"/>
    <n v="9147.7000000000007"/>
    <n v="140956.91"/>
    <s v="0000000000000000000037821"/>
  </r>
  <r>
    <x v="1160"/>
    <x v="1454"/>
    <s v="HEALTH, DEPARTMENT OF"/>
    <n v="10991.18"/>
    <n v="15110.86"/>
    <s v="0000000000000000000037821"/>
  </r>
  <r>
    <x v="1160"/>
    <x v="1454"/>
    <s v="MENTAL HEALTH, OFFICE OF"/>
    <n v="0"/>
    <n v="1734.79"/>
    <s v="0000000000000000000037821"/>
  </r>
  <r>
    <x v="1160"/>
    <x v="1454"/>
    <s v="TRANSPORTATION, DEPARTMENT OF"/>
    <n v="14318.75"/>
    <n v="254795.1"/>
    <s v="0000000000000000000037821"/>
  </r>
  <r>
    <x v="1161"/>
    <x v="1455"/>
    <s v="CITY UNIVERSITY OF NEW YORK"/>
    <n v="33820"/>
    <n v="33820"/>
    <s v="0000000000000000000116635"/>
  </r>
  <r>
    <x v="1161"/>
    <x v="1455"/>
    <s v="STATE UNIVERSITY OF NEW YORK"/>
    <n v="249943.48"/>
    <n v="249943.48"/>
    <s v="0000000000000000000116635"/>
  </r>
  <r>
    <x v="1162"/>
    <x v="1456"/>
    <s v="INFORMATION TECHNOLOGY SERVICES, OFFICE OF"/>
    <n v="0"/>
    <n v="2612880"/>
    <s v="0000000000000000000047970"/>
  </r>
  <r>
    <x v="1162"/>
    <x v="1456"/>
    <s v="STATE UNIVERSITY OF NEW YORK"/>
    <n v="11560"/>
    <n v="173060.72"/>
    <s v="0000000000000000000047970"/>
  </r>
  <r>
    <x v="1163"/>
    <x v="1457"/>
    <s v="GENERAL SERVICES, OFFICE OF"/>
    <n v="0"/>
    <n v="0"/>
    <s v="0000000000000000000003691"/>
  </r>
  <r>
    <x v="1164"/>
    <x v="1458"/>
    <s v="GENERAL SERVICES, OFFICE OF"/>
    <n v="0"/>
    <n v="0"/>
    <s v="0000000000000000000106463"/>
  </r>
  <r>
    <x v="1165"/>
    <x v="1459"/>
    <s v="TRANSPORTATION, DEPARTMENT OF"/>
    <n v="1705939.32"/>
    <n v="1705939.32"/>
    <s v="0000000000000000000112994"/>
  </r>
  <r>
    <x v="1166"/>
    <x v="1460"/>
    <s v="STATE POLICE, DIVISION OF"/>
    <n v="0"/>
    <n v="3155.4"/>
    <s v="0000000000000000000009484"/>
  </r>
  <r>
    <x v="1166"/>
    <x v="1460"/>
    <s v="ENVIRONMENTAL CONSERVATION,  DEPARTMENT OF"/>
    <n v="0"/>
    <n v="6721.48"/>
    <s v="0000000000000000000009484"/>
  </r>
  <r>
    <x v="1166"/>
    <x v="1460"/>
    <s v="GENERAL SERVICES, OFFICE OF"/>
    <n v="0"/>
    <n v="9880.5"/>
    <s v="0000000000000000000009484"/>
  </r>
  <r>
    <x v="1166"/>
    <x v="1460"/>
    <s v="TEMPORARY AND DISABILITY ASSISTANCE, OFFICE OF"/>
    <n v="0"/>
    <n v="7106"/>
    <s v="0000000000000000000009484"/>
  </r>
  <r>
    <x v="1166"/>
    <x v="1460"/>
    <s v="UNIFIED COURT SYSTEM - OFFICE OF COURT ADMINISTRATION"/>
    <n v="0"/>
    <n v="12030.77"/>
    <s v="0000000000000000000009484"/>
  </r>
  <r>
    <x v="1166"/>
    <x v="1460"/>
    <s v="INFORMATION TECHNOLOGY SERVICES, OFFICE OF"/>
    <n v="0"/>
    <n v="3750"/>
    <s v="0000000000000000000009484"/>
  </r>
  <r>
    <x v="1166"/>
    <x v="1460"/>
    <s v="STATE UNIVERSITY OF NEW YORK"/>
    <n v="93982.57"/>
    <n v="265868.14"/>
    <s v="0000000000000000000009484"/>
  </r>
  <r>
    <x v="1166"/>
    <x v="1460"/>
    <s v="LABOR, DEPARTMENT OF"/>
    <n v="0"/>
    <n v="1497"/>
    <s v="0000000000000000000009484"/>
  </r>
  <r>
    <x v="1166"/>
    <x v="1460"/>
    <s v="PARKS, RECREATION AND HISTORIC PRESERVATION, OFFICE OF"/>
    <n v="0"/>
    <n v="1314"/>
    <s v="0000000000000000000009484"/>
  </r>
  <r>
    <x v="1166"/>
    <x v="1460"/>
    <s v="HOMELAND SECURITY AND EMERGENCY SERVICES, OFFICE OF"/>
    <n v="0"/>
    <n v="1071"/>
    <s v="0000000000000000000009484"/>
  </r>
  <r>
    <x v="1166"/>
    <x v="1460"/>
    <s v="TRANSPORTATION, DEPARTMENT OF"/>
    <n v="0"/>
    <n v="53751.8"/>
    <s v="0000000000000000000009484"/>
  </r>
  <r>
    <x v="1166"/>
    <x v="1460"/>
    <s v="CITY UNIVERSITY OF NEW YORK"/>
    <n v="0"/>
    <n v="33732.400000000001"/>
    <s v="0000000000000000000009484"/>
  </r>
  <r>
    <x v="1166"/>
    <x v="1460"/>
    <s v="STATE COMPTROLLER, OFFICE OF THE"/>
    <n v="655"/>
    <n v="5076.8999999999996"/>
    <s v="0000000000000000000009484"/>
  </r>
  <r>
    <x v="1166"/>
    <x v="1460"/>
    <s v="CHILDREN AND FAMILY SERVICES, OFFICE OF"/>
    <n v="0"/>
    <n v="235596.59"/>
    <s v="0000000000000000000009484"/>
  </r>
  <r>
    <x v="1166"/>
    <x v="1460"/>
    <s v="MENTAL HEALTH, OFFICE OF"/>
    <n v="0"/>
    <n v="33197.199999999997"/>
    <s v="0000000000000000000009484"/>
  </r>
  <r>
    <x v="1166"/>
    <x v="1460"/>
    <s v="UNIFIED COURTS SYSTEM - COURTS OF ORIGINAL JURISDICTION"/>
    <n v="0"/>
    <n v="7979.25"/>
    <s v="0000000000000000000009484"/>
  </r>
  <r>
    <x v="1166"/>
    <x v="1460"/>
    <s v="HEALTH, DEPARTMENT OF"/>
    <n v="0"/>
    <n v="5181"/>
    <s v="0000000000000000000009484"/>
  </r>
  <r>
    <x v="1166"/>
    <x v="1461"/>
    <s v="ATTORNEY GENERAL, OFFICE OF THE"/>
    <n v="3480"/>
    <n v="3480"/>
    <s v="0000000000000000000004874"/>
  </r>
  <r>
    <x v="1166"/>
    <x v="1461"/>
    <s v="LABOR, DEPARTMENT OF"/>
    <n v="2341"/>
    <n v="3636.81"/>
    <s v="0000000000000000000004874"/>
  </r>
  <r>
    <x v="1166"/>
    <x v="1461"/>
    <s v="STATE UNIVERSITY OF NEW YORK"/>
    <n v="522.53"/>
    <n v="76864.02"/>
    <s v="0000000000000000000004874"/>
  </r>
  <r>
    <x v="1166"/>
    <x v="1461"/>
    <s v="CITY UNIVERSITY OF NEW YORK"/>
    <n v="0"/>
    <n v="53153.38"/>
    <s v="0000000000000000000004874"/>
  </r>
  <r>
    <x v="1166"/>
    <x v="1461"/>
    <s v="TRANSPORTATION, DEPARTMENT OF"/>
    <n v="0"/>
    <n v="497.22"/>
    <s v="0000000000000000000004874"/>
  </r>
  <r>
    <x v="1166"/>
    <x v="1461"/>
    <s v="GENERAL SERVICES, OFFICE OF"/>
    <n v="5640.03"/>
    <n v="5640.03"/>
    <s v="0000000000000000000004874"/>
  </r>
  <r>
    <x v="1166"/>
    <x v="1461"/>
    <s v="UNIFIED COURT SYSTEM - OFFICE OF COURT ADMINISTRATION"/>
    <n v="184082.56"/>
    <n v="524978.69999999995"/>
    <s v="0000000000000000000004874"/>
  </r>
  <r>
    <x v="1166"/>
    <x v="1461"/>
    <s v="STATE POLICE, DIVISION OF"/>
    <n v="5610.59"/>
    <n v="18650.150000000001"/>
    <s v="0000000000000000000004874"/>
  </r>
  <r>
    <x v="1166"/>
    <x v="1461"/>
    <s v="PARKS, RECREATION AND HISTORIC PRESERVATION, OFFICE OF"/>
    <n v="14676.3"/>
    <n v="64922.8"/>
    <s v="0000000000000000000004874"/>
  </r>
  <r>
    <x v="1166"/>
    <x v="1461"/>
    <s v="HEALTH, DEPARTMENT OF"/>
    <n v="4555.4799999999996"/>
    <n v="4555.4799999999996"/>
    <s v="0000000000000000000004874"/>
  </r>
  <r>
    <x v="1166"/>
    <x v="1461"/>
    <s v="TEMPORARY AND DISABILITY ASSISTANCE, OFFICE OF"/>
    <n v="0"/>
    <n v="2502.36"/>
    <s v="0000000000000000000004874"/>
  </r>
  <r>
    <x v="1166"/>
    <x v="1461"/>
    <s v="TAXATION AND FINANCE, DEPARTMENT OF"/>
    <n v="0"/>
    <n v="2825.06"/>
    <s v="0000000000000000000004874"/>
  </r>
  <r>
    <x v="1166"/>
    <x v="1461"/>
    <s v="UNIFIED COURTS SYSTEM - COURTS OF ORIGINAL JURISDICTION"/>
    <n v="0"/>
    <n v="6394.3"/>
    <s v="0000000000000000000004874"/>
  </r>
  <r>
    <x v="1166"/>
    <x v="1461"/>
    <s v="FINANCIAL SERVICES, DEPARTMENT OF"/>
    <n v="0"/>
    <n v="3069.08"/>
    <s v="0000000000000000000004874"/>
  </r>
  <r>
    <x v="1166"/>
    <x v="1461"/>
    <s v="MILITARY AND NAVAL AFFAIRS, DIVISION OF"/>
    <n v="0"/>
    <n v="2845.44"/>
    <s v="0000000000000000000004874"/>
  </r>
  <r>
    <x v="1166"/>
    <x v="1461"/>
    <s v="STATE COMPTROLLER, OFFICE OF THE"/>
    <n v="1906.2"/>
    <n v="4796.25"/>
    <s v="0000000000000000000004874"/>
  </r>
  <r>
    <x v="1166"/>
    <x v="1461"/>
    <s v="INFORMATION TECHNOLOGY SERVICES, OFFICE OF"/>
    <n v="0"/>
    <n v="2779.25"/>
    <s v="0000000000000000000004874"/>
  </r>
  <r>
    <x v="1167"/>
    <x v="1462"/>
    <s v="GENERAL SERVICES, OFFICE OF"/>
    <n v="0"/>
    <n v="0"/>
    <s v="0000000000000000000139337"/>
  </r>
  <r>
    <x v="1168"/>
    <x v="1463"/>
    <s v="GENERAL SERVICES, OFFICE OF"/>
    <n v="0"/>
    <n v="0"/>
    <s v="0000000000000000000003718"/>
  </r>
  <r>
    <x v="1169"/>
    <x v="1464"/>
    <s v="CORRECTIONS AND COMMUNITY SUPERVISION, DEPARTMENT OF"/>
    <n v="0"/>
    <n v="90300"/>
    <s v="0000000000000000000091087"/>
  </r>
  <r>
    <x v="1170"/>
    <x v="1465"/>
    <s v="HEALTH, DEPARTMENT OF"/>
    <n v="36610.199999999997"/>
    <n v="36610.199999999997"/>
    <s v="0000000000000000000118334"/>
  </r>
  <r>
    <x v="1170"/>
    <x v="1465"/>
    <s v="MENTAL HEALTH, OFFICE OF"/>
    <n v="13036.12"/>
    <n v="13036.12"/>
    <s v="0000000000000000000118334"/>
  </r>
  <r>
    <x v="1171"/>
    <x v="1466"/>
    <s v="STATE UNIVERSITY OF NEW YORK"/>
    <n v="42355.839999999997"/>
    <n v="69595.08"/>
    <s v="0000000000000000000106301"/>
  </r>
  <r>
    <x v="1171"/>
    <x v="1466"/>
    <s v="HEALTH, DEPARTMENT OF"/>
    <n v="0"/>
    <n v="14475.2"/>
    <s v="0000000000000000000106301"/>
  </r>
  <r>
    <x v="1171"/>
    <x v="1466"/>
    <s v="UNIFIED COURT SYSTEM - APPELLATE"/>
    <n v="970.75"/>
    <n v="4910.72"/>
    <s v="0000000000000000000106301"/>
  </r>
  <r>
    <x v="1171"/>
    <x v="1466"/>
    <s v="MOTOR VEHICLES, DEPARTMENT OF"/>
    <n v="14812.91"/>
    <n v="14812.91"/>
    <s v="0000000000000000000106301"/>
  </r>
  <r>
    <x v="1172"/>
    <x v="1467"/>
    <s v="GENERAL SERVICES, OFFICE OF"/>
    <n v="0"/>
    <n v="0"/>
    <s v="0000000000000000000111962"/>
  </r>
  <r>
    <x v="1173"/>
    <x v="1468"/>
    <s v="GENERAL SERVICES, OFFICE OF"/>
    <n v="0"/>
    <n v="0"/>
    <s v="0000000000000000000067195"/>
  </r>
  <r>
    <x v="1174"/>
    <x v="1469"/>
    <s v="GENERAL SERVICES, OFFICE OF"/>
    <n v="0"/>
    <n v="0"/>
    <s v="0000000000000000000017679"/>
  </r>
  <r>
    <x v="1174"/>
    <x v="1470"/>
    <s v="STATE COMPTROLLER, OFFICE OF THE"/>
    <n v="0"/>
    <n v="28601.77"/>
    <s v="0000000000000000000011776"/>
  </r>
  <r>
    <x v="1174"/>
    <x v="1470"/>
    <s v="EDUCATION DEPARTMENT, STATE"/>
    <n v="0"/>
    <n v="4340"/>
    <s v="0000000000000000000011776"/>
  </r>
  <r>
    <x v="1174"/>
    <x v="1470"/>
    <s v="STATE UNIVERSITY OF NEW YORK"/>
    <n v="0"/>
    <n v="56597.78"/>
    <s v="0000000000000000000011776"/>
  </r>
  <r>
    <x v="1174"/>
    <x v="1470"/>
    <s v="TEMPORARY AND DISABILITY ASSISTANCE, OFFICE OF"/>
    <n v="0"/>
    <n v="90370.18"/>
    <s v="0000000000000000000011776"/>
  </r>
  <r>
    <x v="1174"/>
    <x v="1470"/>
    <s v="LEGISLATURE - SENATE"/>
    <n v="0"/>
    <n v="24732.87"/>
    <s v="0000000000000000000011776"/>
  </r>
  <r>
    <x v="1174"/>
    <x v="1470"/>
    <s v="GENERAL SERVICES, OFFICE OF"/>
    <n v="0"/>
    <n v="42900.2"/>
    <s v="0000000000000000000011776"/>
  </r>
  <r>
    <x v="1174"/>
    <x v="1470"/>
    <s v="INFORMATION TECHNOLOGY SERVICES, OFFICE OF"/>
    <n v="463007.77"/>
    <n v="3672150.12"/>
    <s v="0000000000000000000011776"/>
  </r>
  <r>
    <x v="1174"/>
    <x v="1470"/>
    <s v="LABOR, DEPARTMENT OF"/>
    <n v="0"/>
    <n v="101827.97"/>
    <s v="0000000000000000000011776"/>
  </r>
  <r>
    <x v="1174"/>
    <x v="1470"/>
    <s v="FINANCIAL SERVICES, DEPARTMENT OF"/>
    <n v="7355.04"/>
    <n v="54736.79"/>
    <s v="0000000000000000000011776"/>
  </r>
  <r>
    <x v="1174"/>
    <x v="1470"/>
    <s v="UNIFIED COURT SYSTEM - OFFICE OF COURT ADMINISTRATION"/>
    <n v="24092.68"/>
    <n v="692395.91"/>
    <s v="0000000000000000000011776"/>
  </r>
  <r>
    <x v="1174"/>
    <x v="1470"/>
    <s v="AGING, STATE OFFICE FOR THE"/>
    <n v="3684"/>
    <n v="34051.919999999998"/>
    <s v="0000000000000000000011776"/>
  </r>
  <r>
    <x v="1174"/>
    <x v="1470"/>
    <s v="ADDICTION SERVICES AND SUPPORTS, OFFICE OF"/>
    <n v="0"/>
    <n v="190995.12"/>
    <s v="0000000000000000000011776"/>
  </r>
  <r>
    <x v="1174"/>
    <x v="1470"/>
    <s v="ENVIRONMENTAL CONSERVATION,  DEPARTMENT OF"/>
    <n v="0"/>
    <n v="8400.26"/>
    <s v="0000000000000000000011776"/>
  </r>
  <r>
    <x v="1174"/>
    <x v="1470"/>
    <s v="HEALTH, DEPARTMENT OF"/>
    <n v="749081.69"/>
    <n v="2926542.58"/>
    <s v="0000000000000000000011776"/>
  </r>
  <r>
    <x v="1174"/>
    <x v="1470"/>
    <s v="TRANSPORTATION, DEPARTMENT OF"/>
    <n v="16892.259999999998"/>
    <n v="155641.16"/>
    <s v="0000000000000000000011776"/>
  </r>
  <r>
    <x v="1175"/>
    <x v="1471"/>
    <s v="CORRECTIONS AND COMMUNITY SUPERVISION, DEPARTMENT OF"/>
    <n v="428205.22"/>
    <n v="8407385.8699999992"/>
    <s v="OGS01-PC66893-1140268"/>
  </r>
  <r>
    <x v="1175"/>
    <x v="1471"/>
    <s v="CHILDREN AND FAMILY SERVICES, OFFICE OF"/>
    <n v="0"/>
    <n v="67941.75"/>
    <s v="OGS01-PC66893-1140268"/>
  </r>
  <r>
    <x v="1176"/>
    <x v="1472"/>
    <s v="LEGISLATURE - ASSEMBLY"/>
    <n v="0"/>
    <n v="2834.16"/>
    <s v="0000000000000000000054264"/>
  </r>
  <r>
    <x v="1176"/>
    <x v="1472"/>
    <s v="UNIFIED COURTS SYSTEM - COURTS OF ORIGINAL JURISDICTION"/>
    <n v="0"/>
    <n v="3751.6"/>
    <s v="0000000000000000000054264"/>
  </r>
  <r>
    <x v="1176"/>
    <x v="1472"/>
    <s v="STATE UNIVERSITY OF NEW YORK"/>
    <n v="465909.91"/>
    <n v="2635617.7400000002"/>
    <s v="0000000000000000000054264"/>
  </r>
  <r>
    <x v="1176"/>
    <x v="1472"/>
    <s v="MENTAL HEALTH, OFFICE OF"/>
    <n v="49681.38"/>
    <n v="49681.38"/>
    <s v="0000000000000000000054264"/>
  </r>
  <r>
    <x v="1176"/>
    <x v="1472"/>
    <s v="PEOPLE WITH DEVELOPMENTAL DISABILITIES, OFFICE FOR"/>
    <n v="260695.57"/>
    <n v="778951"/>
    <s v="0000000000000000000054264"/>
  </r>
  <r>
    <x v="1176"/>
    <x v="1472"/>
    <s v="ENVIRONMENTAL CONSERVATION,  DEPARTMENT OF"/>
    <n v="34670.46"/>
    <n v="34670.46"/>
    <s v="0000000000000000000054264"/>
  </r>
  <r>
    <x v="1176"/>
    <x v="1473"/>
    <s v="GENERAL SERVICES, OFFICE OF"/>
    <n v="0"/>
    <n v="0"/>
    <s v="0000000000000000000140996"/>
  </r>
  <r>
    <x v="1177"/>
    <x v="1474"/>
    <s v="GENERAL SERVICES, OFFICE OF"/>
    <n v="0"/>
    <n v="0"/>
    <s v="0000000000000000000124560"/>
  </r>
  <r>
    <x v="1178"/>
    <x v="1475"/>
    <s v="CORRECTIONS AND COMMUNITY SUPERVISION, DEPARTMENT OF"/>
    <n v="0"/>
    <n v="196002.83"/>
    <s v="0000000000000000000093366"/>
  </r>
  <r>
    <x v="1178"/>
    <x v="1475"/>
    <s v="MOTOR VEHICLES, DEPARTMENT OF"/>
    <n v="83150"/>
    <n v="83150"/>
    <s v="0000000000000000000093366"/>
  </r>
  <r>
    <x v="1178"/>
    <x v="1475"/>
    <s v="LABOR, DEPARTMENT OF"/>
    <n v="59444"/>
    <n v="59444"/>
    <s v="0000000000000000000093366"/>
  </r>
  <r>
    <x v="1178"/>
    <x v="1475"/>
    <s v="ENVIRONMENTAL CONSERVATION,  DEPARTMENT OF"/>
    <n v="2803523"/>
    <n v="2803523"/>
    <s v="0000000000000000000093366"/>
  </r>
  <r>
    <x v="1178"/>
    <x v="1475"/>
    <s v="STATE POLICE, DIVISION OF"/>
    <n v="8046926.3600000003"/>
    <n v="8046926.3600000003"/>
    <s v="0000000000000000000093366"/>
  </r>
  <r>
    <x v="1178"/>
    <x v="1475"/>
    <s v="HEALTH, DEPARTMENT OF"/>
    <n v="0"/>
    <n v="37068"/>
    <s v="0000000000000000000093366"/>
  </r>
  <r>
    <x v="1178"/>
    <x v="1475"/>
    <s v="TRANSPORTATION, DEPARTMENT OF"/>
    <n v="621242.05000000005"/>
    <n v="621242.05000000005"/>
    <s v="0000000000000000000093366"/>
  </r>
  <r>
    <x v="1178"/>
    <x v="1475"/>
    <s v="STATE UNIVERSITY OF NEW YORK"/>
    <n v="87030.67"/>
    <n v="271969.81"/>
    <s v="0000000000000000000093366"/>
  </r>
  <r>
    <x v="1178"/>
    <x v="1475"/>
    <s v="PARKS, RECREATION AND HISTORIC PRESERVATION, OFFICE OF"/>
    <n v="382434"/>
    <n v="596490"/>
    <s v="0000000000000000000093366"/>
  </r>
  <r>
    <x v="1178"/>
    <x v="1475"/>
    <s v="GENERAL SERVICES, OFFICE OF"/>
    <n v="204457"/>
    <n v="204457"/>
    <s v="0000000000000000000093366"/>
  </r>
  <r>
    <x v="1178"/>
    <x v="1475"/>
    <s v="MENTAL HEALTH, OFFICE OF"/>
    <n v="1290673"/>
    <n v="1290673"/>
    <s v="0000000000000000000093366"/>
  </r>
  <r>
    <x v="1178"/>
    <x v="1475"/>
    <s v="UNIFIED COURTS SYSTEM - COURTS OF ORIGINAL JURISDICTION"/>
    <n v="2916.83"/>
    <n v="2916.83"/>
    <s v="0000000000000000000093366"/>
  </r>
  <r>
    <x v="1179"/>
    <x v="1476"/>
    <s v="GENERAL SERVICES, OFFICE OF"/>
    <n v="0"/>
    <n v="0"/>
    <s v="0000000000000000000095348"/>
  </r>
  <r>
    <x v="1180"/>
    <x v="1477"/>
    <s v="GENERAL SERVICES, OFFICE OF"/>
    <n v="0"/>
    <n v="0"/>
    <s v="0000000000000000000072521"/>
  </r>
  <r>
    <x v="1181"/>
    <x v="1478"/>
    <s v="TRANSPORTATION, DEPARTMENT OF"/>
    <n v="15493.42"/>
    <n v="108680.42"/>
    <s v="0000000000000000000084838"/>
  </r>
  <r>
    <x v="1181"/>
    <x v="1479"/>
    <s v="TRANSPORTATION, DEPARTMENT OF"/>
    <n v="44473.61"/>
    <n v="44473.61"/>
    <s v="0000000000000000000118302"/>
  </r>
  <r>
    <x v="1182"/>
    <x v="1480"/>
    <s v="STATE UNIVERSITY OF NEW YORK"/>
    <n v="0"/>
    <n v="7102.32"/>
    <s v="0000000000000000000056323"/>
  </r>
  <r>
    <x v="1182"/>
    <x v="1480"/>
    <s v="PEOPLE WITH DEVELOPMENTAL DISABILITIES, OFFICE FOR"/>
    <n v="0"/>
    <n v="46799.28"/>
    <s v="0000000000000000000056323"/>
  </r>
  <r>
    <x v="1183"/>
    <x v="1481"/>
    <s v="TRANSPORTATION, DEPARTMENT OF"/>
    <n v="71276.320000000007"/>
    <n v="71276.320000000007"/>
    <s v="0000000000000000000074048"/>
  </r>
  <r>
    <x v="1183"/>
    <x v="1481"/>
    <s v="ENVIRONMENTAL CONSERVATION,  DEPARTMENT OF"/>
    <n v="48110"/>
    <n v="48110"/>
    <s v="0000000000000000000074048"/>
  </r>
  <r>
    <x v="1184"/>
    <x v="1482"/>
    <s v="UNIFIED COURT SYSTEM - COURT OF APPEALS"/>
    <n v="19300"/>
    <n v="19300"/>
    <s v="0000000000000000000122218"/>
  </r>
  <r>
    <x v="1184"/>
    <x v="1482"/>
    <s v="LEGISLATURE - ASSEMBLY"/>
    <n v="470"/>
    <n v="470"/>
    <s v="0000000000000000000122218"/>
  </r>
  <r>
    <x v="1184"/>
    <x v="1482"/>
    <s v="STATE UNIVERSITY OF NEW YORK"/>
    <n v="74460.759999999995"/>
    <n v="74460.759999999995"/>
    <s v="0000000000000000000122218"/>
  </r>
  <r>
    <x v="1185"/>
    <x v="1483"/>
    <s v="CITY UNIVERSITY OF NEW YORK"/>
    <n v="16839"/>
    <n v="380806"/>
    <s v="0000000000000000000072522"/>
  </r>
  <r>
    <x v="1186"/>
    <x v="1484"/>
    <s v="UNIFIED COURT SYSTEM - OFFICE OF COURT ADMINISTRATION"/>
    <n v="210606"/>
    <n v="210606"/>
    <s v="0000000000000000000120293"/>
  </r>
  <r>
    <x v="1186"/>
    <x v="1484"/>
    <s v="HEALTH, DEPARTMENT OF"/>
    <n v="28150"/>
    <n v="28150"/>
    <s v="0000000000000000000120293"/>
  </r>
  <r>
    <x v="1186"/>
    <x v="1484"/>
    <s v="CITY UNIVERSITY OF NEW YORK"/>
    <n v="105110"/>
    <n v="105110"/>
    <s v="0000000000000000000120293"/>
  </r>
  <r>
    <x v="1186"/>
    <x v="1484"/>
    <s v="LEGISLATURE - ASSEMBLY"/>
    <n v="55945"/>
    <n v="55945"/>
    <s v="0000000000000000000120293"/>
  </r>
  <r>
    <x v="1186"/>
    <x v="1484"/>
    <s v="INFORMATION TECHNOLOGY SERVICES, OFFICE OF"/>
    <n v="8425.1"/>
    <n v="8425.1"/>
    <s v="0000000000000000000120293"/>
  </r>
  <r>
    <x v="1186"/>
    <x v="1484"/>
    <s v="UNIFIED COURTS SYSTEM - COURTS OF ORIGINAL JURISDICTION"/>
    <n v="57801"/>
    <n v="57801"/>
    <s v="0000000000000000000120293"/>
  </r>
  <r>
    <x v="1186"/>
    <x v="1484"/>
    <s v="STATE UNIVERSITY OF NEW YORK"/>
    <n v="435357.29"/>
    <n v="435357.29"/>
    <s v="0000000000000000000120293"/>
  </r>
  <r>
    <x v="1186"/>
    <x v="1484"/>
    <s v="EDUCATION DEPARTMENT, STATE"/>
    <n v="99108"/>
    <n v="99108"/>
    <s v="0000000000000000000120293"/>
  </r>
  <r>
    <x v="1187"/>
    <x v="1485"/>
    <s v="EDUCATION DEPARTMENT, STATE"/>
    <n v="0"/>
    <n v="349555.16"/>
    <s v="0000000000000000000049063"/>
  </r>
  <r>
    <x v="1187"/>
    <x v="1485"/>
    <s v="LEGISLATURE - ASSEMBLY"/>
    <n v="0"/>
    <n v="50404.33"/>
    <s v="0000000000000000000049063"/>
  </r>
  <r>
    <x v="1187"/>
    <x v="1485"/>
    <s v="CHILDREN AND FAMILY SERVICES, OFFICE OF"/>
    <n v="0"/>
    <n v="86405.59"/>
    <s v="0000000000000000000049063"/>
  </r>
  <r>
    <x v="1187"/>
    <x v="1485"/>
    <s v="MENTAL HEALTH, OFFICE OF"/>
    <n v="0"/>
    <n v="155560.44"/>
    <s v="0000000000000000000049063"/>
  </r>
  <r>
    <x v="1187"/>
    <x v="1485"/>
    <s v="CITY UNIVERSITY OF NEW YORK"/>
    <n v="2003"/>
    <n v="547374.09"/>
    <s v="0000000000000000000049063"/>
  </r>
  <r>
    <x v="1187"/>
    <x v="1485"/>
    <s v="HEALTH, DEPARTMENT OF"/>
    <n v="0"/>
    <n v="268818.98"/>
    <s v="0000000000000000000049063"/>
  </r>
  <r>
    <x v="1187"/>
    <x v="1485"/>
    <s v="STATEWIDE FINANCIAL SYSTEM"/>
    <n v="0"/>
    <n v="205"/>
    <s v="0000000000000000000049063"/>
  </r>
  <r>
    <x v="1187"/>
    <x v="1485"/>
    <s v="TRANSPORTATION, DEPARTMENT OF"/>
    <n v="0"/>
    <n v="1269982.76"/>
    <s v="0000000000000000000049063"/>
  </r>
  <r>
    <x v="1187"/>
    <x v="1485"/>
    <s v="HUDSON RIVER VALLEY GREENWAY COMMUNITIES COUNCIL"/>
    <n v="0"/>
    <n v="1613.4"/>
    <s v="0000000000000000000049063"/>
  </r>
  <r>
    <x v="1187"/>
    <x v="1485"/>
    <s v="UNIFIED COURTS SYSTEM - COURTS OF ORIGINAL JURISDICTION"/>
    <n v="0"/>
    <n v="349.3"/>
    <s v="0000000000000000000049063"/>
  </r>
  <r>
    <x v="1187"/>
    <x v="1485"/>
    <s v="CORRECTIONS AND COMMUNITY SUPERVISION, DEPARTMENT OF"/>
    <n v="0"/>
    <n v="10704"/>
    <s v="0000000000000000000049063"/>
  </r>
  <r>
    <x v="1187"/>
    <x v="1485"/>
    <s v="WORKERS' COMPENSATION BOARD"/>
    <n v="0"/>
    <n v="29997.63"/>
    <s v="0000000000000000000049063"/>
  </r>
  <r>
    <x v="1187"/>
    <x v="1485"/>
    <s v="INFORMATION TECHNOLOGY SERVICES, OFFICE OF"/>
    <n v="0"/>
    <n v="141131.48000000001"/>
    <s v="0000000000000000000049063"/>
  </r>
  <r>
    <x v="1187"/>
    <x v="1485"/>
    <s v="ATTORNEY GENERAL, OFFICE OF THE"/>
    <n v="0"/>
    <n v="69998"/>
    <s v="0000000000000000000049063"/>
  </r>
  <r>
    <x v="1187"/>
    <x v="1485"/>
    <s v="STATE UNIVERSITY OF NEW YORK"/>
    <n v="220763.24"/>
    <n v="1850891.31"/>
    <s v="0000000000000000000049063"/>
  </r>
  <r>
    <x v="1187"/>
    <x v="1485"/>
    <s v="TAXATION AND FINANCE, DEPARTMENT OF"/>
    <n v="0"/>
    <n v="4837.38"/>
    <s v="0000000000000000000049063"/>
  </r>
  <r>
    <x v="1187"/>
    <x v="1485"/>
    <s v="UNIFIED COURT SYSTEM - OFFICE OF COURT ADMINISTRATION"/>
    <n v="0"/>
    <n v="1996108.62"/>
    <s v="0000000000000000000049063"/>
  </r>
  <r>
    <x v="1187"/>
    <x v="1485"/>
    <s v="EXECUTIVE CHAMBER"/>
    <n v="0"/>
    <n v="15499.44"/>
    <s v="0000000000000000000049063"/>
  </r>
  <r>
    <x v="1188"/>
    <x v="1486"/>
    <s v="CORRECTIONAL SERVICES, DEPARTMENT OF (CORCRAFT)"/>
    <n v="0"/>
    <n v="228782.27"/>
    <s v="0000000000000000000059995"/>
  </r>
  <r>
    <x v="1189"/>
    <x v="1487"/>
    <s v="STATE UNIVERSITY OF NEW YORK"/>
    <n v="190.72"/>
    <n v="190.72"/>
    <s v="0000000000000000000116644"/>
  </r>
  <r>
    <x v="1189"/>
    <x v="1487"/>
    <s v="CHILDREN AND FAMILY SERVICES, OFFICE OF"/>
    <n v="104.39"/>
    <n v="104.39"/>
    <s v="0000000000000000000116644"/>
  </r>
  <r>
    <x v="1190"/>
    <x v="1488"/>
    <s v="UNIFIED COURTS SYSTEM - COURTS OF ORIGINAL JURISDICTION"/>
    <n v="0"/>
    <n v="2460"/>
    <s v="0000000000000000000009485"/>
  </r>
  <r>
    <x v="1190"/>
    <x v="1489"/>
    <s v="EDUCATION DEPARTMENT, STATE"/>
    <n v="0"/>
    <n v="10959.92"/>
    <s v="0000000000000000000052054"/>
  </r>
  <r>
    <x v="1190"/>
    <x v="1489"/>
    <s v="ENVIRONMENTAL CONSERVATION,  DEPARTMENT OF"/>
    <n v="0"/>
    <n v="22211.4"/>
    <s v="0000000000000000000052054"/>
  </r>
  <r>
    <x v="1190"/>
    <x v="1489"/>
    <s v="PEOPLE WITH DEVELOPMENTAL DISABILITIES, OFFICE FOR"/>
    <n v="0"/>
    <n v="14096.4"/>
    <s v="0000000000000000000052054"/>
  </r>
  <r>
    <x v="1190"/>
    <x v="1489"/>
    <s v="MENTAL HEALTH, OFFICE OF"/>
    <n v="0"/>
    <n v="2734.8"/>
    <s v="0000000000000000000052054"/>
  </r>
  <r>
    <x v="1190"/>
    <x v="1489"/>
    <s v="TRANSPORTATION, DEPARTMENT OF"/>
    <n v="0"/>
    <n v="10234"/>
    <s v="0000000000000000000052054"/>
  </r>
  <r>
    <x v="1190"/>
    <x v="1489"/>
    <s v="CORRECTIONS AND COMMUNITY SUPERVISION, DEPARTMENT OF"/>
    <n v="10622.56"/>
    <n v="10622.56"/>
    <s v="0000000000000000000052054"/>
  </r>
  <r>
    <x v="1190"/>
    <x v="1489"/>
    <s v="UNIFIED COURTS SYSTEM - COURTS OF ORIGINAL JURISDICTION"/>
    <n v="3521.94"/>
    <n v="7155.75"/>
    <s v="0000000000000000000052054"/>
  </r>
  <r>
    <x v="1190"/>
    <x v="1489"/>
    <s v="CHILDREN AND FAMILY SERVICES, OFFICE OF"/>
    <n v="0"/>
    <n v="179.19"/>
    <s v="0000000000000000000052054"/>
  </r>
  <r>
    <x v="1190"/>
    <x v="1489"/>
    <s v="CITY UNIVERSITY OF NEW YORK"/>
    <n v="11535.59"/>
    <n v="13728.8"/>
    <s v="0000000000000000000052054"/>
  </r>
  <r>
    <x v="1190"/>
    <x v="1489"/>
    <s v="STATE UNIVERSITY OF NEW YORK"/>
    <n v="0"/>
    <n v="58973.440000000002"/>
    <s v="0000000000000000000052054"/>
  </r>
  <r>
    <x v="1190"/>
    <x v="1490"/>
    <s v="GENERAL SERVICES, OFFICE OF"/>
    <n v="0"/>
    <n v="0"/>
    <s v="0000000000000000000140997"/>
  </r>
  <r>
    <x v="1191"/>
    <x v="1491"/>
    <s v="MENTAL HEALTH, OFFICE OF"/>
    <n v="0"/>
    <n v="716"/>
    <s v="0000000000000000000087885"/>
  </r>
  <r>
    <x v="1191"/>
    <x v="1491"/>
    <s v="CITY UNIVERSITY OF NEW YORK"/>
    <n v="10818.02"/>
    <n v="13664.6"/>
    <s v="0000000000000000000087885"/>
  </r>
  <r>
    <x v="1191"/>
    <x v="1491"/>
    <s v="CHILDREN AND FAMILY SERVICES, OFFICE OF"/>
    <n v="0"/>
    <n v="1080.74"/>
    <s v="0000000000000000000087885"/>
  </r>
  <r>
    <x v="1191"/>
    <x v="1491"/>
    <s v="STATE COMPTROLLER, OFFICE OF THE"/>
    <n v="0"/>
    <n v="616"/>
    <s v="0000000000000000000087885"/>
  </r>
  <r>
    <x v="1191"/>
    <x v="1491"/>
    <s v="STATE UNIVERSITY OF NEW YORK"/>
    <n v="0"/>
    <n v="1275.9100000000001"/>
    <s v="0000000000000000000087885"/>
  </r>
  <r>
    <x v="1191"/>
    <x v="1492"/>
    <s v="GENERAL SERVICES, OFFICE OF"/>
    <n v="0"/>
    <n v="0"/>
    <s v="0000000000000000000088261"/>
  </r>
  <r>
    <x v="1191"/>
    <x v="1493"/>
    <s v="GENERAL SERVICES, OFFICE OF"/>
    <n v="0"/>
    <n v="0"/>
    <s v="0000000000000000000089358"/>
  </r>
  <r>
    <x v="1191"/>
    <x v="1494"/>
    <s v="CHILDREN AND FAMILY SERVICES, OFFICE OF"/>
    <n v="6336.19"/>
    <n v="6336.19"/>
    <s v="0000000000000000000089228"/>
  </r>
  <r>
    <x v="1192"/>
    <x v="1495"/>
    <s v="MENTAL HEALTH, OFFICE OF"/>
    <n v="0"/>
    <n v="673211"/>
    <s v="0000000000000000000075266"/>
  </r>
  <r>
    <x v="1192"/>
    <x v="1495"/>
    <s v="PARKS, RECREATION AND HISTORIC PRESERVATION, OFFICE OF"/>
    <n v="0"/>
    <n v="192644.37"/>
    <s v="0000000000000000000075266"/>
  </r>
  <r>
    <x v="1192"/>
    <x v="1495"/>
    <s v="UNIFIED COURTS SYSTEM - COURTS OF ORIGINAL JURISDICTION"/>
    <n v="0"/>
    <n v="79377.88"/>
    <s v="0000000000000000000075266"/>
  </r>
  <r>
    <x v="1192"/>
    <x v="1495"/>
    <s v="STATE POLICE, DIVISION OF"/>
    <n v="299189.87"/>
    <n v="632784.59"/>
    <s v="0000000000000000000075266"/>
  </r>
  <r>
    <x v="1193"/>
    <x v="1496"/>
    <s v="GENERAL SERVICES, OFFICE OF"/>
    <n v="0"/>
    <n v="0"/>
    <s v="0000000000000000000126799"/>
  </r>
  <r>
    <x v="1194"/>
    <x v="1497"/>
    <s v="GENERAL SERVICES, OFFICE OF"/>
    <n v="0"/>
    <n v="0"/>
    <s v="0000000000000000000125696"/>
  </r>
  <r>
    <x v="1195"/>
    <x v="1498"/>
    <s v="GENERAL SERVICES, OFFICE OF"/>
    <n v="0"/>
    <n v="0"/>
    <s v="0000000000000000000099680"/>
  </r>
  <r>
    <x v="1196"/>
    <x v="1499"/>
    <s v="GENERAL SERVICES, OFFICE OF"/>
    <n v="0"/>
    <n v="0"/>
    <s v="0000000000000000000099681"/>
  </r>
  <r>
    <x v="1197"/>
    <x v="1500"/>
    <s v="STATE UNIVERSITY OF NEW YORK"/>
    <n v="159247.94"/>
    <n v="660327.16"/>
    <s v="0000000000000000000054267"/>
  </r>
  <r>
    <x v="1197"/>
    <x v="1500"/>
    <s v="UNIFIED COURTS SYSTEM - COURTS OF ORIGINAL JURISDICTION"/>
    <n v="808.35"/>
    <n v="2031.77"/>
    <s v="0000000000000000000054267"/>
  </r>
  <r>
    <x v="1197"/>
    <x v="1500"/>
    <s v="UNIFIED COURT SYSTEM - APPELLATE"/>
    <n v="0"/>
    <n v="21004.799999999999"/>
    <s v="0000000000000000000054267"/>
  </r>
  <r>
    <x v="1197"/>
    <x v="1500"/>
    <s v="CITY UNIVERSITY OF NEW YORK"/>
    <n v="0"/>
    <n v="3720"/>
    <s v="0000000000000000000054267"/>
  </r>
  <r>
    <x v="1197"/>
    <x v="1500"/>
    <s v="STATE, DEPARTMENT OF"/>
    <n v="0"/>
    <n v="23059"/>
    <s v="0000000000000000000054267"/>
  </r>
  <r>
    <x v="1197"/>
    <x v="1501"/>
    <s v="GENERAL SERVICES, OFFICE OF"/>
    <n v="0"/>
    <n v="0"/>
    <s v="0000000000000000000139338"/>
  </r>
  <r>
    <x v="1198"/>
    <x v="1502"/>
    <s v="PARKS, RECREATION AND HISTORIC PRESERVATION, OFFICE OF"/>
    <n v="12903.07"/>
    <n v="87704.9"/>
    <s v="0000000000000000000062077"/>
  </r>
  <r>
    <x v="1198"/>
    <x v="1502"/>
    <s v="PEOPLE WITH DEVELOPMENTAL DISABILITIES, OFFICE FOR"/>
    <n v="31924"/>
    <n v="37451.71"/>
    <s v="0000000000000000000062077"/>
  </r>
  <r>
    <x v="1198"/>
    <x v="1502"/>
    <s v="CHILDREN AND FAMILY SERVICES, OFFICE OF"/>
    <n v="63152.32"/>
    <n v="90758.09"/>
    <s v="0000000000000000000062077"/>
  </r>
  <r>
    <x v="1198"/>
    <x v="1502"/>
    <s v="STATE UNIVERSITY OF NEW YORK"/>
    <n v="41880"/>
    <n v="66710"/>
    <s v="0000000000000000000062077"/>
  </r>
  <r>
    <x v="1198"/>
    <x v="1502"/>
    <s v="CORRECTIONS AND COMMUNITY SUPERVISION, DEPARTMENT OF"/>
    <n v="416815.98"/>
    <n v="674619.94"/>
    <s v="0000000000000000000062077"/>
  </r>
  <r>
    <x v="1198"/>
    <x v="1502"/>
    <s v="HEALTH, DEPARTMENT OF"/>
    <n v="38739"/>
    <n v="69158"/>
    <s v="0000000000000000000062077"/>
  </r>
  <r>
    <x v="1198"/>
    <x v="1502"/>
    <s v="HOMELAND SECURITY AND EMERGENCY SERVICES, OFFICE OF"/>
    <n v="0"/>
    <n v="4783.8999999999996"/>
    <s v="0000000000000000000062077"/>
  </r>
  <r>
    <x v="1198"/>
    <x v="1502"/>
    <s v="CITY UNIVERSITY OF NEW YORK"/>
    <n v="0"/>
    <n v="1655"/>
    <s v="0000000000000000000062077"/>
  </r>
  <r>
    <x v="1198"/>
    <x v="1502"/>
    <s v="MENTAL HEALTH, OFFICE OF"/>
    <n v="197793.5"/>
    <n v="659424.63"/>
    <s v="0000000000000000000062077"/>
  </r>
  <r>
    <x v="1198"/>
    <x v="1502"/>
    <s v="STATE POLICE, DIVISION OF"/>
    <n v="60508"/>
    <n v="60508"/>
    <s v="0000000000000000000062077"/>
  </r>
  <r>
    <x v="1199"/>
    <x v="1503"/>
    <s v="GENERAL SERVICES, OFFICE OF"/>
    <n v="0"/>
    <n v="0"/>
    <s v="0000000000000000000012667"/>
  </r>
  <r>
    <x v="1200"/>
    <x v="1504"/>
    <s v="STATE POLICE, DIVISION OF"/>
    <n v="98681.25"/>
    <n v="366150"/>
    <s v="0000000000000000000075308"/>
  </r>
  <r>
    <x v="1200"/>
    <x v="1504"/>
    <s v="MOTOR VEHICLES, DEPARTMENT OF"/>
    <n v="0"/>
    <n v="3359.99"/>
    <s v="0000000000000000000075308"/>
  </r>
  <r>
    <x v="1200"/>
    <x v="1504"/>
    <s v="STATE UNIVERSITY OF NEW YORK"/>
    <n v="29220"/>
    <n v="33890"/>
    <s v="0000000000000000000075308"/>
  </r>
  <r>
    <x v="1200"/>
    <x v="1505"/>
    <s v="TRANSPORTATION, DEPARTMENT OF"/>
    <n v="724555"/>
    <n v="2308480.2400000002"/>
    <s v="0000000000000000000066295"/>
  </r>
  <r>
    <x v="1200"/>
    <x v="1505"/>
    <s v="MOTOR VEHICLES, DEPARTMENT OF"/>
    <n v="0"/>
    <n v="18121.47"/>
    <s v="0000000000000000000066295"/>
  </r>
  <r>
    <x v="1200"/>
    <x v="1505"/>
    <s v="STATE UNIVERSITY OF NEW YORK"/>
    <n v="16407.330000000002"/>
    <n v="91864.02"/>
    <s v="0000000000000000000066295"/>
  </r>
  <r>
    <x v="1201"/>
    <x v="1506"/>
    <s v="HEALTH, DEPARTMENT OF"/>
    <n v="0"/>
    <n v="159610.51999999999"/>
    <s v="0000000000000000000073880"/>
  </r>
  <r>
    <x v="1201"/>
    <x v="1506"/>
    <s v="STATE UNIVERSITY OF NEW YORK"/>
    <n v="0"/>
    <n v="33107.85"/>
    <s v="0000000000000000000073880"/>
  </r>
  <r>
    <x v="1202"/>
    <x v="1507"/>
    <s v="WORKERS' COMPENSATION BOARD"/>
    <n v="0"/>
    <n v="1747.53"/>
    <s v="0000000000000000000054283"/>
  </r>
  <r>
    <x v="1202"/>
    <x v="1507"/>
    <s v="STATE UNIVERSITY OF NEW YORK"/>
    <n v="0"/>
    <n v="2510.0700000000002"/>
    <s v="0000000000000000000054283"/>
  </r>
  <r>
    <x v="1202"/>
    <x v="1507"/>
    <s v="EDUCATION DEPARTMENT, STATE"/>
    <n v="0"/>
    <n v="2357.6999999999998"/>
    <s v="0000000000000000000054283"/>
  </r>
  <r>
    <x v="1202"/>
    <x v="1507"/>
    <s v="GENERAL SERVICES, OFFICE OF"/>
    <n v="0"/>
    <n v="623931.78"/>
    <s v="0000000000000000000054283"/>
  </r>
  <r>
    <x v="1202"/>
    <x v="1507"/>
    <s v="HIGHER EDUCATION SERVICES CORPORATION"/>
    <n v="0"/>
    <n v="86048.16"/>
    <s v="0000000000000000000054283"/>
  </r>
  <r>
    <x v="1202"/>
    <x v="1507"/>
    <s v="MENTAL HEALTH, OFFICE OF"/>
    <n v="208958.72"/>
    <n v="1133484.74"/>
    <s v="0000000000000000000054283"/>
  </r>
  <r>
    <x v="1202"/>
    <x v="1507"/>
    <s v="LABOR, DEPARTMENT OF"/>
    <n v="2437672.0499999998"/>
    <n v="11291029.23"/>
    <s v="0000000000000000000054283"/>
  </r>
  <r>
    <x v="1202"/>
    <x v="1507"/>
    <s v="HEALTH, DEPARTMENT OF"/>
    <n v="0"/>
    <n v="169448.98"/>
    <s v="0000000000000000000054283"/>
  </r>
  <r>
    <x v="1202"/>
    <x v="1507"/>
    <s v="AGRICULTURE AND MARKETS, DEPARTMENT OF"/>
    <n v="48023.19"/>
    <n v="238491.14"/>
    <s v="0000000000000000000054283"/>
  </r>
  <r>
    <x v="1202"/>
    <x v="1507"/>
    <s v="MOTOR VEHICLES, DEPARTMENT OF"/>
    <n v="421889.89"/>
    <n v="2004584.42"/>
    <s v="0000000000000000000054283"/>
  </r>
  <r>
    <x v="1202"/>
    <x v="1507"/>
    <s v="CHILDREN AND FAMILY SERVICES, OFFICE OF"/>
    <n v="0"/>
    <n v="43439.839999999997"/>
    <s v="0000000000000000000054283"/>
  </r>
  <r>
    <x v="1202"/>
    <x v="1507"/>
    <s v="STATE, DEPARTMENT OF"/>
    <n v="122389.1"/>
    <n v="377003.45"/>
    <s v="0000000000000000000054283"/>
  </r>
  <r>
    <x v="1202"/>
    <x v="1507"/>
    <s v="TRANSPORTATION, DEPARTMENT OF"/>
    <n v="303166.59999999998"/>
    <n v="1555941.93"/>
    <s v="0000000000000000000054283"/>
  </r>
  <r>
    <x v="1202"/>
    <x v="1507"/>
    <s v="CORRECTIONS AND COMMUNITY SUPERVISION, DEPARTMENT OF"/>
    <n v="0"/>
    <n v="462261.63"/>
    <s v="0000000000000000000054283"/>
  </r>
  <r>
    <x v="1203"/>
    <x v="1508"/>
    <s v="JUSTICE CENTER FOR THE PROTECTION OF PEOPLE WITH SPECIAL NEEDS"/>
    <n v="0"/>
    <n v="19142.259999999998"/>
    <s v="0000000000000000000070571"/>
  </r>
  <r>
    <x v="1203"/>
    <x v="1508"/>
    <s v="STATE COMPTROLLER, OFFICE OF THE"/>
    <n v="4128"/>
    <n v="12040.63"/>
    <s v="0000000000000000000070571"/>
  </r>
  <r>
    <x v="1203"/>
    <x v="1508"/>
    <s v="MOTOR VEHICLES, DEPARTMENT OF"/>
    <n v="273680.27"/>
    <n v="2532718.75"/>
    <s v="0000000000000000000070571"/>
  </r>
  <r>
    <x v="1203"/>
    <x v="1508"/>
    <s v="WORKERS' COMPENSATION BOARD"/>
    <n v="0"/>
    <n v="422272.83"/>
    <s v="0000000000000000000070571"/>
  </r>
  <r>
    <x v="1203"/>
    <x v="1508"/>
    <s v="ATTORNEY GENERAL, OFFICE OF THE"/>
    <n v="125240"/>
    <n v="647442.21"/>
    <s v="0000000000000000000070571"/>
  </r>
  <r>
    <x v="1203"/>
    <x v="1508"/>
    <s v="STATE UNIVERSITY OF NEW YORK"/>
    <n v="772365.39"/>
    <n v="3295462.98"/>
    <s v="0000000000000000000070571"/>
  </r>
  <r>
    <x v="1203"/>
    <x v="1508"/>
    <s v="TRANSPORTATION, DEPARTMENT OF"/>
    <n v="27179.26"/>
    <n v="56522.54"/>
    <s v="0000000000000000000070571"/>
  </r>
  <r>
    <x v="1203"/>
    <x v="1508"/>
    <s v="UNIFIED COURTS SYSTEM - COURTS OF ORIGINAL JURISDICTION"/>
    <n v="20225.97"/>
    <n v="70766.960000000006"/>
    <s v="0000000000000000000070571"/>
  </r>
  <r>
    <x v="1203"/>
    <x v="1508"/>
    <s v="LABOR, DEPARTMENT OF"/>
    <n v="0"/>
    <n v="324"/>
    <s v="0000000000000000000070571"/>
  </r>
  <r>
    <x v="1203"/>
    <x v="1508"/>
    <s v="HEALTH, DEPARTMENT OF"/>
    <n v="0"/>
    <n v="108426.61"/>
    <s v="0000000000000000000070571"/>
  </r>
  <r>
    <x v="1203"/>
    <x v="1508"/>
    <s v="UNIFIED COURT SYSTEM - APPELLATE"/>
    <n v="0"/>
    <n v="1904.93"/>
    <s v="0000000000000000000070571"/>
  </r>
  <r>
    <x v="1203"/>
    <x v="1508"/>
    <s v="CHILDREN AND FAMILY SERVICES, OFFICE OF"/>
    <n v="0"/>
    <n v="21295.919999999998"/>
    <s v="0000000000000000000070571"/>
  </r>
  <r>
    <x v="1204"/>
    <x v="1509"/>
    <s v="STATE UNIVERSITY OF NEW YORK"/>
    <n v="0"/>
    <n v="241"/>
    <s v="0000000000000000000067433"/>
  </r>
  <r>
    <x v="1204"/>
    <x v="1509"/>
    <s v="CORRECTIONS AND COMMUNITY SUPERVISION, DEPARTMENT OF"/>
    <n v="19620"/>
    <n v="33784.5"/>
    <s v="0000000000000000000067433"/>
  </r>
  <r>
    <x v="1204"/>
    <x v="1509"/>
    <s v="UNIFIED COURT SYSTEM - OFFICE OF COURT ADMINISTRATION"/>
    <n v="18620"/>
    <n v="18620"/>
    <s v="0000000000000000000067433"/>
  </r>
  <r>
    <x v="1205"/>
    <x v="1510"/>
    <s v="CITY UNIVERSITY OF NEW YORK"/>
    <n v="12326.28"/>
    <n v="17539.080000000002"/>
    <s v="0000000000000000000068482"/>
  </r>
  <r>
    <x v="1205"/>
    <x v="1510"/>
    <s v="STATE POLICE, DIVISION OF"/>
    <n v="0"/>
    <n v="5173.83"/>
    <s v="0000000000000000000068482"/>
  </r>
  <r>
    <x v="1205"/>
    <x v="1510"/>
    <s v="LABOR, DEPARTMENT OF"/>
    <n v="0"/>
    <n v="24854.09"/>
    <s v="0000000000000000000068482"/>
  </r>
  <r>
    <x v="1206"/>
    <x v="1511"/>
    <s v="GENERAL SERVICES, OFFICE OF"/>
    <n v="0"/>
    <n v="0"/>
    <s v="0000000000000000000054275"/>
  </r>
  <r>
    <x v="1207"/>
    <x v="1512"/>
    <s v="GENERAL SERVICES, OFFICE OF"/>
    <n v="0"/>
    <n v="0"/>
    <s v="0000000000000000000129859"/>
  </r>
  <r>
    <x v="1208"/>
    <x v="1513"/>
    <s v="BOARD OF ELECTIONS"/>
    <n v="604086.12"/>
    <n v="2895827.52"/>
    <s v="0000000000000000000046544"/>
  </r>
  <r>
    <x v="1209"/>
    <x v="1514"/>
    <s v="STATE UNIVERSITY OF NEW YORK"/>
    <n v="132890.87"/>
    <n v="298391.83"/>
    <s v="0000000000000000000054272"/>
  </r>
  <r>
    <x v="1209"/>
    <x v="1514"/>
    <s v="TRANSPORTATION, DEPARTMENT OF"/>
    <n v="0"/>
    <n v="7395.27"/>
    <s v="0000000000000000000054272"/>
  </r>
  <r>
    <x v="1209"/>
    <x v="1514"/>
    <s v="LEGISLATURE - ASSEMBLY"/>
    <n v="85116.09"/>
    <n v="85116.09"/>
    <s v="0000000000000000000054272"/>
  </r>
  <r>
    <x v="1209"/>
    <x v="1514"/>
    <s v="CHILDREN AND FAMILY SERVICES, OFFICE OF"/>
    <n v="0"/>
    <n v="105386"/>
    <s v="0000000000000000000054272"/>
  </r>
  <r>
    <x v="1210"/>
    <x v="1515"/>
    <s v="GENERAL SERVICES, OFFICE OF"/>
    <n v="12910"/>
    <n v="12910"/>
    <s v="0000000000000000000048026"/>
  </r>
  <r>
    <x v="1211"/>
    <x v="1516"/>
    <s v="STATE POLICE, DIVISION OF"/>
    <n v="0"/>
    <n v="221516"/>
    <s v="0000000000000000000075309"/>
  </r>
  <r>
    <x v="1212"/>
    <x v="1517"/>
    <s v="STATE UNIVERSITY OF NEW YORK"/>
    <n v="162502.95000000001"/>
    <n v="166890.19"/>
    <s v="0000000000000000000057445"/>
  </r>
  <r>
    <x v="1212"/>
    <x v="1517"/>
    <s v="CITY UNIVERSITY OF NEW YORK"/>
    <n v="6960.86"/>
    <n v="6960.86"/>
    <s v="0000000000000000000057445"/>
  </r>
  <r>
    <x v="1213"/>
    <x v="1518"/>
    <s v="TRANSPORTATION, DEPARTMENT OF"/>
    <n v="0"/>
    <n v="22522.65"/>
    <s v="0000000000000000000074049"/>
  </r>
  <r>
    <x v="1213"/>
    <x v="1519"/>
    <s v="TRANSPORTATION, DEPARTMENT OF"/>
    <n v="3509.04"/>
    <n v="517866.51"/>
    <s v="0000000000000000000084839"/>
  </r>
  <r>
    <x v="1213"/>
    <x v="1519"/>
    <s v="PARKS, RECREATION AND HISTORIC PRESERVATION, OFFICE OF"/>
    <n v="0"/>
    <n v="72414.19"/>
    <s v="0000000000000000000084839"/>
  </r>
  <r>
    <x v="1213"/>
    <x v="1520"/>
    <s v="PARKS, RECREATION AND HISTORIC PRESERVATION, OFFICE OF"/>
    <n v="0"/>
    <n v="56202.19"/>
    <s v="0000000000000000000084854"/>
  </r>
  <r>
    <x v="1213"/>
    <x v="1520"/>
    <s v="ENVIRONMENTAL CONSERVATION,  DEPARTMENT OF"/>
    <n v="0"/>
    <n v="9820.34"/>
    <s v="0000000000000000000084854"/>
  </r>
  <r>
    <x v="1213"/>
    <x v="1520"/>
    <s v="HOMELAND SECURITY AND EMERGENCY SERVICES, OFFICE OF"/>
    <n v="0"/>
    <n v="13548.04"/>
    <s v="0000000000000000000084854"/>
  </r>
  <r>
    <x v="1213"/>
    <x v="1520"/>
    <s v="MILITARY AND NAVAL AFFAIRS, DIVISION OF"/>
    <n v="52656.63"/>
    <n v="52656.63"/>
    <s v="0000000000000000000084854"/>
  </r>
  <r>
    <x v="1213"/>
    <x v="1520"/>
    <s v="TRANSPORTATION, DEPARTMENT OF"/>
    <n v="112311.81"/>
    <n v="404757.07"/>
    <s v="0000000000000000000084854"/>
  </r>
  <r>
    <x v="1213"/>
    <x v="1521"/>
    <s v="PARKS, RECREATION AND HISTORIC PRESERVATION, OFFICE OF"/>
    <n v="26091.78"/>
    <n v="26091.78"/>
    <s v="0000000000000000000118303"/>
  </r>
  <r>
    <x v="1213"/>
    <x v="1521"/>
    <s v="TRANSPORTATION, DEPARTMENT OF"/>
    <n v="536641.96"/>
    <n v="536641.96"/>
    <s v="0000000000000000000118303"/>
  </r>
  <r>
    <x v="1213"/>
    <x v="1521"/>
    <s v="CORRECTIONS AND COMMUNITY SUPERVISION, DEPARTMENT OF"/>
    <n v="252902.35"/>
    <n v="252902.35"/>
    <s v="0000000000000000000118303"/>
  </r>
  <r>
    <x v="1213"/>
    <x v="1522"/>
    <s v="TRANSPORTATION, DEPARTMENT OF"/>
    <n v="1105497.1499999999"/>
    <n v="1105497.1499999999"/>
    <s v="0000000000000000000117773"/>
  </r>
  <r>
    <x v="1213"/>
    <x v="1523"/>
    <s v="TRANSPORTATION, DEPARTMENT OF"/>
    <n v="2469627.5499999998"/>
    <n v="2469627.5499999998"/>
    <s v="0000000000000000000123882"/>
  </r>
  <r>
    <x v="1214"/>
    <x v="1524"/>
    <s v="GENERAL SERVICES, OFFICE OF"/>
    <n v="0"/>
    <n v="0"/>
    <s v="OGS01-PC66897-1140268"/>
  </r>
  <r>
    <x v="1215"/>
    <x v="1525"/>
    <s v="STATE UNIVERSITY OF NEW YORK"/>
    <n v="102667.6"/>
    <n v="102667.6"/>
    <s v="0000000000000000000118923"/>
  </r>
  <r>
    <x v="1216"/>
    <x v="1526"/>
    <s v="GENERAL SERVICES, OFFICE OF"/>
    <n v="0"/>
    <n v="0"/>
    <s v="0000000000000000000003719"/>
  </r>
  <r>
    <x v="1216"/>
    <x v="1527"/>
    <s v="GENERAL SERVICES, OFFICE OF"/>
    <n v="0"/>
    <n v="248900.93"/>
    <s v="0000000000000000000061363"/>
  </r>
  <r>
    <x v="1217"/>
    <x v="1528"/>
    <s v="TRANSPORTATION, DEPARTMENT OF"/>
    <n v="0"/>
    <n v="1784.25"/>
    <s v="0000000000000000000009486"/>
  </r>
  <r>
    <x v="1217"/>
    <x v="1528"/>
    <s v="PARKS, RECREATION AND HISTORIC PRESERVATION, OFFICE OF"/>
    <n v="0"/>
    <n v="14416"/>
    <s v="0000000000000000000009486"/>
  </r>
  <r>
    <x v="1217"/>
    <x v="1528"/>
    <s v="CORRECTION, STATE COMMISSION OF"/>
    <n v="0"/>
    <n v="10093"/>
    <s v="0000000000000000000009486"/>
  </r>
  <r>
    <x v="1217"/>
    <x v="1528"/>
    <s v="UNIFIED COURT SYSTEM - OFFICE OF COURT ADMINISTRATION"/>
    <n v="0"/>
    <n v="36936.980000000003"/>
    <s v="0000000000000000000009486"/>
  </r>
  <r>
    <x v="1217"/>
    <x v="1528"/>
    <s v="PUBLIC SERVICE, DEPARTMENT OF"/>
    <n v="0"/>
    <n v="1111"/>
    <s v="0000000000000000000009486"/>
  </r>
  <r>
    <x v="1217"/>
    <x v="1528"/>
    <s v="CHILDREN AND FAMILY SERVICES, OFFICE OF"/>
    <n v="0"/>
    <n v="3568.5"/>
    <s v="0000000000000000000009486"/>
  </r>
  <r>
    <x v="1217"/>
    <x v="1528"/>
    <s v="TAXATION AND FINANCE, DEPARTMENT OF"/>
    <n v="0"/>
    <n v="1111.24"/>
    <s v="0000000000000000000009486"/>
  </r>
  <r>
    <x v="1217"/>
    <x v="1528"/>
    <s v="STATE UNIVERSITY OF NEW YORK"/>
    <n v="13836.66"/>
    <n v="447205.4"/>
    <s v="0000000000000000000009486"/>
  </r>
  <r>
    <x v="1217"/>
    <x v="1528"/>
    <s v="BOARD OF ELECTIONS"/>
    <n v="0"/>
    <n v="18689.66"/>
    <s v="0000000000000000000009486"/>
  </r>
  <r>
    <x v="1217"/>
    <x v="1528"/>
    <s v="EDUCATION DEPARTMENT, STATE"/>
    <n v="11836"/>
    <n v="21553.16"/>
    <s v="0000000000000000000009486"/>
  </r>
  <r>
    <x v="1217"/>
    <x v="1528"/>
    <s v="GENERAL SERVICES, OFFICE OF"/>
    <n v="0"/>
    <n v="37182.5"/>
    <s v="0000000000000000000009486"/>
  </r>
  <r>
    <x v="1217"/>
    <x v="1528"/>
    <s v="HEALTH, DEPARTMENT OF"/>
    <n v="0"/>
    <n v="12918.5"/>
    <s v="0000000000000000000009486"/>
  </r>
  <r>
    <x v="1217"/>
    <x v="1528"/>
    <s v="LABOR, DEPARTMENT OF"/>
    <n v="10379"/>
    <n v="58121"/>
    <s v="0000000000000000000009486"/>
  </r>
  <r>
    <x v="1217"/>
    <x v="1528"/>
    <s v="PEOPLE WITH DEVELOPMENTAL DISABILITIES, OFFICE FOR"/>
    <n v="0"/>
    <n v="39414.300000000003"/>
    <s v="0000000000000000000009486"/>
  </r>
  <r>
    <x v="1217"/>
    <x v="1528"/>
    <s v="MOTOR VEHICLES, DEPARTMENT OF"/>
    <n v="0"/>
    <n v="9871"/>
    <s v="0000000000000000000009486"/>
  </r>
  <r>
    <x v="1217"/>
    <x v="1528"/>
    <s v="STATE COMPTROLLER, OFFICE OF THE"/>
    <n v="0"/>
    <n v="8799.3799999999992"/>
    <s v="0000000000000000000009486"/>
  </r>
  <r>
    <x v="1217"/>
    <x v="1528"/>
    <s v="INFORMATION TECHNOLOGY SERVICES, OFFICE OF"/>
    <n v="0"/>
    <n v="4947.75"/>
    <s v="0000000000000000000009486"/>
  </r>
  <r>
    <x v="1217"/>
    <x v="1528"/>
    <s v="ADDICTION SERVICES AND SUPPORTS, OFFICE OF"/>
    <n v="0"/>
    <n v="9246.2000000000007"/>
    <s v="0000000000000000000009486"/>
  </r>
  <r>
    <x v="1217"/>
    <x v="1528"/>
    <s v="MENTAL HEALTH, OFFICE OF"/>
    <n v="0"/>
    <n v="14452.5"/>
    <s v="0000000000000000000009486"/>
  </r>
  <r>
    <x v="1217"/>
    <x v="1528"/>
    <s v="ATTORNEY GENERAL, OFFICE OF THE"/>
    <n v="0"/>
    <n v="1625"/>
    <s v="0000000000000000000009486"/>
  </r>
  <r>
    <x v="1217"/>
    <x v="1528"/>
    <s v="JUSTICE CENTER FOR THE PROTECTION OF PEOPLE WITH SPECIAL NEEDS"/>
    <n v="0"/>
    <n v="71614.63"/>
    <s v="0000000000000000000009486"/>
  </r>
  <r>
    <x v="1217"/>
    <x v="1528"/>
    <s v="STATE POLICE, DIVISION OF"/>
    <n v="0"/>
    <n v="10495.37"/>
    <s v="0000000000000000000009486"/>
  </r>
  <r>
    <x v="1217"/>
    <x v="1528"/>
    <s v="CITY UNIVERSITY OF NEW YORK"/>
    <n v="0"/>
    <n v="31837.38"/>
    <s v="0000000000000000000009486"/>
  </r>
  <r>
    <x v="1217"/>
    <x v="1528"/>
    <s v="HOMELAND SECURITY AND EMERGENCY SERVICES, OFFICE OF"/>
    <n v="0"/>
    <n v="3524"/>
    <s v="0000000000000000000009486"/>
  </r>
  <r>
    <x v="1217"/>
    <x v="1529"/>
    <s v="HOMELAND SECURITY AND EMERGENCY SERVICES, OFFICE OF"/>
    <n v="731.25"/>
    <n v="731.25"/>
    <s v="0000000000000000000049507"/>
  </r>
  <r>
    <x v="1217"/>
    <x v="1529"/>
    <s v="STATE UNIVERSITY OF NEW YORK"/>
    <n v="17700"/>
    <n v="25892"/>
    <s v="0000000000000000000049507"/>
  </r>
  <r>
    <x v="1217"/>
    <x v="1529"/>
    <s v="HEALTH, DEPARTMENT OF"/>
    <n v="0"/>
    <n v="8526.25"/>
    <s v="0000000000000000000049507"/>
  </r>
  <r>
    <x v="1217"/>
    <x v="1529"/>
    <s v="VICTIM SERVICES, OFFICE OF"/>
    <n v="0"/>
    <n v="23368"/>
    <s v="0000000000000000000049507"/>
  </r>
  <r>
    <x v="1218"/>
    <x v="1530"/>
    <s v="HOMELAND SECURITY AND EMERGENCY SERVICES, OFFICE OF"/>
    <n v="0"/>
    <n v="7012"/>
    <s v="0000000000000000000009419"/>
  </r>
  <r>
    <x v="1218"/>
    <x v="1530"/>
    <s v="TRANSPORTATION, DEPARTMENT OF"/>
    <n v="0"/>
    <n v="49905.97"/>
    <s v="0000000000000000000009419"/>
  </r>
  <r>
    <x v="1218"/>
    <x v="1530"/>
    <s v="STATE POLICE, DIVISION OF"/>
    <n v="0"/>
    <n v="10031.16"/>
    <s v="0000000000000000000009419"/>
  </r>
  <r>
    <x v="1218"/>
    <x v="1530"/>
    <s v="CITY UNIVERSITY OF NEW YORK"/>
    <n v="0"/>
    <n v="143260.59"/>
    <s v="0000000000000000000009419"/>
  </r>
  <r>
    <x v="1218"/>
    <x v="1530"/>
    <s v="LABOR, DEPARTMENT OF"/>
    <n v="0"/>
    <n v="698"/>
    <s v="0000000000000000000009419"/>
  </r>
  <r>
    <x v="1218"/>
    <x v="1530"/>
    <s v="MENTAL HEALTH, OFFICE OF"/>
    <n v="0"/>
    <n v="550.74"/>
    <s v="0000000000000000000009419"/>
  </r>
  <r>
    <x v="1218"/>
    <x v="1530"/>
    <s v="ENVIRONMENTAL CONSERVATION,  DEPARTMENT OF"/>
    <n v="0"/>
    <n v="2198"/>
    <s v="0000000000000000000009419"/>
  </r>
  <r>
    <x v="1218"/>
    <x v="1530"/>
    <s v="UNIFIED COURTS SYSTEM - COURTS OF ORIGINAL JURISDICTION"/>
    <n v="0"/>
    <n v="269.10000000000002"/>
    <s v="0000000000000000000009419"/>
  </r>
  <r>
    <x v="1218"/>
    <x v="1530"/>
    <s v="ATTORNEY GENERAL, OFFICE OF THE"/>
    <n v="0"/>
    <n v="19232.84"/>
    <s v="0000000000000000000009419"/>
  </r>
  <r>
    <x v="1218"/>
    <x v="1530"/>
    <s v="STATE COMPTROLLER, OFFICE OF THE"/>
    <n v="0"/>
    <n v="1174.04"/>
    <s v="0000000000000000000009419"/>
  </r>
  <r>
    <x v="1218"/>
    <x v="1530"/>
    <s v="PARKS, RECREATION AND HISTORIC PRESERVATION, OFFICE OF"/>
    <n v="0"/>
    <n v="3009"/>
    <s v="0000000000000000000009419"/>
  </r>
  <r>
    <x v="1218"/>
    <x v="1530"/>
    <s v="EDUCATION DEPARTMENT, STATE"/>
    <n v="0"/>
    <n v="54686.99"/>
    <s v="0000000000000000000009419"/>
  </r>
  <r>
    <x v="1218"/>
    <x v="1530"/>
    <s v="STATE UNIVERSITY OF NEW YORK"/>
    <n v="43279.35"/>
    <n v="1216946.05"/>
    <s v="0000000000000000000009419"/>
  </r>
  <r>
    <x v="1218"/>
    <x v="1530"/>
    <s v="UNIFIED COURT SYSTEM - OFFICE OF COURT ADMINISTRATION"/>
    <n v="0"/>
    <n v="23569.88"/>
    <s v="0000000000000000000009419"/>
  </r>
  <r>
    <x v="1218"/>
    <x v="1530"/>
    <s v="MILITARY AND NAVAL AFFAIRS, DIVISION OF"/>
    <n v="9285"/>
    <n v="24434.95"/>
    <s v="0000000000000000000009419"/>
  </r>
  <r>
    <x v="1219"/>
    <x v="1531"/>
    <s v="PARKS, RECREATION AND HISTORIC PRESERVATION, OFFICE OF"/>
    <n v="0"/>
    <n v="20850"/>
    <s v="0000000000000000000098316"/>
  </r>
  <r>
    <x v="1219"/>
    <x v="1531"/>
    <s v="GENERAL SERVICES, OFFICE OF"/>
    <n v="75894.880000000005"/>
    <n v="75894.880000000005"/>
    <s v="0000000000000000000098316"/>
  </r>
  <r>
    <x v="1219"/>
    <x v="1531"/>
    <s v="AGRICULTURE AND MARKETS, DEPARTMENT OF"/>
    <n v="0"/>
    <n v="78500"/>
    <s v="0000000000000000000098316"/>
  </r>
  <r>
    <x v="1219"/>
    <x v="1531"/>
    <s v="CITY UNIVERSITY OF NEW YORK"/>
    <n v="3335.57"/>
    <n v="33299.300000000003"/>
    <s v="0000000000000000000098316"/>
  </r>
  <r>
    <x v="1219"/>
    <x v="1531"/>
    <s v="MILITARY AND NAVAL AFFAIRS, DIVISION OF"/>
    <n v="87717.72"/>
    <n v="99683.93"/>
    <s v="0000000000000000000098316"/>
  </r>
  <r>
    <x v="1219"/>
    <x v="1531"/>
    <s v="CORRECTIONS AND COMMUNITY SUPERVISION, DEPARTMENT OF"/>
    <n v="56902.29"/>
    <n v="109242.11"/>
    <s v="0000000000000000000098316"/>
  </r>
  <r>
    <x v="1219"/>
    <x v="1531"/>
    <s v="HEALTH, DEPARTMENT OF"/>
    <n v="15926.12"/>
    <n v="24291.63"/>
    <s v="0000000000000000000098316"/>
  </r>
  <r>
    <x v="1219"/>
    <x v="1531"/>
    <s v="TRANSPORTATION, DEPARTMENT OF"/>
    <n v="72168.56"/>
    <n v="72168.56"/>
    <s v="0000000000000000000098316"/>
  </r>
  <r>
    <x v="1219"/>
    <x v="1531"/>
    <s v="PEOPLE WITH DEVELOPMENTAL DISABILITIES, OFFICE FOR"/>
    <n v="156896.48000000001"/>
    <n v="207687.95"/>
    <s v="0000000000000000000098316"/>
  </r>
  <r>
    <x v="1219"/>
    <x v="1531"/>
    <s v="STATE UNIVERSITY OF NEW YORK"/>
    <n v="337122.57"/>
    <n v="753999.85"/>
    <s v="0000000000000000000098316"/>
  </r>
  <r>
    <x v="1219"/>
    <x v="1531"/>
    <s v="UNIFIED COURTS SYSTEM - COURTS OF ORIGINAL JURISDICTION"/>
    <n v="58485.66"/>
    <n v="66211.13"/>
    <s v="0000000000000000000098316"/>
  </r>
  <r>
    <x v="1219"/>
    <x v="1531"/>
    <s v="UNIFIED COURT SYSTEM - COURT OF APPEALS"/>
    <n v="169274"/>
    <n v="169274"/>
    <s v="0000000000000000000098316"/>
  </r>
  <r>
    <x v="1219"/>
    <x v="1531"/>
    <s v="MENTAL HEALTH, OFFICE OF"/>
    <n v="243184.56"/>
    <n v="585852.53"/>
    <s v="0000000000000000000098316"/>
  </r>
  <r>
    <x v="1219"/>
    <x v="1531"/>
    <s v="LEGISLATURE - SENATE"/>
    <n v="1450"/>
    <n v="1450"/>
    <s v="0000000000000000000098316"/>
  </r>
  <r>
    <x v="1220"/>
    <x v="1532"/>
    <s v="GENERAL SERVICES, OFFICE OF"/>
    <n v="0"/>
    <n v="0"/>
    <s v="0000000000000000000074050"/>
  </r>
  <r>
    <x v="1220"/>
    <x v="1533"/>
    <s v="GENERAL SERVICES, OFFICE OF"/>
    <n v="0"/>
    <n v="0"/>
    <s v="0000000000000000000084840"/>
  </r>
  <r>
    <x v="1220"/>
    <x v="1534"/>
    <s v="GENERAL SERVICES, OFFICE OF"/>
    <n v="0"/>
    <n v="0"/>
    <s v="0000000000000000000084855"/>
  </r>
  <r>
    <x v="1220"/>
    <x v="1535"/>
    <s v="GENERAL SERVICES, OFFICE OF"/>
    <n v="0"/>
    <n v="0"/>
    <s v="0000000000000000000118305"/>
  </r>
  <r>
    <x v="1221"/>
    <x v="1536"/>
    <s v="GENERAL SERVICES, OFFICE OF"/>
    <n v="0"/>
    <n v="0"/>
    <s v="0000000000000000000068553"/>
  </r>
  <r>
    <x v="1222"/>
    <x v="1537"/>
    <s v="TRANSPORTATION, DEPARTMENT OF"/>
    <n v="3031017.58"/>
    <n v="5354737.38"/>
    <s v="0000000000000000000100875"/>
  </r>
  <r>
    <x v="1222"/>
    <x v="1537"/>
    <s v="STATE UNIVERSITY OF NEW YORK"/>
    <n v="1387.75"/>
    <n v="1387.75"/>
    <s v="0000000000000000000100875"/>
  </r>
  <r>
    <x v="1223"/>
    <x v="1538"/>
    <s v="LABOR, DEPARTMENT OF"/>
    <n v="386730.42"/>
    <n v="4689322.47"/>
    <s v="0000000000000000000020984"/>
  </r>
  <r>
    <x v="1223"/>
    <x v="1538"/>
    <s v="BOARD OF ELECTIONS"/>
    <n v="28420"/>
    <n v="213946.44"/>
    <s v="0000000000000000000020984"/>
  </r>
  <r>
    <x v="1223"/>
    <x v="1538"/>
    <s v="LEGISLATURE - ASSEMBLY"/>
    <n v="1456.18"/>
    <n v="48952.86"/>
    <s v="0000000000000000000020984"/>
  </r>
  <r>
    <x v="1223"/>
    <x v="1538"/>
    <s v="UNIFIED COURTS SYSTEM - COURTS OF ORIGINAL JURISDICTION"/>
    <n v="6006.67"/>
    <n v="51271.25"/>
    <s v="0000000000000000000020984"/>
  </r>
  <r>
    <x v="1223"/>
    <x v="1538"/>
    <s v="AGRICULTURE AND MARKETS, DEPARTMENT OF"/>
    <n v="0"/>
    <n v="27658.65"/>
    <s v="0000000000000000000020984"/>
  </r>
  <r>
    <x v="1223"/>
    <x v="1538"/>
    <s v="UNIFIED COURT SYSTEM - APPELLATE"/>
    <n v="426.3"/>
    <n v="2795.96"/>
    <s v="0000000000000000000020984"/>
  </r>
  <r>
    <x v="1223"/>
    <x v="1538"/>
    <s v="PARKS, RECREATION AND HISTORIC PRESERVATION, OFFICE OF"/>
    <n v="769018.89"/>
    <n v="2958657.02"/>
    <s v="0000000000000000000020984"/>
  </r>
  <r>
    <x v="1223"/>
    <x v="1538"/>
    <s v="ENVIRONMENTAL CONSERVATION,  DEPARTMENT OF"/>
    <n v="0"/>
    <n v="6100"/>
    <s v="0000000000000000000020984"/>
  </r>
  <r>
    <x v="1223"/>
    <x v="1538"/>
    <s v="PEOPLE WITH DEVELOPMENTAL DISABILITIES, OFFICE FOR"/>
    <n v="52995.79"/>
    <n v="177515.37"/>
    <s v="0000000000000000000020984"/>
  </r>
  <r>
    <x v="1223"/>
    <x v="1538"/>
    <s v="EDUCATION DEPARTMENT, STATE"/>
    <n v="23796.240000000002"/>
    <n v="997685.51"/>
    <s v="0000000000000000000020984"/>
  </r>
  <r>
    <x v="1223"/>
    <x v="1538"/>
    <s v="STATE UNIVERSITY OF NEW YORK"/>
    <n v="5184937.34"/>
    <n v="29174249.329999998"/>
    <s v="0000000000000000000020984"/>
  </r>
  <r>
    <x v="1223"/>
    <x v="1538"/>
    <s v="HIGHER EDUCATION SERVICES CORPORATION"/>
    <n v="2510.9"/>
    <n v="2510.9"/>
    <s v="0000000000000000000020984"/>
  </r>
  <r>
    <x v="1223"/>
    <x v="1538"/>
    <s v="LEGISLATURE - SENATE"/>
    <n v="3391.24"/>
    <n v="294062.90000000002"/>
    <s v="0000000000000000000020984"/>
  </r>
  <r>
    <x v="1223"/>
    <x v="1538"/>
    <s v="MILITARY AND NAVAL AFFAIRS, DIVISION OF"/>
    <n v="0"/>
    <n v="9843.49"/>
    <s v="0000000000000000000020984"/>
  </r>
  <r>
    <x v="1223"/>
    <x v="1538"/>
    <s v="INSPECTOR GENERAL, OFFICE OF THE STATE"/>
    <n v="0"/>
    <n v="23495.62"/>
    <s v="0000000000000000000020984"/>
  </r>
  <r>
    <x v="1223"/>
    <x v="1538"/>
    <s v="TAXATION AND FINANCE, DEPARTMENT OF"/>
    <n v="133900.70000000001"/>
    <n v="1012123.29"/>
    <s v="0000000000000000000020984"/>
  </r>
  <r>
    <x v="1223"/>
    <x v="1538"/>
    <s v="TEMPORARY AND DISABILITY ASSISTANCE, OFFICE OF"/>
    <n v="1822.43"/>
    <n v="426701.08"/>
    <s v="0000000000000000000020984"/>
  </r>
  <r>
    <x v="1223"/>
    <x v="1538"/>
    <s v="UNIFIED COURT SYSTEM - OFFICE OF COURT ADMINISTRATION"/>
    <n v="2222738.46"/>
    <n v="19332615.140000001"/>
    <s v="0000000000000000000020984"/>
  </r>
  <r>
    <x v="1223"/>
    <x v="1538"/>
    <s v="WORKERS' COMPENSATION BOARD"/>
    <n v="378.96"/>
    <n v="1102757.94"/>
    <s v="0000000000000000000020984"/>
  </r>
  <r>
    <x v="1223"/>
    <x v="1538"/>
    <s v="TRANSPORTATION, DEPARTMENT OF"/>
    <n v="125759.37"/>
    <n v="237880.45"/>
    <s v="0000000000000000000020984"/>
  </r>
  <r>
    <x v="1223"/>
    <x v="1538"/>
    <s v="STATE POLICE, DIVISION OF"/>
    <n v="72560.09"/>
    <n v="2075583.54"/>
    <s v="0000000000000000000020984"/>
  </r>
  <r>
    <x v="1223"/>
    <x v="1538"/>
    <s v="VETERANS' AFFAIRS, DIVISION OF"/>
    <n v="0"/>
    <n v="190151.67999999999"/>
    <s v="0000000000000000000020984"/>
  </r>
  <r>
    <x v="1223"/>
    <x v="1538"/>
    <s v="CRIMINAL JUSTICE SERVICES, DIVISION OF"/>
    <n v="9985.67"/>
    <n v="338240.19"/>
    <s v="0000000000000000000020984"/>
  </r>
  <r>
    <x v="1223"/>
    <x v="1538"/>
    <s v="STATEWIDE FINANCIAL SYSTEM"/>
    <n v="0"/>
    <n v="111168.99"/>
    <s v="0000000000000000000020984"/>
  </r>
  <r>
    <x v="1223"/>
    <x v="1538"/>
    <s v="FINANCIAL SERVICES, DEPARTMENT OF"/>
    <n v="92182.15"/>
    <n v="509676.28"/>
    <s v="0000000000000000000020984"/>
  </r>
  <r>
    <x v="1223"/>
    <x v="1538"/>
    <s v="HEALTH, DEPARTMENT OF"/>
    <n v="883833.22"/>
    <n v="33143710.219999999"/>
    <s v="0000000000000000000020984"/>
  </r>
  <r>
    <x v="1223"/>
    <x v="1538"/>
    <s v="ATTORNEY GENERAL, OFFICE OF THE"/>
    <n v="762097.63"/>
    <n v="2959140.2"/>
    <s v="0000000000000000000020984"/>
  </r>
  <r>
    <x v="1223"/>
    <x v="1538"/>
    <s v="MENTAL HEALTH, OFFICE OF"/>
    <n v="452806.7"/>
    <n v="2196732.52"/>
    <s v="0000000000000000000020984"/>
  </r>
  <r>
    <x v="1223"/>
    <x v="1538"/>
    <s v="HOMELAND SECURITY AND EMERGENCY SERVICES, OFFICE OF"/>
    <n v="25687.599999999999"/>
    <n v="173264.95"/>
    <s v="0000000000000000000020984"/>
  </r>
  <r>
    <x v="1223"/>
    <x v="1538"/>
    <s v="CITY UNIVERSITY OF NEW YORK"/>
    <n v="475203.21"/>
    <n v="7334846.5099999998"/>
    <s v="0000000000000000000020984"/>
  </r>
  <r>
    <x v="1223"/>
    <x v="1538"/>
    <s v="JUDICAL CONDUCT"/>
    <n v="6285.44"/>
    <n v="6285.44"/>
    <s v="0000000000000000000020984"/>
  </r>
  <r>
    <x v="1223"/>
    <x v="1538"/>
    <s v="ADDICTION SERVICES AND SUPPORTS, OFFICE OF"/>
    <n v="0"/>
    <n v="71690.649999999994"/>
    <s v="0000000000000000000020984"/>
  </r>
  <r>
    <x v="1223"/>
    <x v="1538"/>
    <s v="INFORMATION TECHNOLOGY SERVICES, OFFICE OF"/>
    <n v="13141513.720000001"/>
    <n v="50141599.189999998"/>
    <s v="0000000000000000000020984"/>
  </r>
  <r>
    <x v="1223"/>
    <x v="1538"/>
    <s v="BUDGET, DIVISION OF THE"/>
    <n v="0"/>
    <n v="16671.400000000001"/>
    <s v="0000000000000000000020984"/>
  </r>
  <r>
    <x v="1223"/>
    <x v="1538"/>
    <s v="LEGISLATIVE BILL DRAFTING COMMISSION"/>
    <n v="0"/>
    <n v="2714.1"/>
    <s v="0000000000000000000020984"/>
  </r>
  <r>
    <x v="1223"/>
    <x v="1538"/>
    <s v="EXECUTIVE CHAMBER"/>
    <n v="0"/>
    <n v="29193.5"/>
    <s v="0000000000000000000020984"/>
  </r>
  <r>
    <x v="1223"/>
    <x v="1538"/>
    <s v="CORRECTIONS AND COMMUNITY SUPERVISION, DEPARTMENT OF"/>
    <n v="15376"/>
    <n v="158844.07999999999"/>
    <s v="0000000000000000000020984"/>
  </r>
  <r>
    <x v="1223"/>
    <x v="1538"/>
    <s v="MOTOR VEHICLES, DEPARTMENT OF"/>
    <n v="28559.8"/>
    <n v="224571.76"/>
    <s v="0000000000000000000020984"/>
  </r>
  <r>
    <x v="1223"/>
    <x v="1538"/>
    <s v="CHILDREN AND FAMILY SERVICES, OFFICE OF"/>
    <n v="422.2"/>
    <n v="797347.41"/>
    <s v="0000000000000000000020984"/>
  </r>
  <r>
    <x v="1223"/>
    <x v="1538"/>
    <s v="GENERAL SERVICES, OFFICE OF"/>
    <n v="0"/>
    <n v="441154.47"/>
    <s v="0000000000000000000020984"/>
  </r>
  <r>
    <x v="1223"/>
    <x v="1538"/>
    <s v="STATE COMPTROLLER, OFFICE OF THE"/>
    <n v="2636843.13"/>
    <n v="8932031.0199999996"/>
    <s v="0000000000000000000020984"/>
  </r>
  <r>
    <x v="1223"/>
    <x v="1538"/>
    <s v="JUSTICE CENTER FOR THE PROTECTION OF PEOPLE WITH SPECIAL NEEDS"/>
    <n v="53218.92"/>
    <n v="60352.959999999999"/>
    <s v="0000000000000000000020984"/>
  </r>
  <r>
    <x v="1224"/>
    <x v="1539"/>
    <s v="HEALTH, DEPARTMENT OF"/>
    <n v="0"/>
    <n v="26743.01"/>
    <s v="0000000000000000000068314"/>
  </r>
  <r>
    <x v="1224"/>
    <x v="1539"/>
    <s v="HOMELAND SECURITY AND EMERGENCY SERVICES, OFFICE OF"/>
    <n v="7935.8"/>
    <n v="7935.8"/>
    <s v="0000000000000000000068314"/>
  </r>
  <r>
    <x v="1224"/>
    <x v="1539"/>
    <s v="CORRECTIONS AND COMMUNITY SUPERVISION, DEPARTMENT OF"/>
    <n v="0"/>
    <n v="87774"/>
    <s v="0000000000000000000068314"/>
  </r>
  <r>
    <x v="1225"/>
    <x v="1540"/>
    <s v="PEOPLE WITH DEVELOPMENTAL DISABILITIES, OFFICE FOR"/>
    <n v="0"/>
    <n v="38432.6"/>
    <s v="0000000000000000000002289"/>
  </r>
  <r>
    <x v="1225"/>
    <x v="1540"/>
    <s v="STATE UNIVERSITY OF NEW YORK"/>
    <n v="225280.85"/>
    <n v="1532318.68"/>
    <s v="0000000000000000000002289"/>
  </r>
  <r>
    <x v="1225"/>
    <x v="1540"/>
    <s v="CITY UNIVERSITY OF NEW YORK"/>
    <n v="29476.85"/>
    <n v="350188.92"/>
    <s v="0000000000000000000002289"/>
  </r>
  <r>
    <x v="1225"/>
    <x v="1540"/>
    <s v="HEALTH, DEPARTMENT OF"/>
    <n v="0"/>
    <n v="347045.91"/>
    <s v="0000000000000000000002289"/>
  </r>
  <r>
    <x v="1225"/>
    <x v="1540"/>
    <s v="ENVIRONMENTAL CONSERVATION,  DEPARTMENT OF"/>
    <n v="0"/>
    <n v="401481.01"/>
    <s v="0000000000000000000002289"/>
  </r>
  <r>
    <x v="1225"/>
    <x v="1541"/>
    <s v="GENERAL SERVICES, OFFICE OF"/>
    <n v="0"/>
    <n v="0"/>
    <s v="0000000000000000000140853"/>
  </r>
  <r>
    <x v="1226"/>
    <x v="1542"/>
    <s v="GENERAL SERVICES, OFFICE OF"/>
    <n v="0"/>
    <n v="0"/>
    <s v="0000000000000000000052055"/>
  </r>
  <r>
    <x v="1226"/>
    <x v="1543"/>
    <s v="GENERAL SERVICES, OFFICE OF"/>
    <n v="0"/>
    <n v="0"/>
    <s v="0000000000000000000139340"/>
  </r>
  <r>
    <x v="1227"/>
    <x v="1544"/>
    <s v="CORRECTIONS AND COMMUNITY SUPERVISION, DEPARTMENT OF"/>
    <n v="28097.81"/>
    <n v="28097.81"/>
    <s v="0000000000000000000117256"/>
  </r>
  <r>
    <x v="1227"/>
    <x v="1544"/>
    <s v="UNIFIED COURT SYSTEM - OFFICE OF COURT ADMINISTRATION"/>
    <n v="143.52000000000001"/>
    <n v="143.52000000000001"/>
    <s v="0000000000000000000117256"/>
  </r>
  <r>
    <x v="1227"/>
    <x v="1544"/>
    <s v="STATE UNIVERSITY OF NEW YORK"/>
    <n v="36600.199999999997"/>
    <n v="36600.199999999997"/>
    <s v="0000000000000000000117256"/>
  </r>
  <r>
    <x v="1227"/>
    <x v="1544"/>
    <s v="TRANSPORTATION, DEPARTMENT OF"/>
    <n v="335096.8"/>
    <n v="335096.8"/>
    <s v="0000000000000000000117256"/>
  </r>
  <r>
    <x v="1227"/>
    <x v="1544"/>
    <s v="CITY UNIVERSITY OF NEW YORK"/>
    <n v="23172.19"/>
    <n v="23172.19"/>
    <s v="0000000000000000000117256"/>
  </r>
  <r>
    <x v="1227"/>
    <x v="1544"/>
    <s v="MENTAL HEALTH, OFFICE OF"/>
    <n v="22560.67"/>
    <n v="22560.67"/>
    <s v="0000000000000000000117256"/>
  </r>
  <r>
    <x v="1228"/>
    <x v="1545"/>
    <s v="PARKS, RECREATION AND HISTORIC PRESERVATION, OFFICE OF"/>
    <n v="21103.89"/>
    <n v="65722.350000000006"/>
    <s v="0000000000000000000063871"/>
  </r>
  <r>
    <x v="1228"/>
    <x v="1545"/>
    <s v="GENERAL SERVICES, OFFICE OF"/>
    <n v="0"/>
    <n v="41061.360000000001"/>
    <s v="0000000000000000000063871"/>
  </r>
  <r>
    <x v="1228"/>
    <x v="1545"/>
    <s v="PEOPLE WITH DEVELOPMENTAL DISABILITIES, OFFICE FOR"/>
    <n v="14722.9"/>
    <n v="52089.8"/>
    <s v="0000000000000000000063871"/>
  </r>
  <r>
    <x v="1228"/>
    <x v="1545"/>
    <s v="CORRECTIONS AND COMMUNITY SUPERVISION, DEPARTMENT OF"/>
    <n v="34305.300000000003"/>
    <n v="94818.559999999998"/>
    <s v="0000000000000000000063871"/>
  </r>
  <r>
    <x v="1228"/>
    <x v="1545"/>
    <s v="CITY UNIVERSITY OF NEW YORK"/>
    <n v="960697.57"/>
    <n v="4576053.1399999997"/>
    <s v="0000000000000000000063871"/>
  </r>
  <r>
    <x v="1228"/>
    <x v="1545"/>
    <s v="STATE UNIVERSITY OF NEW YORK"/>
    <n v="5455182.3099999996"/>
    <n v="15131302.01"/>
    <s v="0000000000000000000063871"/>
  </r>
  <r>
    <x v="1228"/>
    <x v="1545"/>
    <s v="TRANSPORTATION, DEPARTMENT OF"/>
    <n v="0"/>
    <n v="52407.87"/>
    <s v="0000000000000000000063871"/>
  </r>
  <r>
    <x v="1228"/>
    <x v="1545"/>
    <s v="MENTAL HEALTH, OFFICE OF"/>
    <n v="0"/>
    <n v="40256.800000000003"/>
    <s v="0000000000000000000063871"/>
  </r>
  <r>
    <x v="1228"/>
    <x v="1545"/>
    <s v="MILITARY AND NAVAL AFFAIRS, DIVISION OF"/>
    <n v="2494.7199999999998"/>
    <n v="9008.7199999999993"/>
    <s v="0000000000000000000063871"/>
  </r>
  <r>
    <x v="1229"/>
    <x v="1546"/>
    <s v="STATE UNIVERSITY OF NEW YORK"/>
    <n v="4065965"/>
    <n v="17432752"/>
    <s v="0000000000000000000036775"/>
  </r>
  <r>
    <x v="1229"/>
    <x v="1546"/>
    <s v="CITY UNIVERSITY OF NEW YORK"/>
    <n v="0"/>
    <n v="651275.6"/>
    <s v="0000000000000000000036775"/>
  </r>
  <r>
    <x v="1230"/>
    <x v="1547"/>
    <s v="GENERAL SERVICES, OFFICE OF"/>
    <n v="0"/>
    <n v="0"/>
    <s v="0000000000000000000108219"/>
  </r>
  <r>
    <x v="1231"/>
    <x v="1548"/>
    <s v="STATE, DEPARTMENT OF"/>
    <n v="0"/>
    <n v="235489.14"/>
    <s v="0000000000000000000054290"/>
  </r>
  <r>
    <x v="1231"/>
    <x v="1548"/>
    <s v="INFORMATION TECHNOLOGY SERVICES, OFFICE OF"/>
    <n v="220663.91"/>
    <n v="933989.65"/>
    <s v="0000000000000000000054290"/>
  </r>
  <r>
    <x v="1231"/>
    <x v="1548"/>
    <s v="GENERAL SERVICES, OFFICE OF"/>
    <n v="1269841.8700000001"/>
    <n v="8364556.0999999996"/>
    <s v="0000000000000000000054290"/>
  </r>
  <r>
    <x v="1231"/>
    <x v="1548"/>
    <s v="CITY UNIVERSITY OF NEW YORK"/>
    <n v="10152.26"/>
    <n v="401666.57"/>
    <s v="0000000000000000000054290"/>
  </r>
  <r>
    <x v="1231"/>
    <x v="1548"/>
    <s v="CORRECTIONS AND COMMUNITY SUPERVISION, DEPARTMENT OF"/>
    <n v="431091.52"/>
    <n v="1503519.05"/>
    <s v="0000000000000000000054290"/>
  </r>
  <r>
    <x v="1231"/>
    <x v="1548"/>
    <s v="EDUCATION DEPARTMENT, STATE"/>
    <n v="69623.509999999995"/>
    <n v="348141.99"/>
    <s v="0000000000000000000054290"/>
  </r>
  <r>
    <x v="1231"/>
    <x v="1548"/>
    <s v="LABOR, DEPARTMENT OF"/>
    <n v="102698.02"/>
    <n v="151008.94"/>
    <s v="0000000000000000000054290"/>
  </r>
  <r>
    <x v="1231"/>
    <x v="1548"/>
    <s v="STATE UNIVERSITY OF NEW YORK"/>
    <n v="534820.68000000005"/>
    <n v="2822437.01"/>
    <s v="0000000000000000000054290"/>
  </r>
  <r>
    <x v="1231"/>
    <x v="1548"/>
    <s v="HIGHER EDUCATION SERVICES CORPORATION"/>
    <n v="68978.47"/>
    <n v="286256.86"/>
    <s v="0000000000000000000054290"/>
  </r>
  <r>
    <x v="1231"/>
    <x v="1548"/>
    <s v="MENTAL HEALTH, OFFICE OF"/>
    <n v="0"/>
    <n v="24940.99"/>
    <s v="0000000000000000000054290"/>
  </r>
  <r>
    <x v="1231"/>
    <x v="1548"/>
    <s v="PARKS, RECREATION AND HISTORIC PRESERVATION, OFFICE OF"/>
    <n v="97413.6"/>
    <n v="253808.32"/>
    <s v="0000000000000000000054290"/>
  </r>
  <r>
    <x v="1231"/>
    <x v="1548"/>
    <s v="STATE COMPTROLLER, OFFICE OF THE"/>
    <n v="38229.339999999997"/>
    <n v="97734.87"/>
    <s v="0000000000000000000054290"/>
  </r>
  <r>
    <x v="1231"/>
    <x v="1548"/>
    <s v="HEALTH, DEPARTMENT OF"/>
    <n v="0"/>
    <n v="401374.6"/>
    <s v="0000000000000000000054290"/>
  </r>
  <r>
    <x v="1232"/>
    <x v="1549"/>
    <s v="STATE UNIVERSITY OF NEW YORK"/>
    <n v="0"/>
    <n v="31940"/>
    <s v="0000000000000000000004878"/>
  </r>
  <r>
    <x v="1232"/>
    <x v="1549"/>
    <s v="LEGISLATURE - SENATE"/>
    <n v="0"/>
    <n v="8190"/>
    <s v="0000000000000000000004878"/>
  </r>
  <r>
    <x v="1232"/>
    <x v="1550"/>
    <s v="GENERAL SERVICES, OFFICE OF"/>
    <n v="0"/>
    <n v="0"/>
    <s v="0000000000000000000118951"/>
  </r>
  <r>
    <x v="1233"/>
    <x v="1551"/>
    <s v="EDUCATION DEPARTMENT, STATE"/>
    <n v="63000"/>
    <n v="162900"/>
    <s v="0000000000000000000054313"/>
  </r>
  <r>
    <x v="1233"/>
    <x v="1551"/>
    <s v="INFORMATION TECHNOLOGY SERVICES, OFFICE OF"/>
    <n v="247400"/>
    <n v="852900"/>
    <s v="0000000000000000000054313"/>
  </r>
  <r>
    <x v="1233"/>
    <x v="1551"/>
    <s v="STATE UNIVERSITY OF NEW YORK"/>
    <n v="76310.14"/>
    <n v="169371.14"/>
    <s v="0000000000000000000054313"/>
  </r>
  <r>
    <x v="1234"/>
    <x v="1552"/>
    <s v="LABOR, DEPARTMENT OF"/>
    <n v="255550.17"/>
    <n v="856075.56"/>
    <s v="0000000000000000000054277"/>
  </r>
  <r>
    <x v="1234"/>
    <x v="1552"/>
    <s v="PARKS, RECREATION AND HISTORIC PRESERVATION, OFFICE OF"/>
    <n v="82620.100000000006"/>
    <n v="255906.14"/>
    <s v="0000000000000000000054277"/>
  </r>
  <r>
    <x v="1234"/>
    <x v="1552"/>
    <s v="STATE UNIVERSITY OF NEW YORK"/>
    <n v="79409.649999999994"/>
    <n v="118680.57"/>
    <s v="0000000000000000000054277"/>
  </r>
  <r>
    <x v="1235"/>
    <x v="1553"/>
    <s v="GENERAL SERVICES, OFFICE OF"/>
    <n v="0"/>
    <n v="0"/>
    <s v="0000000000000000000126800"/>
  </r>
  <r>
    <x v="1236"/>
    <x v="1554"/>
    <s v="GENERAL SERVICES, OFFICE OF"/>
    <n v="0"/>
    <n v="0"/>
    <s v="0000000000000000000129864"/>
  </r>
  <r>
    <x v="1237"/>
    <x v="1555"/>
    <s v="UNIFIED COURTS SYSTEM - COURTS OF ORIGINAL JURISDICTION"/>
    <n v="0"/>
    <n v="6346.49"/>
    <s v="0000000000000000000058163"/>
  </r>
  <r>
    <x v="1237"/>
    <x v="1555"/>
    <s v="STATE UNIVERSITY OF NEW YORK"/>
    <n v="18914.52"/>
    <n v="117810.67"/>
    <s v="0000000000000000000058163"/>
  </r>
  <r>
    <x v="1238"/>
    <x v="1556"/>
    <s v="TRANSPORTATION, DEPARTMENT OF"/>
    <n v="402477.99"/>
    <n v="2038687.05"/>
    <s v="0000000000000000000045045"/>
  </r>
  <r>
    <x v="1239"/>
    <x v="1557"/>
    <s v="GENERAL SERVICES, OFFICE OF"/>
    <n v="0"/>
    <n v="0"/>
    <s v="0000000000000000000123872"/>
  </r>
  <r>
    <x v="1240"/>
    <x v="1558"/>
    <s v="HEALTH, DEPARTMENT OF"/>
    <n v="1600"/>
    <n v="1600"/>
    <s v="0000000000000000000123081"/>
  </r>
  <r>
    <x v="1240"/>
    <x v="1559"/>
    <s v="GENERAL SERVICES, OFFICE OF"/>
    <n v="0"/>
    <n v="0"/>
    <s v="0000000000000000000011123"/>
  </r>
  <r>
    <x v="1241"/>
    <x v="1560"/>
    <s v="EDUCATION DEPARTMENT, STATE"/>
    <n v="0"/>
    <n v="21223.86"/>
    <s v="0000000000000000000061364"/>
  </r>
  <r>
    <x v="1241"/>
    <x v="1560"/>
    <s v="GENERAL SERVICES, OFFICE OF"/>
    <n v="9173739.6699999999"/>
    <n v="27177847.620000001"/>
    <s v="0000000000000000000061364"/>
  </r>
  <r>
    <x v="1241"/>
    <x v="1560"/>
    <s v="STATE COMPTROLLER, OFFICE OF THE"/>
    <n v="0"/>
    <n v="26972.17"/>
    <s v="0000000000000000000061364"/>
  </r>
  <r>
    <x v="1242"/>
    <x v="1561"/>
    <s v="UNIFIED COURT SYSTEM - APPELLATE"/>
    <n v="0"/>
    <n v="39681.519999999997"/>
    <s v="0000000000000000000056324"/>
  </r>
  <r>
    <x v="1242"/>
    <x v="1561"/>
    <s v="LEGISLATURE - SENATE"/>
    <n v="11851.11"/>
    <n v="52389.95"/>
    <s v="0000000000000000000056324"/>
  </r>
  <r>
    <x v="1242"/>
    <x v="1561"/>
    <s v="ATTORNEY GENERAL, OFFICE OF THE"/>
    <n v="0"/>
    <n v="22447.46"/>
    <s v="0000000000000000000056324"/>
  </r>
  <r>
    <x v="1242"/>
    <x v="1561"/>
    <s v="CITY UNIVERSITY OF NEW YORK"/>
    <n v="0"/>
    <n v="33532.559999999998"/>
    <s v="0000000000000000000056324"/>
  </r>
  <r>
    <x v="1242"/>
    <x v="1561"/>
    <s v="UNIFIED COURTS SYSTEM - COURTS OF ORIGINAL JURISDICTION"/>
    <n v="28794.38"/>
    <n v="85548.94"/>
    <s v="0000000000000000000056324"/>
  </r>
  <r>
    <x v="1243"/>
    <x v="1562"/>
    <s v="TRANSPORTATION, DEPARTMENT OF"/>
    <n v="0"/>
    <n v="7563.15"/>
    <s v="0000000000000000000009488"/>
  </r>
  <r>
    <x v="1243"/>
    <x v="1562"/>
    <s v="CORRECTIONS AND COMMUNITY SUPERVISION, DEPARTMENT OF"/>
    <n v="0"/>
    <n v="2004.3"/>
    <s v="0000000000000000000009488"/>
  </r>
  <r>
    <x v="1243"/>
    <x v="1562"/>
    <s v="STATE UNIVERSITY OF NEW YORK"/>
    <n v="1739.13"/>
    <n v="104306"/>
    <s v="0000000000000000000009488"/>
  </r>
  <r>
    <x v="1243"/>
    <x v="1562"/>
    <s v="MENTAL HEALTH, OFFICE OF"/>
    <n v="0"/>
    <n v="94614.73"/>
    <s v="0000000000000000000009488"/>
  </r>
  <r>
    <x v="1243"/>
    <x v="1562"/>
    <s v="HEALTH, DEPARTMENT OF"/>
    <n v="0"/>
    <n v="32057.31"/>
    <s v="0000000000000000000009488"/>
  </r>
  <r>
    <x v="1243"/>
    <x v="1562"/>
    <s v="CHILDREN AND FAMILY SERVICES, OFFICE OF"/>
    <n v="0"/>
    <n v="226273.43"/>
    <s v="0000000000000000000009488"/>
  </r>
  <r>
    <x v="1243"/>
    <x v="1562"/>
    <s v="CITY UNIVERSITY OF NEW YORK"/>
    <n v="0"/>
    <n v="309657.82"/>
    <s v="0000000000000000000009488"/>
  </r>
  <r>
    <x v="1244"/>
    <x v="1563"/>
    <s v="GENERAL SERVICES, OFFICE OF"/>
    <n v="0"/>
    <n v="0"/>
    <s v="0000000000000000000023848"/>
  </r>
  <r>
    <x v="1245"/>
    <x v="1564"/>
    <s v="CITY UNIVERSITY OF NEW YORK"/>
    <n v="17552.349999999999"/>
    <n v="17552.349999999999"/>
    <s v="0000000000000000000054270"/>
  </r>
  <r>
    <x v="1245"/>
    <x v="1564"/>
    <s v="STATE UNIVERSITY OF NEW YORK"/>
    <n v="5913.93"/>
    <n v="21579.03"/>
    <s v="0000000000000000000054270"/>
  </r>
  <r>
    <x v="1245"/>
    <x v="1564"/>
    <s v="GENERAL SERVICES, OFFICE OF"/>
    <n v="0"/>
    <n v="0"/>
    <s v="0000000000000000000054276"/>
  </r>
  <r>
    <x v="1245"/>
    <x v="1564"/>
    <s v="UNIFIED COURT SYSTEM - OFFICE OF COURT ADMINISTRATION"/>
    <n v="0"/>
    <n v="12710"/>
    <s v="0000000000000000000054270"/>
  </r>
  <r>
    <x v="1246"/>
    <x v="1565"/>
    <s v="GENERAL SERVICES, OFFICE OF"/>
    <n v="179999.54"/>
    <n v="203403.54"/>
    <s v="0000000000000000000075310"/>
  </r>
  <r>
    <x v="1246"/>
    <x v="1565"/>
    <s v="UNIFIED COURT SYSTEM - OFFICE OF COURT ADMINISTRATION"/>
    <n v="165263.84"/>
    <n v="530313.84"/>
    <s v="0000000000000000000075310"/>
  </r>
  <r>
    <x v="1246"/>
    <x v="1565"/>
    <s v="UNIFIED COURTS SYSTEM - COURTS OF ORIGINAL JURISDICTION"/>
    <n v="37800"/>
    <n v="115000"/>
    <s v="0000000000000000000075310"/>
  </r>
  <r>
    <x v="1246"/>
    <x v="1565"/>
    <s v="CORRECTIONS AND COMMUNITY SUPERVISION, DEPARTMENT OF"/>
    <n v="1884781"/>
    <n v="2645411.8199999998"/>
    <s v="0000000000000000000075310"/>
  </r>
  <r>
    <x v="1247"/>
    <x v="1566"/>
    <s v="PARKS, RECREATION AND HISTORIC PRESERVATION, OFFICE OF"/>
    <n v="60978.09"/>
    <n v="183847.98"/>
    <s v="0000000000000000000072022"/>
  </r>
  <r>
    <x v="1247"/>
    <x v="1566"/>
    <s v="STATE UNIVERSITY OF NEW YORK"/>
    <n v="4375.71"/>
    <n v="4507.21"/>
    <s v="0000000000000000000072022"/>
  </r>
  <r>
    <x v="1248"/>
    <x v="1567"/>
    <s v="GENERAL SERVICES, OFFICE OF"/>
    <n v="0"/>
    <n v="0"/>
    <s v="0000000000000000000121072"/>
  </r>
  <r>
    <x v="1249"/>
    <x v="1568"/>
    <s v="CHILDREN AND FAMILY SERVICES, OFFICE OF"/>
    <n v="0"/>
    <n v="1910.82"/>
    <s v="0000000000000000000019600"/>
  </r>
  <r>
    <x v="1249"/>
    <x v="1569"/>
    <s v="STATE COMPTROLLER, OFFICE OF THE"/>
    <n v="114760.95"/>
    <n v="114760.95"/>
    <s v="0000000000000000000061365"/>
  </r>
  <r>
    <x v="1249"/>
    <x v="1569"/>
    <s v="GENERAL SERVICES, OFFICE OF"/>
    <n v="6355775.7400000002"/>
    <n v="19467346.52"/>
    <s v="0000000000000000000061365"/>
  </r>
  <r>
    <x v="1249"/>
    <x v="1569"/>
    <s v="STATE UNIVERSITY OF NEW YORK"/>
    <n v="7488"/>
    <n v="87570"/>
    <s v="0000000000000000000061365"/>
  </r>
  <r>
    <x v="1249"/>
    <x v="1569"/>
    <s v="EDUCATION DEPARTMENT, STATE"/>
    <n v="0"/>
    <n v="234648"/>
    <s v="0000000000000000000061365"/>
  </r>
  <r>
    <x v="1250"/>
    <x v="1570"/>
    <s v="GENERAL SERVICES, OFFICE OF"/>
    <n v="0"/>
    <n v="0"/>
    <s v="0000000000000000000051564"/>
  </r>
  <r>
    <x v="1251"/>
    <x v="1571"/>
    <s v="GENERAL SERVICES, OFFICE OF"/>
    <n v="0"/>
    <n v="421108.88"/>
    <s v="0000000000000000000009489"/>
  </r>
  <r>
    <x v="1251"/>
    <x v="1571"/>
    <s v="CITY UNIVERSITY OF NEW YORK"/>
    <n v="0"/>
    <n v="359316.02"/>
    <s v="0000000000000000000009489"/>
  </r>
  <r>
    <x v="1251"/>
    <x v="1571"/>
    <s v="HOMELAND SECURITY AND EMERGENCY SERVICES, OFFICE OF"/>
    <n v="0"/>
    <n v="3944"/>
    <s v="0000000000000000000009489"/>
  </r>
  <r>
    <x v="1251"/>
    <x v="1571"/>
    <s v="MENTAL HEALTH, OFFICE OF"/>
    <n v="0"/>
    <n v="12032"/>
    <s v="0000000000000000000009489"/>
  </r>
  <r>
    <x v="1251"/>
    <x v="1571"/>
    <s v="MOTOR VEHICLES, DEPARTMENT OF"/>
    <n v="359.18"/>
    <n v="359.18"/>
    <s v="0000000000000000000009489"/>
  </r>
  <r>
    <x v="1251"/>
    <x v="1571"/>
    <s v="CHILDREN AND FAMILY SERVICES, OFFICE OF"/>
    <n v="3520"/>
    <n v="3520"/>
    <s v="0000000000000000000009489"/>
  </r>
  <r>
    <x v="1251"/>
    <x v="1571"/>
    <s v="PARKS, RECREATION AND HISTORIC PRESERVATION, OFFICE OF"/>
    <n v="0"/>
    <n v="3000"/>
    <s v="0000000000000000000009489"/>
  </r>
  <r>
    <x v="1251"/>
    <x v="1571"/>
    <s v="UNIFIED COURTS SYSTEM - COURTS OF ORIGINAL JURISDICTION"/>
    <n v="0"/>
    <n v="10777.17"/>
    <s v="0000000000000000000009489"/>
  </r>
  <r>
    <x v="1251"/>
    <x v="1571"/>
    <s v="EDUCATION DEPARTMENT, STATE"/>
    <n v="0"/>
    <n v="48229.24"/>
    <s v="0000000000000000000009489"/>
  </r>
  <r>
    <x v="1251"/>
    <x v="1571"/>
    <s v="STATE UNIVERSITY OF NEW YORK"/>
    <n v="56662.25"/>
    <n v="2043347.84"/>
    <s v="0000000000000000000009489"/>
  </r>
  <r>
    <x v="1251"/>
    <x v="1571"/>
    <s v="STATE COMPTROLLER, OFFICE OF THE"/>
    <n v="0"/>
    <n v="78.39"/>
    <s v="0000000000000000000009489"/>
  </r>
  <r>
    <x v="1251"/>
    <x v="1571"/>
    <s v="JUSTICE CENTER FOR THE PROTECTION OF PEOPLE WITH SPECIAL NEEDS"/>
    <n v="0"/>
    <n v="9800.16"/>
    <s v="0000000000000000000009489"/>
  </r>
  <r>
    <x v="1252"/>
    <x v="1572"/>
    <s v="STATE COMPTROLLER, OFFICE OF THE"/>
    <n v="0"/>
    <n v="83.66"/>
    <s v="0000000000000000000009490"/>
  </r>
  <r>
    <x v="1252"/>
    <x v="1572"/>
    <s v="STATE UNIVERSITY OF NEW YORK"/>
    <n v="0"/>
    <n v="9569.2000000000007"/>
    <s v="0000000000000000000009490"/>
  </r>
  <r>
    <x v="1253"/>
    <x v="1573"/>
    <s v="STATE UNIVERSITY OF NEW YORK"/>
    <n v="161420.38"/>
    <n v="391213.53"/>
    <s v="0000000000000000000061114"/>
  </r>
  <r>
    <x v="1254"/>
    <x v="1574"/>
    <s v="STATE UNIVERSITY OF NEW YORK"/>
    <n v="0"/>
    <n v="274874"/>
    <s v="0000000000000000000046298"/>
  </r>
  <r>
    <x v="1254"/>
    <x v="1575"/>
    <s v="GENERAL SERVICES, OFFICE OF"/>
    <n v="0"/>
    <n v="0"/>
    <s v="0000000000000000000065647"/>
  </r>
  <r>
    <x v="1255"/>
    <x v="1576"/>
    <s v="MOTOR VEHICLES, DEPARTMENT OF"/>
    <n v="106745"/>
    <n v="106745"/>
    <s v="0000000000000000000074996"/>
  </r>
  <r>
    <x v="1256"/>
    <x v="1577"/>
    <s v="GENERAL SERVICES, OFFICE OF"/>
    <n v="0"/>
    <n v="0"/>
    <s v="0000000000000000000075311"/>
  </r>
  <r>
    <x v="1257"/>
    <x v="1578"/>
    <s v="PARKS, RECREATION AND HISTORIC PRESERVATION, OFFICE OF"/>
    <n v="9516"/>
    <n v="9516"/>
    <s v="0000000000000000000069613"/>
  </r>
  <r>
    <x v="1257"/>
    <x v="1578"/>
    <s v="MENTAL HEALTH, OFFICE OF"/>
    <n v="0"/>
    <n v="190184"/>
    <s v="0000000000000000000069613"/>
  </r>
  <r>
    <x v="1257"/>
    <x v="1578"/>
    <s v="TRANSPORTATION, DEPARTMENT OF"/>
    <n v="0"/>
    <n v="12320.73"/>
    <s v="0000000000000000000069613"/>
  </r>
  <r>
    <x v="1257"/>
    <x v="1578"/>
    <s v="STATE POLICE, DIVISION OF"/>
    <n v="13250"/>
    <n v="13250"/>
    <s v="0000000000000000000069613"/>
  </r>
  <r>
    <x v="1257"/>
    <x v="1578"/>
    <s v="HOMELAND SECURITY AND EMERGENCY SERVICES, OFFICE OF"/>
    <n v="0"/>
    <n v="136017"/>
    <s v="0000000000000000000069613"/>
  </r>
  <r>
    <x v="1258"/>
    <x v="1579"/>
    <s v="GENERAL SERVICES, OFFICE OF"/>
    <n v="0"/>
    <n v="0"/>
    <s v="0000000000000000000096590"/>
  </r>
  <r>
    <x v="1259"/>
    <x v="1580"/>
    <s v="GENERAL SERVICES, OFFICE OF"/>
    <n v="0"/>
    <n v="0"/>
    <s v="0000000000000000000139346"/>
  </r>
  <r>
    <x v="1260"/>
    <x v="1581"/>
    <s v="STATE UNIVERSITY OF NEW YORK"/>
    <n v="318664.93"/>
    <n v="1011969.51"/>
    <s v="0000000000000000000057446"/>
  </r>
  <r>
    <x v="1260"/>
    <x v="1581"/>
    <s v="MENTAL HEALTH, OFFICE OF"/>
    <n v="0"/>
    <n v="52024.12"/>
    <s v="0000000000000000000057446"/>
  </r>
  <r>
    <x v="1260"/>
    <x v="1581"/>
    <s v="UNIFIED COURT SYSTEM - APPELLATE"/>
    <n v="0"/>
    <n v="56416.68"/>
    <s v="0000000000000000000057446"/>
  </r>
  <r>
    <x v="1260"/>
    <x v="1581"/>
    <s v="PARKS, RECREATION AND HISTORIC PRESERVATION, OFFICE OF"/>
    <n v="0"/>
    <n v="15382.5"/>
    <s v="0000000000000000000057446"/>
  </r>
  <r>
    <x v="1260"/>
    <x v="1581"/>
    <s v="UNIFIED COURTS SYSTEM - COURTS OF ORIGINAL JURISDICTION"/>
    <n v="6229.38"/>
    <n v="6904.38"/>
    <s v="0000000000000000000057446"/>
  </r>
  <r>
    <x v="1260"/>
    <x v="1581"/>
    <s v="STATE POLICE, DIVISION OF"/>
    <n v="14967"/>
    <n v="223242.72"/>
    <s v="0000000000000000000057446"/>
  </r>
  <r>
    <x v="1260"/>
    <x v="1582"/>
    <s v="GENERAL SERVICES, OFFICE OF"/>
    <n v="0"/>
    <n v="0"/>
    <s v="0000000000000000000141028"/>
  </r>
  <r>
    <x v="1261"/>
    <x v="1583"/>
    <s v="TRANSPORTATION, DEPARTMENT OF"/>
    <n v="0"/>
    <n v="268226.87"/>
    <s v="0000000000000000000084841"/>
  </r>
  <r>
    <x v="1261"/>
    <x v="1583"/>
    <s v="PARKS, RECREATION AND HISTORIC PRESERVATION, OFFICE OF"/>
    <n v="0"/>
    <n v="12875.12"/>
    <s v="0000000000000000000084841"/>
  </r>
  <r>
    <x v="1261"/>
    <x v="1583"/>
    <s v="CORRECTIONS AND COMMUNITY SUPERVISION, DEPARTMENT OF"/>
    <n v="136852.15"/>
    <n v="136852.15"/>
    <s v="0000000000000000000084841"/>
  </r>
  <r>
    <x v="1261"/>
    <x v="1584"/>
    <s v="ENVIRONMENTAL CONSERVATION,  DEPARTMENT OF"/>
    <n v="0"/>
    <n v="18078.93"/>
    <s v="0000000000000000000084856"/>
  </r>
  <r>
    <x v="1261"/>
    <x v="1584"/>
    <s v="PARKS, RECREATION AND HISTORIC PRESERVATION, OFFICE OF"/>
    <n v="0"/>
    <n v="17652.060000000001"/>
    <s v="0000000000000000000084856"/>
  </r>
  <r>
    <x v="1261"/>
    <x v="1584"/>
    <s v="TRANSPORTATION, DEPARTMENT OF"/>
    <n v="150821.6"/>
    <n v="546576.53"/>
    <s v="0000000000000000000084856"/>
  </r>
  <r>
    <x v="1261"/>
    <x v="1585"/>
    <s v="TRANSPORTATION, DEPARTMENT OF"/>
    <n v="273630.33"/>
    <n v="273630.33"/>
    <s v="0000000000000000000118306"/>
  </r>
  <r>
    <x v="1261"/>
    <x v="1585"/>
    <s v="PARKS, RECREATION AND HISTORIC PRESERVATION, OFFICE OF"/>
    <n v="127873.96"/>
    <n v="127873.96"/>
    <s v="0000000000000000000118306"/>
  </r>
  <r>
    <x v="1262"/>
    <x v="1586"/>
    <s v="CRIMINAL JUSTICE SERVICES, DIVISION OF"/>
    <n v="76888"/>
    <n v="76888"/>
    <s v="0000000000000000000118924"/>
  </r>
  <r>
    <x v="1263"/>
    <x v="1587"/>
    <s v="UNIFIED COURTS SYSTEM - COURTS OF ORIGINAL JURISDICTION"/>
    <n v="0"/>
    <n v="4158.7700000000004"/>
    <s v="0000000000000000000052058"/>
  </r>
  <r>
    <x v="1263"/>
    <x v="1587"/>
    <s v="STATE UNIVERSITY OF NEW YORK"/>
    <n v="23557.83"/>
    <n v="191459.67"/>
    <s v="0000000000000000000052058"/>
  </r>
  <r>
    <x v="1263"/>
    <x v="1587"/>
    <s v="EDUCATION DEPARTMENT, STATE"/>
    <n v="0"/>
    <n v="11260"/>
    <s v="0000000000000000000052058"/>
  </r>
  <r>
    <x v="1263"/>
    <x v="1587"/>
    <s v="MENTAL HEALTH, OFFICE OF"/>
    <n v="403929.2"/>
    <n v="846655.84"/>
    <s v="0000000000000000000052058"/>
  </r>
  <r>
    <x v="1263"/>
    <x v="1588"/>
    <s v="GENERAL SERVICES, OFFICE OF"/>
    <n v="0"/>
    <n v="0"/>
    <s v="0000000000000000000139347"/>
  </r>
  <r>
    <x v="1264"/>
    <x v="1589"/>
    <s v="GENERAL SERVICES, OFFICE OF"/>
    <n v="0"/>
    <n v="0"/>
    <s v="0000000000000000000106682"/>
  </r>
  <r>
    <x v="1265"/>
    <x v="1590"/>
    <s v="UNIFIED COURTS SYSTEM - COURTS OF ORIGINAL JURISDICTION"/>
    <n v="0"/>
    <n v="8423.5"/>
    <s v="0000000000000000000057450"/>
  </r>
  <r>
    <x v="1265"/>
    <x v="1590"/>
    <s v="STATE UNIVERSITY OF NEW YORK"/>
    <n v="7537.34"/>
    <n v="28378.18"/>
    <s v="0000000000000000000057450"/>
  </r>
  <r>
    <x v="1265"/>
    <x v="1590"/>
    <s v="CITY UNIVERSITY OF NEW YORK"/>
    <n v="25289.48"/>
    <n v="25289.48"/>
    <s v="0000000000000000000057450"/>
  </r>
  <r>
    <x v="1265"/>
    <x v="1591"/>
    <s v="GENERAL SERVICES, OFFICE OF"/>
    <n v="0"/>
    <n v="0"/>
    <s v="0000000000000000000130835"/>
  </r>
  <r>
    <x v="1266"/>
    <x v="1592"/>
    <s v="GENERAL SERVICES, OFFICE OF"/>
    <n v="0"/>
    <n v="0"/>
    <s v="0000000000000000000123469"/>
  </r>
  <r>
    <x v="1267"/>
    <x v="1593"/>
    <s v="STATE UNIVERSITY OF NEW YORK"/>
    <n v="14796.29"/>
    <n v="21880.9"/>
    <s v="0000000000000000000064522"/>
  </r>
  <r>
    <x v="1267"/>
    <x v="1593"/>
    <s v="UNIFIED COURT SYSTEM - APPELLATE"/>
    <n v="0"/>
    <n v="169.88"/>
    <s v="0000000000000000000064522"/>
  </r>
  <r>
    <x v="1267"/>
    <x v="1593"/>
    <s v="FINANCIAL SERVICES, DEPARTMENT OF"/>
    <n v="7090.88"/>
    <n v="7090.88"/>
    <s v="0000000000000000000064522"/>
  </r>
  <r>
    <x v="1267"/>
    <x v="1593"/>
    <s v="LEGISLATURE - SENATE"/>
    <n v="44171.09"/>
    <n v="52810.49"/>
    <s v="0000000000000000000064522"/>
  </r>
  <r>
    <x v="1268"/>
    <x v="1594"/>
    <s v="HOMELAND SECURITY AND EMERGENCY SERVICES, OFFICE OF"/>
    <n v="0"/>
    <n v="8738"/>
    <s v="0000000000000000000009492"/>
  </r>
  <r>
    <x v="1268"/>
    <x v="1594"/>
    <s v="UNIFIED COURT SYSTEM - OFFICE OF COURT ADMINISTRATION"/>
    <n v="9900.4699999999993"/>
    <n v="73530.7"/>
    <s v="0000000000000000000009492"/>
  </r>
  <r>
    <x v="1268"/>
    <x v="1594"/>
    <s v="STATE POLICE, DIVISION OF"/>
    <n v="0"/>
    <n v="10966.64"/>
    <s v="0000000000000000000009492"/>
  </r>
  <r>
    <x v="1268"/>
    <x v="1594"/>
    <s v="TAXATION AND FINANCE, DEPARTMENT OF"/>
    <n v="0"/>
    <n v="3509.01"/>
    <s v="0000000000000000000009492"/>
  </r>
  <r>
    <x v="1268"/>
    <x v="1594"/>
    <s v="STATE UNIVERSITY OF NEW YORK"/>
    <n v="13393.2"/>
    <n v="464346.28"/>
    <s v="0000000000000000000009492"/>
  </r>
  <r>
    <x v="1268"/>
    <x v="1594"/>
    <s v="MENTAL HEALTH, OFFICE OF"/>
    <n v="0"/>
    <n v="4006.42"/>
    <s v="0000000000000000000009492"/>
  </r>
  <r>
    <x v="1268"/>
    <x v="1594"/>
    <s v="GENERAL SERVICES, OFFICE OF"/>
    <n v="0"/>
    <n v="11340.49"/>
    <s v="0000000000000000000009492"/>
  </r>
  <r>
    <x v="1268"/>
    <x v="1594"/>
    <s v="CITY UNIVERSITY OF NEW YORK"/>
    <n v="14172"/>
    <n v="45189.37"/>
    <s v="0000000000000000000009492"/>
  </r>
  <r>
    <x v="1268"/>
    <x v="1595"/>
    <s v="STATE UNIVERSITY OF NEW YORK"/>
    <n v="22210.240000000002"/>
    <n v="22210.240000000002"/>
    <s v="0000000000000000000061598"/>
  </r>
  <r>
    <x v="1268"/>
    <x v="1595"/>
    <s v="UNIFIED COURT SYSTEM - OFFICE OF COURT ADMINISTRATION"/>
    <n v="15995"/>
    <n v="15995"/>
    <s v="0000000000000000000061598"/>
  </r>
  <r>
    <x v="1268"/>
    <x v="1596"/>
    <s v="GENERAL SERVICES, OFFICE OF"/>
    <n v="0"/>
    <n v="0"/>
    <s v="0000000000000000000141018"/>
  </r>
  <r>
    <x v="1269"/>
    <x v="1597"/>
    <s v="GENERAL SERVICES, OFFICE OF"/>
    <n v="0"/>
    <n v="0"/>
    <s v="0000000000000000000112995"/>
  </r>
  <r>
    <x v="1269"/>
    <x v="1598"/>
    <s v="UNIFIED COURT SYSTEM - OFFICE OF COURT ADMINISTRATION"/>
    <n v="677804.94"/>
    <n v="3016792.61"/>
    <s v="0000000000000000000065022"/>
  </r>
  <r>
    <x v="1269"/>
    <x v="1598"/>
    <s v="LEGISLATURE - SENATE"/>
    <n v="44159.96"/>
    <n v="90679.35"/>
    <s v="0000000000000000000065022"/>
  </r>
  <r>
    <x v="1269"/>
    <x v="1598"/>
    <s v="TRANSPORTATION, DEPARTMENT OF"/>
    <n v="0"/>
    <n v="188441.07"/>
    <s v="0000000000000000000065022"/>
  </r>
  <r>
    <x v="1269"/>
    <x v="1598"/>
    <s v="MILITARY AND NAVAL AFFAIRS, DIVISION OF"/>
    <n v="598600.88"/>
    <n v="1740485.94"/>
    <s v="0000000000000000000065022"/>
  </r>
  <r>
    <x v="1269"/>
    <x v="1598"/>
    <s v="HEALTH, DEPARTMENT OF"/>
    <n v="0"/>
    <n v="9511.94"/>
    <s v="0000000000000000000065022"/>
  </r>
  <r>
    <x v="1269"/>
    <x v="1598"/>
    <s v="STATE COMPTROLLER, OFFICE OF THE"/>
    <n v="2576.62"/>
    <n v="47042"/>
    <s v="0000000000000000000065022"/>
  </r>
  <r>
    <x v="1269"/>
    <x v="1598"/>
    <s v="STATE UNIVERSITY OF NEW YORK"/>
    <n v="306935.53999999998"/>
    <n v="1795452.05"/>
    <s v="0000000000000000000065022"/>
  </r>
  <r>
    <x v="1269"/>
    <x v="1598"/>
    <s v="CITY UNIVERSITY OF NEW YORK"/>
    <n v="23441.66"/>
    <n v="155612.41"/>
    <s v="0000000000000000000065022"/>
  </r>
  <r>
    <x v="1270"/>
    <x v="1599"/>
    <s v="GENERAL SERVICES, OFFICE OF"/>
    <n v="0"/>
    <n v="0"/>
    <s v="0000000000000000000020463"/>
  </r>
  <r>
    <x v="1270"/>
    <x v="1600"/>
    <s v="ADDICTION SERVICES AND SUPPORTS, OFFICE OF"/>
    <n v="22422.69"/>
    <n v="22422.69"/>
    <s v="0000000000000000000112156"/>
  </r>
  <r>
    <x v="1270"/>
    <x v="1600"/>
    <s v="PEOPLE WITH DEVELOPMENTAL DISABILITIES, OFFICE FOR"/>
    <n v="43956.29"/>
    <n v="43956.29"/>
    <s v="0000000000000000000112156"/>
  </r>
  <r>
    <x v="1271"/>
    <x v="1601"/>
    <s v="STATE UNIVERSITY OF NEW YORK"/>
    <n v="0"/>
    <n v="5528.25"/>
    <s v="0000000000000000000078088"/>
  </r>
  <r>
    <x v="1272"/>
    <x v="1602"/>
    <s v="BOARD OF ELECTIONS"/>
    <n v="117380"/>
    <n v="586483"/>
    <s v="0000000000000000000012138"/>
  </r>
  <r>
    <x v="1272"/>
    <x v="1602"/>
    <s v="ATTORNEY GENERAL, OFFICE OF THE"/>
    <n v="78995"/>
    <n v="477893.64"/>
    <s v="0000000000000000000012138"/>
  </r>
  <r>
    <x v="1272"/>
    <x v="1602"/>
    <s v="CITY UNIVERSITY OF NEW YORK"/>
    <n v="8823.5300000000007"/>
    <n v="93929.53"/>
    <s v="0000000000000000000012138"/>
  </r>
  <r>
    <x v="1272"/>
    <x v="1602"/>
    <s v="INFORMATION TECHNOLOGY SERVICES, OFFICE OF"/>
    <n v="2943551.5"/>
    <n v="16223509.91"/>
    <s v="0000000000000000000012138"/>
  </r>
  <r>
    <x v="1272"/>
    <x v="1602"/>
    <s v="UNIFIED COURT SYSTEM - OFFICE OF COURT ADMINISTRATION"/>
    <n v="1035028.24"/>
    <n v="1946650.6"/>
    <s v="0000000000000000000012138"/>
  </r>
  <r>
    <x v="1272"/>
    <x v="1602"/>
    <s v="STATE UNIVERSITY OF NEW YORK"/>
    <n v="633724.30000000005"/>
    <n v="3633259.67"/>
    <s v="0000000000000000000012138"/>
  </r>
  <r>
    <x v="1272"/>
    <x v="1602"/>
    <s v="EDUCATION DEPARTMENT, STATE"/>
    <n v="19815"/>
    <n v="102070"/>
    <s v="0000000000000000000012138"/>
  </r>
  <r>
    <x v="1273"/>
    <x v="1603"/>
    <s v="TRANSPORTATION, DEPARTMENT OF"/>
    <n v="35.58"/>
    <n v="45.12"/>
    <s v="0000000000000000000065218"/>
  </r>
  <r>
    <x v="1273"/>
    <x v="1603"/>
    <s v="PEOPLE WITH DEVELOPMENTAL DISABILITIES, OFFICE FOR"/>
    <n v="2714.29"/>
    <n v="4948"/>
    <s v="0000000000000000000065218"/>
  </r>
  <r>
    <x v="1273"/>
    <x v="1603"/>
    <s v="LEGISLATURE - ASSEMBLY"/>
    <n v="0"/>
    <n v="383.82"/>
    <s v="0000000000000000000065218"/>
  </r>
  <r>
    <x v="1273"/>
    <x v="1603"/>
    <s v="STATE UNIVERSITY OF NEW YORK"/>
    <n v="416321.66"/>
    <n v="1879389.19"/>
    <s v="0000000000000000000065218"/>
  </r>
  <r>
    <x v="1274"/>
    <x v="1604"/>
    <s v="STATE UNIVERSITY OF NEW YORK"/>
    <n v="325430.73"/>
    <n v="4918901.93"/>
    <s v="0000000000000000000045271"/>
  </r>
  <r>
    <x v="1274"/>
    <x v="1604"/>
    <s v="HEALTH, DEPARTMENT OF"/>
    <n v="340897.67"/>
    <n v="2839779.86"/>
    <s v="0000000000000000000045271"/>
  </r>
  <r>
    <x v="1274"/>
    <x v="1604"/>
    <s v="PARKS, RECREATION AND HISTORIC PRESERVATION, OFFICE OF"/>
    <n v="4766.01"/>
    <n v="137672.01999999999"/>
    <s v="0000000000000000000045271"/>
  </r>
  <r>
    <x v="1274"/>
    <x v="1604"/>
    <s v="GENERAL SERVICES, OFFICE OF"/>
    <n v="0"/>
    <n v="543146.30000000005"/>
    <s v="0000000000000000000045271"/>
  </r>
  <r>
    <x v="1274"/>
    <x v="1604"/>
    <s v="TRANSPORTATION, DEPARTMENT OF"/>
    <n v="81292.92"/>
    <n v="1094717.31"/>
    <s v="0000000000000000000045271"/>
  </r>
  <r>
    <x v="1274"/>
    <x v="1604"/>
    <s v="CORRECTIONS AND COMMUNITY SUPERVISION, DEPARTMENT OF"/>
    <n v="1403663.91"/>
    <n v="23727124.800000001"/>
    <s v="0000000000000000000045271"/>
  </r>
  <r>
    <x v="1274"/>
    <x v="1604"/>
    <s v="PEOPLE WITH DEVELOPMENTAL DISABILITIES, OFFICE FOR"/>
    <n v="33440.14"/>
    <n v="277448.56"/>
    <s v="0000000000000000000045271"/>
  </r>
  <r>
    <x v="1274"/>
    <x v="1604"/>
    <s v="MILITARY AND NAVAL AFFAIRS, DIVISION OF"/>
    <n v="127246.48"/>
    <n v="1330968.21"/>
    <s v="0000000000000000000045271"/>
  </r>
  <r>
    <x v="1274"/>
    <x v="1604"/>
    <s v="ENVIRONMENTAL CONSERVATION,  DEPARTMENT OF"/>
    <n v="0"/>
    <n v="32337.27"/>
    <s v="0000000000000000000045271"/>
  </r>
  <r>
    <x v="1274"/>
    <x v="1604"/>
    <s v="CITY UNIVERSITY OF NEW YORK"/>
    <n v="2194.3200000000002"/>
    <n v="1033518.09"/>
    <s v="0000000000000000000045271"/>
  </r>
  <r>
    <x v="1274"/>
    <x v="1604"/>
    <s v="MENTAL HEALTH, OFFICE OF"/>
    <n v="72829.52"/>
    <n v="9199194.0399999991"/>
    <s v="0000000000000000000045271"/>
  </r>
  <r>
    <x v="1274"/>
    <x v="1605"/>
    <s v="CITY UNIVERSITY OF NEW YORK"/>
    <n v="1976.41"/>
    <n v="1976.41"/>
    <s v="0000000000000000000090903"/>
  </r>
  <r>
    <x v="1274"/>
    <x v="1605"/>
    <s v="STATE UNIVERSITY OF NEW YORK"/>
    <n v="349520.96"/>
    <n v="1239408.69"/>
    <s v="0000000000000000000090903"/>
  </r>
  <r>
    <x v="1274"/>
    <x v="1605"/>
    <s v="PARKS, RECREATION AND HISTORIC PRESERVATION, OFFICE OF"/>
    <n v="7030.45"/>
    <n v="7030.45"/>
    <s v="0000000000000000000090903"/>
  </r>
  <r>
    <x v="1274"/>
    <x v="1605"/>
    <s v="MENTAL HEALTH, OFFICE OF"/>
    <n v="8319.76"/>
    <n v="8319.76"/>
    <s v="0000000000000000000090903"/>
  </r>
  <r>
    <x v="1274"/>
    <x v="1605"/>
    <s v="TRANSPORTATION, DEPARTMENT OF"/>
    <n v="1719308.54"/>
    <n v="4603865.5999999996"/>
    <s v="0000000000000000000090903"/>
  </r>
  <r>
    <x v="1274"/>
    <x v="1605"/>
    <s v="CORRECTIONS AND COMMUNITY SUPERVISION, DEPARTMENT OF"/>
    <n v="1443.87"/>
    <n v="1443.87"/>
    <s v="0000000000000000000090903"/>
  </r>
  <r>
    <x v="1274"/>
    <x v="1606"/>
    <s v="MENTAL HEALTH, OFFICE OF"/>
    <n v="6696.92"/>
    <n v="14263.13"/>
    <s v="0000000000000000000095326"/>
  </r>
  <r>
    <x v="1274"/>
    <x v="1606"/>
    <s v="STATE POLICE, DIVISION OF"/>
    <n v="252022.39999999999"/>
    <n v="622409.84"/>
    <s v="0000000000000000000095326"/>
  </r>
  <r>
    <x v="1274"/>
    <x v="1606"/>
    <s v="TRANSPORTATION, DEPARTMENT OF"/>
    <n v="228526.99"/>
    <n v="570037.75"/>
    <s v="0000000000000000000095326"/>
  </r>
  <r>
    <x v="1274"/>
    <x v="1606"/>
    <s v="STATE UNIVERSITY OF NEW YORK"/>
    <n v="495405.46"/>
    <n v="1176533.1200000001"/>
    <s v="0000000000000000000095326"/>
  </r>
  <r>
    <x v="1274"/>
    <x v="1606"/>
    <s v="CITY UNIVERSITY OF NEW YORK"/>
    <n v="14534.98"/>
    <n v="14534.98"/>
    <s v="0000000000000000000095326"/>
  </r>
  <r>
    <x v="1274"/>
    <x v="1606"/>
    <s v="MILITARY AND NAVAL AFFAIRS, DIVISION OF"/>
    <n v="6887.8"/>
    <n v="17144.45"/>
    <s v="0000000000000000000095326"/>
  </r>
  <r>
    <x v="1274"/>
    <x v="1606"/>
    <s v="GENERAL SERVICES, OFFICE OF"/>
    <n v="76218.960000000006"/>
    <n v="219300.2"/>
    <s v="0000000000000000000095326"/>
  </r>
  <r>
    <x v="1274"/>
    <x v="1606"/>
    <s v="CORRECTIONS AND COMMUNITY SUPERVISION, DEPARTMENT OF"/>
    <n v="119409.63"/>
    <n v="241112.27"/>
    <s v="0000000000000000000095326"/>
  </r>
  <r>
    <x v="1274"/>
    <x v="1606"/>
    <s v="PARKS, RECREATION AND HISTORIC PRESERVATION, OFFICE OF"/>
    <n v="11278"/>
    <n v="22308.09"/>
    <s v="0000000000000000000095326"/>
  </r>
  <r>
    <x v="1274"/>
    <x v="1607"/>
    <s v="HEALTH, DEPARTMENT OF"/>
    <n v="46862.55"/>
    <n v="46862.55"/>
    <s v="0000000000000000000111239"/>
  </r>
  <r>
    <x v="1274"/>
    <x v="1608"/>
    <s v="PARKS, RECREATION AND HISTORIC PRESERVATION, OFFICE OF"/>
    <n v="3352.5"/>
    <n v="3352.5"/>
    <s v="0000000000000000000130942"/>
  </r>
  <r>
    <x v="1274"/>
    <x v="1608"/>
    <s v="MENTAL HEALTH, OFFICE OF"/>
    <n v="24750.91"/>
    <n v="24750.91"/>
    <s v="0000000000000000000130942"/>
  </r>
  <r>
    <x v="1274"/>
    <x v="1608"/>
    <s v="PEOPLE WITH DEVELOPMENTAL DISABILITIES, OFFICE FOR"/>
    <n v="757718.88"/>
    <n v="757718.88"/>
    <s v="0000000000000000000130942"/>
  </r>
  <r>
    <x v="1274"/>
    <x v="1608"/>
    <s v="TRANSPORTATION, DEPARTMENT OF"/>
    <n v="11350.55"/>
    <n v="11350.55"/>
    <s v="0000000000000000000130942"/>
  </r>
  <r>
    <x v="1275"/>
    <x v="1609"/>
    <s v="UNIFIED COURT SYSTEM - OFFICE OF COURT ADMINISTRATION"/>
    <n v="0"/>
    <n v="13878.19"/>
    <s v="0000000000000000000064601"/>
  </r>
  <r>
    <x v="1275"/>
    <x v="1609"/>
    <s v="CITY UNIVERSITY OF NEW YORK"/>
    <n v="0"/>
    <n v="5065.2700000000004"/>
    <s v="0000000000000000000064601"/>
  </r>
  <r>
    <x v="1275"/>
    <x v="1609"/>
    <s v="STATE UNIVERSITY OF NEW YORK"/>
    <n v="0"/>
    <n v="78121.289999999994"/>
    <s v="0000000000000000000064601"/>
  </r>
  <r>
    <x v="1276"/>
    <x v="1610"/>
    <s v="STATE UNIVERSITY OF NEW YORK"/>
    <n v="0"/>
    <n v="45955"/>
    <s v="0000000000000000000003628"/>
  </r>
  <r>
    <x v="1276"/>
    <x v="1610"/>
    <s v="ENVIRONMENTAL CONSERVATION,  DEPARTMENT OF"/>
    <n v="0"/>
    <n v="205192.8"/>
    <s v="0000000000000000000003628"/>
  </r>
  <r>
    <x v="1276"/>
    <x v="1611"/>
    <s v="GENERAL SERVICES, OFFICE OF"/>
    <n v="3586172.07"/>
    <n v="8780521.4399999995"/>
    <s v="0000000000000000000061366"/>
  </r>
  <r>
    <x v="1277"/>
    <x v="448"/>
    <s v="CORRECTIONS AND COMMUNITY SUPERVISION, DEPARTMENT OF"/>
    <n v="0"/>
    <n v="7357.44"/>
    <s v="0000000000000000000063898"/>
  </r>
  <r>
    <x v="1277"/>
    <x v="448"/>
    <s v="PEOPLE WITH DEVELOPMENTAL DISABILITIES, OFFICE FOR"/>
    <n v="0"/>
    <n v="1278"/>
    <s v="0000000000000000000063898"/>
  </r>
  <r>
    <x v="1277"/>
    <x v="448"/>
    <s v="STATE UNIVERSITY OF NEW YORK"/>
    <n v="9896"/>
    <n v="27222"/>
    <s v="0000000000000000000063898"/>
  </r>
  <r>
    <x v="1277"/>
    <x v="448"/>
    <s v="MILITARY AND NAVAL AFFAIRS, DIVISION OF"/>
    <n v="0"/>
    <n v="3995.64"/>
    <s v="0000000000000000000063898"/>
  </r>
  <r>
    <x v="1278"/>
    <x v="1612"/>
    <s v="VETERANS' AFFAIRS, DIVISION OF"/>
    <n v="0"/>
    <n v="110"/>
    <s v="0000000000000000000075312"/>
  </r>
  <r>
    <x v="1278"/>
    <x v="1612"/>
    <s v="EMPLOYEE RELATIONS, OFFICE OF"/>
    <n v="0"/>
    <n v="110"/>
    <s v="0000000000000000000075312"/>
  </r>
  <r>
    <x v="1278"/>
    <x v="1612"/>
    <s v="STATE UNIVERSITY OF NEW YORK"/>
    <n v="0"/>
    <n v="1983940.38"/>
    <s v="0000000000000000000075312"/>
  </r>
  <r>
    <x v="1278"/>
    <x v="1612"/>
    <s v="TAXATION AND FINANCE, DEPARTMENT OF"/>
    <n v="0"/>
    <n v="1725"/>
    <s v="0000000000000000000075312"/>
  </r>
  <r>
    <x v="1278"/>
    <x v="1612"/>
    <s v="STATE COMPTROLLER, OFFICE OF THE"/>
    <n v="0"/>
    <n v="110"/>
    <s v="0000000000000000000075312"/>
  </r>
  <r>
    <x v="1278"/>
    <x v="1612"/>
    <s v="MENTAL HEALTH, OFFICE OF"/>
    <n v="0"/>
    <n v="17796.75"/>
    <s v="0000000000000000000075312"/>
  </r>
  <r>
    <x v="1278"/>
    <x v="1612"/>
    <s v="CITY UNIVERSITY OF NEW YORK"/>
    <n v="0"/>
    <n v="3679.99"/>
    <s v="0000000000000000000075312"/>
  </r>
  <r>
    <x v="1278"/>
    <x v="1612"/>
    <s v="ENVIRONMENTAL CONSERVATION,  DEPARTMENT OF"/>
    <n v="0"/>
    <n v="13456.5"/>
    <s v="0000000000000000000075312"/>
  </r>
  <r>
    <x v="1278"/>
    <x v="1612"/>
    <s v="PEOPLE WITH DEVELOPMENTAL DISABILITIES, OFFICE FOR"/>
    <n v="0"/>
    <n v="903510.16"/>
    <s v="0000000000000000000075312"/>
  </r>
  <r>
    <x v="1278"/>
    <x v="1612"/>
    <s v="AGRICULTURE AND MARKETS, DEPARTMENT OF"/>
    <n v="0"/>
    <n v="6935.29"/>
    <s v="0000000000000000000075312"/>
  </r>
  <r>
    <x v="1278"/>
    <x v="1612"/>
    <s v="CORRECTIONS AND COMMUNITY SUPERVISION, DEPARTMENT OF"/>
    <n v="1676833.25"/>
    <n v="1871815.41"/>
    <s v="0000000000000000000075312"/>
  </r>
  <r>
    <x v="1278"/>
    <x v="1612"/>
    <s v="HEALTH, DEPARTMENT OF"/>
    <n v="0"/>
    <n v="540498.07999999996"/>
    <s v="0000000000000000000075312"/>
  </r>
  <r>
    <x v="1278"/>
    <x v="1612"/>
    <s v="STATE, DEPARTMENT OF"/>
    <n v="0"/>
    <n v="528.20000000000005"/>
    <s v="0000000000000000000075312"/>
  </r>
  <r>
    <x v="1278"/>
    <x v="1612"/>
    <s v="HOUSING AND COMMUNITY RENEWAL, DIVISION OF"/>
    <n v="0"/>
    <n v="490"/>
    <s v="0000000000000000000075312"/>
  </r>
  <r>
    <x v="1278"/>
    <x v="1612"/>
    <s v="JUSTICE CENTER FOR THE PROTECTION OF PEOPLE WITH SPECIAL NEEDS"/>
    <n v="0"/>
    <n v="110"/>
    <s v="0000000000000000000075312"/>
  </r>
  <r>
    <x v="1278"/>
    <x v="1612"/>
    <s v="ADDICTION SERVICES AND SUPPORTS, OFFICE OF"/>
    <n v="0"/>
    <n v="16118.4"/>
    <s v="0000000000000000000075312"/>
  </r>
  <r>
    <x v="1278"/>
    <x v="1612"/>
    <s v="HOMELAND SECURITY AND EMERGENCY SERVICES, OFFICE OF"/>
    <n v="0"/>
    <n v="5099.6000000000004"/>
    <s v="0000000000000000000075312"/>
  </r>
  <r>
    <x v="1278"/>
    <x v="1612"/>
    <s v="STATE POLICE, DIVISION OF"/>
    <n v="0"/>
    <n v="14450.85"/>
    <s v="0000000000000000000075312"/>
  </r>
  <r>
    <x v="1278"/>
    <x v="1612"/>
    <s v="CHILDREN AND FAMILY SERVICES, OFFICE OF"/>
    <n v="0"/>
    <n v="3915.37"/>
    <s v="0000000000000000000075312"/>
  </r>
  <r>
    <x v="1279"/>
    <x v="1613"/>
    <s v="GENERAL SERVICES, OFFICE OF"/>
    <n v="0"/>
    <n v="0"/>
    <s v="0000000000000000000135320"/>
  </r>
  <r>
    <x v="1280"/>
    <x v="1614"/>
    <s v="MENTAL HEALTH, OFFICE OF"/>
    <n v="0"/>
    <n v="39766.160000000003"/>
    <s v="0000000000000000000061599"/>
  </r>
  <r>
    <x v="1280"/>
    <x v="1614"/>
    <s v="PEOPLE WITH DEVELOPMENTAL DISABILITIES, OFFICE FOR"/>
    <n v="5242.5600000000004"/>
    <n v="5242.5600000000004"/>
    <s v="0000000000000000000061599"/>
  </r>
  <r>
    <x v="1280"/>
    <x v="1614"/>
    <s v="STATE UNIVERSITY OF NEW YORK"/>
    <n v="13802.73"/>
    <n v="218958.26"/>
    <s v="0000000000000000000061599"/>
  </r>
  <r>
    <x v="1281"/>
    <x v="1377"/>
    <s v="AGRICULTURE AND MARKETS, DEPARTMENT OF"/>
    <n v="0"/>
    <n v="662.4"/>
    <s v="0000000000000000000008365"/>
  </r>
  <r>
    <x v="1281"/>
    <x v="1377"/>
    <s v="UNIFIED COURT SYSTEM - COURT OF APPEALS"/>
    <n v="860.2"/>
    <n v="21589.81"/>
    <s v="0000000000000000000008365"/>
  </r>
  <r>
    <x v="1281"/>
    <x v="1377"/>
    <s v="TRANSPORTATION, DEPARTMENT OF"/>
    <n v="137985.64000000001"/>
    <n v="1464745.14"/>
    <s v="0000000000000000000008365"/>
  </r>
  <r>
    <x v="1281"/>
    <x v="1377"/>
    <s v="MOTOR VEHICLES, DEPARTMENT OF"/>
    <n v="0"/>
    <n v="11284.61"/>
    <s v="0000000000000000000008365"/>
  </r>
  <r>
    <x v="1281"/>
    <x v="1377"/>
    <s v="WORKERS' COMPENSATION BOARD"/>
    <n v="0"/>
    <n v="95.17"/>
    <s v="0000000000000000000008365"/>
  </r>
  <r>
    <x v="1281"/>
    <x v="1377"/>
    <s v="PEOPLE WITH DEVELOPMENTAL DISABILITIES, OFFICE FOR"/>
    <n v="400.39"/>
    <n v="2001.41"/>
    <s v="0000000000000000000008365"/>
  </r>
  <r>
    <x v="1281"/>
    <x v="1377"/>
    <s v="UNIFIED COURT SYSTEM - APPELLATE"/>
    <n v="74306.03"/>
    <n v="1282621.81"/>
    <s v="0000000000000000000008365"/>
  </r>
  <r>
    <x v="1281"/>
    <x v="1377"/>
    <s v="HOUSING AND COMMUNITY RENEWAL, DIVISION OF"/>
    <n v="0"/>
    <n v="430.56"/>
    <s v="0000000000000000000008365"/>
  </r>
  <r>
    <x v="1281"/>
    <x v="1377"/>
    <s v="EDUCATION DEPARTMENT, STATE"/>
    <n v="1937.58"/>
    <n v="140010.56"/>
    <s v="0000000000000000000008365"/>
  </r>
  <r>
    <x v="1281"/>
    <x v="1377"/>
    <s v="LEGISLATURE - ASSEMBLY"/>
    <n v="25048.02"/>
    <n v="440731.72"/>
    <s v="0000000000000000000008365"/>
  </r>
  <r>
    <x v="1281"/>
    <x v="1377"/>
    <s v="LEGISLATURE - SENATE"/>
    <n v="0"/>
    <n v="301784.53999999998"/>
    <s v="0000000000000000000008365"/>
  </r>
  <r>
    <x v="1281"/>
    <x v="1377"/>
    <s v="UNIFIED COURTS SYSTEM - COURTS OF ORIGINAL JURISDICTION"/>
    <n v="1127075.1100000001"/>
    <n v="11456772.18"/>
    <s v="0000000000000000000008365"/>
  </r>
  <r>
    <x v="1281"/>
    <x v="1377"/>
    <s v="ENVIRONMENTAL CONSERVATION,  DEPARTMENT OF"/>
    <n v="1169.17"/>
    <n v="247596.77"/>
    <s v="0000000000000000000008365"/>
  </r>
  <r>
    <x v="1281"/>
    <x v="1377"/>
    <s v="STATE COMPTROLLER, OFFICE OF THE"/>
    <n v="1301.7"/>
    <n v="213476.05"/>
    <s v="0000000000000000000008365"/>
  </r>
  <r>
    <x v="1281"/>
    <x v="1377"/>
    <s v="STATE UNIVERSITY OF NEW YORK"/>
    <n v="528341.56000000006"/>
    <n v="5389262.9900000002"/>
    <s v="0000000000000000000008365"/>
  </r>
  <r>
    <x v="1281"/>
    <x v="1377"/>
    <s v="TAXATION AND FINANCE, DEPARTMENT OF"/>
    <n v="0"/>
    <n v="2800.76"/>
    <s v="0000000000000000000008365"/>
  </r>
  <r>
    <x v="1281"/>
    <x v="1377"/>
    <s v="CITY UNIVERSITY OF NEW YORK"/>
    <n v="359049.02"/>
    <n v="4168847.39"/>
    <s v="0000000000000000000008365"/>
  </r>
  <r>
    <x v="1281"/>
    <x v="1377"/>
    <s v="MENTAL HEALTH, OFFICE OF"/>
    <n v="106728.39"/>
    <n v="970178.3"/>
    <s v="0000000000000000000008365"/>
  </r>
  <r>
    <x v="1281"/>
    <x v="1377"/>
    <s v="TEMPORARY AND DISABILITY ASSISTANCE, OFFICE OF"/>
    <n v="3599.94"/>
    <n v="50039.95"/>
    <s v="0000000000000000000008365"/>
  </r>
  <r>
    <x v="1281"/>
    <x v="1377"/>
    <s v="OIL SPILL FUND"/>
    <n v="0"/>
    <n v="293.23"/>
    <s v="0000000000000000000008365"/>
  </r>
  <r>
    <x v="1281"/>
    <x v="1377"/>
    <s v="GENERAL SERVICES, OFFICE OF"/>
    <n v="0"/>
    <n v="4159.5600000000004"/>
    <s v="0000000000000000000008365"/>
  </r>
  <r>
    <x v="1281"/>
    <x v="1377"/>
    <s v="HEALTH, DEPARTMENT OF"/>
    <n v="6627.49"/>
    <n v="324693.96000000002"/>
    <s v="0000000000000000000008365"/>
  </r>
  <r>
    <x v="1281"/>
    <x v="1377"/>
    <s v="UNIFIED COURT SYSTEM - OFFICE OF COURT ADMINISTRATION"/>
    <n v="54807.92"/>
    <n v="438462.95"/>
    <s v="0000000000000000000008365"/>
  </r>
  <r>
    <x v="1281"/>
    <x v="1377"/>
    <s v="PARKS, RECREATION AND HISTORIC PRESERVATION, OFFICE OF"/>
    <n v="0"/>
    <n v="14863.13"/>
    <s v="0000000000000000000008365"/>
  </r>
  <r>
    <x v="1281"/>
    <x v="1377"/>
    <s v="ALCOHOLIC BEVERAGE CONTROL, DIVISION OF"/>
    <n v="232.89"/>
    <n v="232.89"/>
    <s v="0000000000000000000008365"/>
  </r>
  <r>
    <x v="1281"/>
    <x v="1377"/>
    <s v="CORRECTIONS AND COMMUNITY SUPERVISION, DEPARTMENT OF"/>
    <n v="5239.5"/>
    <n v="37110.67"/>
    <s v="0000000000000000000008365"/>
  </r>
  <r>
    <x v="1281"/>
    <x v="1377"/>
    <s v="AGING, STATE OFFICE FOR THE"/>
    <n v="0"/>
    <n v="2856.6"/>
    <s v="0000000000000000000008365"/>
  </r>
  <r>
    <x v="1281"/>
    <x v="1377"/>
    <s v="CHILDREN AND FAMILY SERVICES, OFFICE OF"/>
    <n v="2169.4"/>
    <n v="7917.44"/>
    <s v="0000000000000000000008365"/>
  </r>
  <r>
    <x v="1281"/>
    <x v="1377"/>
    <s v="LABOR, DEPARTMENT OF"/>
    <n v="0"/>
    <n v="294753.11"/>
    <s v="0000000000000000000008365"/>
  </r>
  <r>
    <x v="1281"/>
    <x v="1377"/>
    <s v="MILITARY AND NAVAL AFFAIRS, DIVISION OF"/>
    <n v="48953.69"/>
    <n v="55838.9"/>
    <s v="0000000000000000000008365"/>
  </r>
  <r>
    <x v="1281"/>
    <x v="1377"/>
    <s v="STATE POLICE, DIVISION OF"/>
    <n v="0"/>
    <n v="43738.98"/>
    <s v="0000000000000000000008365"/>
  </r>
  <r>
    <x v="1281"/>
    <x v="1377"/>
    <s v="HUDSON RIVER VALLEY GREENWAY COMMUNITIES COUNCIL"/>
    <n v="0"/>
    <n v="53.82"/>
    <s v="0000000000000000000008365"/>
  </r>
  <r>
    <x v="1281"/>
    <x v="1377"/>
    <s v="JUSTICE CENTER FOR THE PROTECTION OF PEOPLE WITH SPECIAL NEEDS"/>
    <n v="0"/>
    <n v="8.64"/>
    <s v="0000000000000000000008365"/>
  </r>
  <r>
    <x v="1281"/>
    <x v="1377"/>
    <s v="ATTORNEY GENERAL, OFFICE OF THE"/>
    <n v="0"/>
    <n v="99638.53"/>
    <s v="0000000000000000000008365"/>
  </r>
  <r>
    <x v="1281"/>
    <x v="1377"/>
    <s v="ADDICTION SERVICES AND SUPPORTS, OFFICE OF"/>
    <n v="6914.41"/>
    <n v="40082"/>
    <s v="0000000000000000000008365"/>
  </r>
  <r>
    <x v="1281"/>
    <x v="1377"/>
    <s v="INFORMATION TECHNOLOGY SERVICES, OFFICE OF"/>
    <n v="0"/>
    <n v="17797.38"/>
    <s v="0000000000000000000008365"/>
  </r>
  <r>
    <x v="1282"/>
    <x v="1615"/>
    <s v="UNIFIED COURT SYSTEM - APPELLATE"/>
    <n v="16180.64"/>
    <n v="17363.330000000002"/>
    <s v="0000000000000000000054279"/>
  </r>
  <r>
    <x v="1282"/>
    <x v="1615"/>
    <s v="GENERAL SERVICES, OFFICE OF"/>
    <n v="45833.95"/>
    <n v="796647.73"/>
    <s v="0000000000000000000054279"/>
  </r>
  <r>
    <x v="1282"/>
    <x v="1615"/>
    <s v="EDUCATION DEPARTMENT, STATE"/>
    <n v="0"/>
    <n v="115948.98"/>
    <s v="0000000000000000000054279"/>
  </r>
  <r>
    <x v="1282"/>
    <x v="1615"/>
    <s v="CITY UNIVERSITY OF NEW YORK"/>
    <n v="456760.45"/>
    <n v="1814630.82"/>
    <s v="0000000000000000000054279"/>
  </r>
  <r>
    <x v="1282"/>
    <x v="1615"/>
    <s v="STATE COMPTROLLER, OFFICE OF THE"/>
    <n v="331606.26"/>
    <n v="921903.37"/>
    <s v="0000000000000000000054279"/>
  </r>
  <r>
    <x v="1282"/>
    <x v="1615"/>
    <s v="CHILDREN AND FAMILY SERVICES, OFFICE OF"/>
    <n v="0"/>
    <n v="18705.560000000001"/>
    <s v="0000000000000000000054279"/>
  </r>
  <r>
    <x v="1282"/>
    <x v="1615"/>
    <s v="TRANSPORTATION, DEPARTMENT OF"/>
    <n v="80768.240000000005"/>
    <n v="133035.57"/>
    <s v="0000000000000000000054279"/>
  </r>
  <r>
    <x v="1282"/>
    <x v="1615"/>
    <s v="WORKERS' COMPENSATION BOARD"/>
    <n v="0"/>
    <n v="86089.04"/>
    <s v="0000000000000000000054279"/>
  </r>
  <r>
    <x v="1282"/>
    <x v="1615"/>
    <s v="ATTORNEY GENERAL, OFFICE OF THE"/>
    <n v="195544.12"/>
    <n v="268954.40999999997"/>
    <s v="0000000000000000000054279"/>
  </r>
  <r>
    <x v="1282"/>
    <x v="1615"/>
    <s v="ALCOHOLIC BEVERAGE CONTROL, DIVISION OF"/>
    <n v="0"/>
    <n v="37422.18"/>
    <s v="0000000000000000000054279"/>
  </r>
  <r>
    <x v="1282"/>
    <x v="1615"/>
    <s v="PARKS, RECREATION AND HISTORIC PRESERVATION, OFFICE OF"/>
    <n v="31071.56"/>
    <n v="109327.72"/>
    <s v="0000000000000000000054279"/>
  </r>
  <r>
    <x v="1282"/>
    <x v="1615"/>
    <s v="UNIFIED COURTS SYSTEM - COURTS OF ORIGINAL JURISDICTION"/>
    <n v="549420.59"/>
    <n v="2662329.79"/>
    <s v="0000000000000000000054279"/>
  </r>
  <r>
    <x v="1282"/>
    <x v="1615"/>
    <s v="LABOR, DEPARTMENT OF"/>
    <n v="0"/>
    <n v="451.08"/>
    <s v="0000000000000000000054279"/>
  </r>
  <r>
    <x v="1282"/>
    <x v="1615"/>
    <s v="HEALTH, DEPARTMENT OF"/>
    <n v="0"/>
    <n v="5746.82"/>
    <s v="0000000000000000000054279"/>
  </r>
  <r>
    <x v="1282"/>
    <x v="1615"/>
    <s v="MENTAL HEALTH, OFFICE OF"/>
    <n v="27964.38"/>
    <n v="67472.039999999994"/>
    <s v="0000000000000000000054279"/>
  </r>
  <r>
    <x v="1282"/>
    <x v="1615"/>
    <s v="PEOPLE WITH DEVELOPMENTAL DISABILITIES, OFFICE FOR"/>
    <n v="0"/>
    <n v="812.12"/>
    <s v="0000000000000000000054279"/>
  </r>
  <r>
    <x v="1282"/>
    <x v="1615"/>
    <s v="UNIFIED COURT SYSTEM - COURT OF APPEALS"/>
    <n v="0"/>
    <n v="38112.720000000001"/>
    <s v="0000000000000000000054279"/>
  </r>
  <r>
    <x v="1282"/>
    <x v="1615"/>
    <s v="UNIFIED COURT SYSTEM - OFFICE OF COURT ADMINISTRATION"/>
    <n v="10932.76"/>
    <n v="46079.42"/>
    <s v="0000000000000000000054279"/>
  </r>
  <r>
    <x v="1282"/>
    <x v="1615"/>
    <s v="TEMPORARY AND DISABILITY ASSISTANCE, OFFICE OF"/>
    <n v="0"/>
    <n v="46955.5"/>
    <s v="0000000000000000000054279"/>
  </r>
  <r>
    <x v="1282"/>
    <x v="1615"/>
    <s v="STATE UNIVERSITY OF NEW YORK"/>
    <n v="3360720.05"/>
    <n v="10712046.34"/>
    <s v="0000000000000000000054279"/>
  </r>
  <r>
    <x v="1282"/>
    <x v="1615"/>
    <s v="ENVIRONMENTAL CONSERVATION,  DEPARTMENT OF"/>
    <n v="358790.03"/>
    <n v="440442.52"/>
    <s v="0000000000000000000054279"/>
  </r>
  <r>
    <x v="1282"/>
    <x v="1616"/>
    <s v="GENERAL SERVICES, OFFICE OF"/>
    <n v="0"/>
    <n v="0"/>
    <s v="0000000000000000000141019"/>
  </r>
  <r>
    <x v="1283"/>
    <x v="1617"/>
    <s v="MENTAL HEALTH, OFFICE OF"/>
    <n v="0"/>
    <n v="11400"/>
    <s v="0000000000000000000006438"/>
  </r>
  <r>
    <x v="1283"/>
    <x v="1617"/>
    <s v="ATTORNEY GENERAL, OFFICE OF THE"/>
    <n v="0"/>
    <n v="62530"/>
    <s v="0000000000000000000006438"/>
  </r>
  <r>
    <x v="1284"/>
    <x v="1618"/>
    <s v="TRANSPORTATION, DEPARTMENT OF"/>
    <n v="856883.37"/>
    <n v="2139828.2200000002"/>
    <s v="0000000000000000000079762"/>
  </r>
  <r>
    <x v="1284"/>
    <x v="1618"/>
    <s v="MILITARY AND NAVAL AFFAIRS, DIVISION OF"/>
    <n v="0"/>
    <n v="6006.01"/>
    <s v="0000000000000000000079762"/>
  </r>
  <r>
    <x v="1284"/>
    <x v="1618"/>
    <s v="PARKS, RECREATION AND HISTORIC PRESERVATION, OFFICE OF"/>
    <n v="21600"/>
    <n v="21600"/>
    <s v="0000000000000000000079762"/>
  </r>
  <r>
    <x v="1285"/>
    <x v="1619"/>
    <s v="GENERAL SERVICES, OFFICE OF"/>
    <n v="0"/>
    <n v="0"/>
    <s v="0000000000000000000012349"/>
  </r>
  <r>
    <x v="1286"/>
    <x v="1620"/>
    <s v="TRANSPORTATION, DEPARTMENT OF"/>
    <n v="110118.68"/>
    <n v="110118.68"/>
    <s v="0000000000000000000088637"/>
  </r>
  <r>
    <x v="1286"/>
    <x v="1620"/>
    <s v="PARKS, RECREATION AND HISTORIC PRESERVATION, OFFICE OF"/>
    <n v="0"/>
    <n v="82247.11"/>
    <s v="0000000000000000000088637"/>
  </r>
  <r>
    <x v="1286"/>
    <x v="1620"/>
    <s v="ENVIRONMENTAL CONSERVATION,  DEPARTMENT OF"/>
    <n v="0"/>
    <n v="107427.26"/>
    <s v="0000000000000000000088637"/>
  </r>
  <r>
    <x v="1287"/>
    <x v="1621"/>
    <s v="GENERAL SERVICES, OFFICE OF"/>
    <n v="0"/>
    <n v="0"/>
    <s v="0000000000000000000005142"/>
  </r>
  <r>
    <x v="1288"/>
    <x v="1622"/>
    <s v="CITY UNIVERSITY OF NEW YORK"/>
    <n v="0"/>
    <n v="484653.53"/>
    <s v="0000000000000000000043136"/>
  </r>
  <r>
    <x v="1288"/>
    <x v="1622"/>
    <s v="STATE UNIVERSITY OF NEW YORK"/>
    <n v="0"/>
    <n v="74458.62"/>
    <s v="0000000000000000000043136"/>
  </r>
  <r>
    <x v="1289"/>
    <x v="1623"/>
    <s v="HEALTH, DEPARTMENT OF"/>
    <n v="0"/>
    <n v="63000"/>
    <s v="0000000000000000000075313"/>
  </r>
  <r>
    <x v="1289"/>
    <x v="1623"/>
    <s v="CORRECTIONS AND COMMUNITY SUPERVISION, DEPARTMENT OF"/>
    <n v="36651.86"/>
    <n v="3506998.59"/>
    <s v="0000000000000000000075313"/>
  </r>
  <r>
    <x v="1289"/>
    <x v="1623"/>
    <s v="STATE POLICE, DIVISION OF"/>
    <n v="386900.58"/>
    <n v="1183939.6299999999"/>
    <s v="0000000000000000000075313"/>
  </r>
  <r>
    <x v="1289"/>
    <x v="1623"/>
    <s v="ENVIRONMENTAL CONSERVATION,  DEPARTMENT OF"/>
    <n v="144782.42000000001"/>
    <n v="208393.17"/>
    <s v="0000000000000000000075313"/>
  </r>
  <r>
    <x v="1290"/>
    <x v="1624"/>
    <s v="UNIFIED COURT SYSTEM - OFFICE OF COURT ADMINISTRATION"/>
    <n v="0"/>
    <n v="3101.7"/>
    <s v="0000000000000000000064833"/>
  </r>
  <r>
    <x v="1291"/>
    <x v="1625"/>
    <s v="HOMELAND SECURITY AND EMERGENCY SERVICES, OFFICE OF"/>
    <n v="12199.35"/>
    <n v="23051.45"/>
    <s v="0000000000000000000075314"/>
  </r>
  <r>
    <x v="1292"/>
    <x v="1626"/>
    <s v="MENTAL HEALTH, OFFICE OF"/>
    <n v="21733.4"/>
    <n v="21733.4"/>
    <s v="0000000000000000000054291"/>
  </r>
  <r>
    <x v="1292"/>
    <x v="1626"/>
    <s v="LABOR, DEPARTMENT OF"/>
    <n v="800871.53"/>
    <n v="1439075.2"/>
    <s v="0000000000000000000054291"/>
  </r>
  <r>
    <x v="1292"/>
    <x v="1626"/>
    <s v="STATE UNIVERSITY OF NEW YORK"/>
    <n v="0"/>
    <n v="12439.65"/>
    <s v="0000000000000000000054291"/>
  </r>
  <r>
    <x v="1292"/>
    <x v="1626"/>
    <s v="TRANSPORTATION, DEPARTMENT OF"/>
    <n v="263604.05"/>
    <n v="1163371.46"/>
    <s v="0000000000000000000054291"/>
  </r>
  <r>
    <x v="1292"/>
    <x v="1626"/>
    <s v="AGRICULTURE AND MARKETS, DEPARTMENT OF"/>
    <n v="5275.78"/>
    <n v="5275.78"/>
    <s v="0000000000000000000054291"/>
  </r>
  <r>
    <x v="1292"/>
    <x v="1626"/>
    <s v="MILITARY AND NAVAL AFFAIRS, DIVISION OF"/>
    <n v="6001.34"/>
    <n v="6001.34"/>
    <s v="0000000000000000000054291"/>
  </r>
  <r>
    <x v="1292"/>
    <x v="1626"/>
    <s v="EDUCATION DEPARTMENT, STATE"/>
    <n v="307107.03000000003"/>
    <n v="699817.21"/>
    <s v="0000000000000000000054291"/>
  </r>
  <r>
    <x v="1292"/>
    <x v="1626"/>
    <s v="STATE, DEPARTMENT OF"/>
    <n v="50743.62"/>
    <n v="140571.41"/>
    <s v="0000000000000000000054291"/>
  </r>
  <r>
    <x v="1292"/>
    <x v="1626"/>
    <s v="GENERAL SERVICES, OFFICE OF"/>
    <n v="1664141.46"/>
    <n v="3404255.37"/>
    <s v="0000000000000000000054291"/>
  </r>
  <r>
    <x v="1293"/>
    <x v="1627"/>
    <s v="GENERAL SERVICES, OFFICE OF"/>
    <n v="0"/>
    <n v="0"/>
    <s v="0000000000000000000091085"/>
  </r>
  <r>
    <x v="1294"/>
    <x v="1628"/>
    <s v="GENERAL SERVICES, OFFICE OF"/>
    <n v="0"/>
    <n v="0"/>
    <s v="0000000000000000000056204"/>
  </r>
  <r>
    <x v="1294"/>
    <x v="1628"/>
    <s v="UNIFIED COURT SYSTEM - APPELLATE"/>
    <n v="32543.72"/>
    <n v="42385.79"/>
    <s v="0000000000000000000059252"/>
  </r>
  <r>
    <x v="1294"/>
    <x v="1628"/>
    <s v="STATE UNIVERSITY OF NEW YORK"/>
    <n v="26720.55"/>
    <n v="39422.129999999997"/>
    <s v="0000000000000000000059252"/>
  </r>
  <r>
    <x v="1295"/>
    <x v="1629"/>
    <s v="LEGISLATURE - SENATE"/>
    <n v="33797.5"/>
    <n v="59699.62"/>
    <s v="0000000000000000000066311"/>
  </r>
  <r>
    <x v="1295"/>
    <x v="1629"/>
    <s v="TRANSPORTATION, DEPARTMENT OF"/>
    <n v="69004.44"/>
    <n v="169623.07"/>
    <s v="0000000000000000000066311"/>
  </r>
  <r>
    <x v="1295"/>
    <x v="1629"/>
    <s v="PEOPLE WITH DEVELOPMENTAL DISABILITIES, OFFICE FOR"/>
    <n v="15454.8"/>
    <n v="15454.8"/>
    <s v="0000000000000000000066311"/>
  </r>
  <r>
    <x v="1295"/>
    <x v="1629"/>
    <s v="STATE UNIVERSITY OF NEW YORK"/>
    <n v="79586.600000000006"/>
    <n v="491004.48"/>
    <s v="0000000000000000000066311"/>
  </r>
  <r>
    <x v="1296"/>
    <x v="1630"/>
    <s v="TRANSPORTATION, DEPARTMENT OF"/>
    <n v="0"/>
    <n v="816476.6"/>
    <s v="0000000000000000000084842"/>
  </r>
  <r>
    <x v="1296"/>
    <x v="1631"/>
    <s v="TRANSPORTATION, DEPARTMENT OF"/>
    <n v="0"/>
    <n v="226896.76"/>
    <s v="0000000000000000000084859"/>
  </r>
  <r>
    <x v="1296"/>
    <x v="1632"/>
    <s v="STATE UNIVERSITY OF NEW YORK"/>
    <n v="15640.36"/>
    <n v="47685.26"/>
    <s v="0000000000000000000099682"/>
  </r>
  <r>
    <x v="1296"/>
    <x v="1632"/>
    <s v="PARKS, RECREATION AND HISTORIC PRESERVATION, OFFICE OF"/>
    <n v="30793.42"/>
    <n v="30793.42"/>
    <s v="0000000000000000000099682"/>
  </r>
  <r>
    <x v="1296"/>
    <x v="1632"/>
    <s v="TRANSPORTATION, DEPARTMENT OF"/>
    <n v="362400.62"/>
    <n v="2569554.92"/>
    <s v="0000000000000000000099682"/>
  </r>
  <r>
    <x v="1296"/>
    <x v="1632"/>
    <s v="GENERAL SERVICES, OFFICE OF"/>
    <n v="0"/>
    <n v="47210.559999999998"/>
    <s v="0000000000000000000099682"/>
  </r>
  <r>
    <x v="1296"/>
    <x v="1632"/>
    <s v="ENVIRONMENTAL CONSERVATION,  DEPARTMENT OF"/>
    <n v="0"/>
    <n v="40530.699999999997"/>
    <s v="0000000000000000000099682"/>
  </r>
  <r>
    <x v="1296"/>
    <x v="1633"/>
    <s v="TRANSPORTATION, DEPARTMENT OF"/>
    <n v="207450.35"/>
    <n v="207450.35"/>
    <s v="0000000000000000000118310"/>
  </r>
  <r>
    <x v="1296"/>
    <x v="1634"/>
    <s v="TRANSPORTATION, DEPARTMENT OF"/>
    <n v="3136192.16"/>
    <n v="3136192.16"/>
    <s v="0000000000000000000117668"/>
  </r>
  <r>
    <x v="1296"/>
    <x v="1634"/>
    <s v="STATE UNIVERSITY OF NEW YORK"/>
    <n v="27552.42"/>
    <n v="27552.42"/>
    <s v="0000000000000000000117668"/>
  </r>
  <r>
    <x v="1296"/>
    <x v="1635"/>
    <s v="TRANSPORTATION, DEPARTMENT OF"/>
    <n v="2306449.23"/>
    <n v="2306449.23"/>
    <s v="0000000000000000000122805"/>
  </r>
  <r>
    <x v="1297"/>
    <x v="1636"/>
    <s v="TRANSPORTATION, DEPARTMENT OF"/>
    <n v="1574967.39"/>
    <n v="1574967.39"/>
    <s v="0000000000000000000123883"/>
  </r>
  <r>
    <x v="1298"/>
    <x v="1637"/>
    <s v="GENERAL SERVICES, OFFICE OF"/>
    <n v="0"/>
    <n v="0"/>
    <s v="0000000000000000000118952"/>
  </r>
  <r>
    <x v="1299"/>
    <x v="1638"/>
    <s v="PARKS, RECREATION AND HISTORIC PRESERVATION, OFFICE OF"/>
    <n v="39983.39"/>
    <n v="60371.49"/>
    <s v="0000000000000000000095340"/>
  </r>
  <r>
    <x v="1299"/>
    <x v="1638"/>
    <s v="PEOPLE WITH DEVELOPMENTAL DISABILITIES, OFFICE FOR"/>
    <n v="9136.1200000000008"/>
    <n v="9136.1200000000008"/>
    <s v="0000000000000000000095340"/>
  </r>
  <r>
    <x v="1299"/>
    <x v="1638"/>
    <s v="TRANSPORTATION, DEPARTMENT OF"/>
    <n v="13883.28"/>
    <n v="46821.89"/>
    <s v="0000000000000000000095340"/>
  </r>
  <r>
    <x v="1299"/>
    <x v="1638"/>
    <s v="STATE UNIVERSITY OF NEW YORK"/>
    <n v="69403.240000000005"/>
    <n v="139797.07"/>
    <s v="0000000000000000000095340"/>
  </r>
  <r>
    <x v="1299"/>
    <x v="1638"/>
    <s v="CHILDREN AND FAMILY SERVICES, OFFICE OF"/>
    <n v="55426.6"/>
    <n v="70784.03"/>
    <s v="0000000000000000000095340"/>
  </r>
  <r>
    <x v="1299"/>
    <x v="1638"/>
    <s v="MENTAL HEALTH, OFFICE OF"/>
    <n v="2331.02"/>
    <n v="7376.26"/>
    <s v="0000000000000000000095340"/>
  </r>
  <r>
    <x v="1299"/>
    <x v="1638"/>
    <s v="HOMELAND SECURITY AND EMERGENCY SERVICES, OFFICE OF"/>
    <n v="74233.27"/>
    <n v="120241.42"/>
    <s v="0000000000000000000095340"/>
  </r>
  <r>
    <x v="1299"/>
    <x v="1639"/>
    <s v="TRANSPORTATION, DEPARTMENT OF"/>
    <n v="151150.15"/>
    <n v="151150.15"/>
    <s v="0000000000000000000129433"/>
  </r>
  <r>
    <x v="1299"/>
    <x v="1640"/>
    <s v="CORRECTIONAL SERVICES, DEPARTMENT OF (CORCRAFT)"/>
    <n v="6263.27"/>
    <n v="6263.27"/>
    <s v="0000000000000000000130943"/>
  </r>
  <r>
    <x v="1299"/>
    <x v="1640"/>
    <s v="STATE UNIVERSITY OF NEW YORK"/>
    <n v="95351.89"/>
    <n v="95351.89"/>
    <s v="0000000000000000000130943"/>
  </r>
  <r>
    <x v="1299"/>
    <x v="1640"/>
    <s v="CORRECTIONS AND COMMUNITY SUPERVISION, DEPARTMENT OF"/>
    <n v="163365.76000000001"/>
    <n v="163365.76000000001"/>
    <s v="0000000000000000000130943"/>
  </r>
  <r>
    <x v="1299"/>
    <x v="1640"/>
    <s v="TRANSPORTATION, DEPARTMENT OF"/>
    <n v="65645.149999999994"/>
    <n v="65645.149999999994"/>
    <s v="0000000000000000000130943"/>
  </r>
  <r>
    <x v="1299"/>
    <x v="1640"/>
    <s v="PARKS, RECREATION AND HISTORIC PRESERVATION, OFFICE OF"/>
    <n v="7271.98"/>
    <n v="7271.98"/>
    <s v="0000000000000000000130943"/>
  </r>
  <r>
    <x v="1299"/>
    <x v="1640"/>
    <s v="HEALTH, DEPARTMENT OF"/>
    <n v="65371.98"/>
    <n v="65371.98"/>
    <s v="0000000000000000000130943"/>
  </r>
  <r>
    <x v="1300"/>
    <x v="1641"/>
    <s v="UNIFIED COURT SYSTEM - APPELLATE"/>
    <n v="3903.4"/>
    <n v="3903.4"/>
    <s v="0000000000000000000056325"/>
  </r>
  <r>
    <x v="1300"/>
    <x v="1641"/>
    <s v="MENTAL HEALTH, OFFICE OF"/>
    <n v="0"/>
    <n v="1427.14"/>
    <s v="0000000000000000000056325"/>
  </r>
  <r>
    <x v="1301"/>
    <x v="1642"/>
    <s v="AGRICULTURE AND MARKETS, DEPARTMENT OF"/>
    <n v="0"/>
    <n v="101324.58"/>
    <s v="0000000000000000000033517"/>
  </r>
  <r>
    <x v="1301"/>
    <x v="1642"/>
    <s v="PARKS, RECREATION AND HISTORIC PRESERVATION, OFFICE OF"/>
    <n v="0"/>
    <n v="170883.5"/>
    <s v="0000000000000000000033517"/>
  </r>
  <r>
    <x v="1302"/>
    <x v="1643"/>
    <s v="TRANSPORTATION, DEPARTMENT OF"/>
    <n v="418899.71"/>
    <n v="1031736.96"/>
    <s v="0000000000000000000086276"/>
  </r>
  <r>
    <x v="1302"/>
    <x v="1643"/>
    <s v="CORRECTIONAL SERVICES, DEPARTMENT OF (CORCRAFT)"/>
    <n v="341635.57"/>
    <n v="813042.48"/>
    <s v="0000000000000000000086276"/>
  </r>
  <r>
    <x v="1302"/>
    <x v="1643"/>
    <s v="STATE UNIVERSITY OF NEW YORK"/>
    <n v="7665"/>
    <n v="26575.23"/>
    <s v="0000000000000000000086276"/>
  </r>
  <r>
    <x v="1303"/>
    <x v="1644"/>
    <s v="CORRECTIONAL SERVICES, DEPARTMENT OF (CORCRAFT)"/>
    <n v="0"/>
    <n v="25.26"/>
    <s v="0000000000000000000043983"/>
  </r>
  <r>
    <x v="1303"/>
    <x v="1644"/>
    <s v="CORRECTIONS AND COMMUNITY SUPERVISION, DEPARTMENT OF"/>
    <n v="4900.5"/>
    <n v="108677.57"/>
    <s v="0000000000000000000043983"/>
  </r>
  <r>
    <x v="1303"/>
    <x v="1644"/>
    <s v="TRANSPORTATION, DEPARTMENT OF"/>
    <n v="46727.78"/>
    <n v="414393.12"/>
    <s v="0000000000000000000043983"/>
  </r>
  <r>
    <x v="1303"/>
    <x v="1644"/>
    <s v="STATE UNIVERSITY OF NEW YORK"/>
    <n v="1369.17"/>
    <n v="30169.47"/>
    <s v="0000000000000000000043983"/>
  </r>
  <r>
    <x v="1303"/>
    <x v="1644"/>
    <s v="ENVIRONMENTAL CONSERVATION,  DEPARTMENT OF"/>
    <n v="8344.34"/>
    <n v="92307.74"/>
    <s v="0000000000000000000043983"/>
  </r>
  <r>
    <x v="1303"/>
    <x v="1645"/>
    <s v="CHILDREN AND FAMILY SERVICES, OFFICE OF"/>
    <n v="4641.21"/>
    <n v="4641.21"/>
    <s v="0000000000000000000124581"/>
  </r>
  <r>
    <x v="1303"/>
    <x v="1645"/>
    <s v="ENVIRONMENTAL CONSERVATION,  DEPARTMENT OF"/>
    <n v="2180.15"/>
    <n v="2180.15"/>
    <s v="0000000000000000000124581"/>
  </r>
  <r>
    <x v="1303"/>
    <x v="1645"/>
    <s v="TRANSPORTATION, DEPARTMENT OF"/>
    <n v="89362.08"/>
    <n v="89362.08"/>
    <s v="0000000000000000000124581"/>
  </r>
  <r>
    <x v="1303"/>
    <x v="1645"/>
    <s v="STATE UNIVERSITY OF NEW YORK"/>
    <n v="86164.07"/>
    <n v="86164.07"/>
    <s v="0000000000000000000124581"/>
  </r>
  <r>
    <x v="1304"/>
    <x v="1646"/>
    <s v="GENERAL SERVICES, OFFICE OF"/>
    <n v="0"/>
    <n v="0"/>
    <s v="0000000000000000000121516"/>
  </r>
  <r>
    <x v="1305"/>
    <x v="1647"/>
    <s v="GENERAL SERVICES, OFFICE OF"/>
    <n v="0"/>
    <n v="0"/>
    <s v="0000000000000000000091086"/>
  </r>
  <r>
    <x v="1306"/>
    <x v="1648"/>
    <s v="STATE UNIVERSITY OF NEW YORK"/>
    <n v="12613.93"/>
    <n v="30247.59"/>
    <s v="0000000000000000000089194"/>
  </r>
  <r>
    <x v="1307"/>
    <x v="1649"/>
    <s v="GENERAL SERVICES, OFFICE OF"/>
    <n v="0"/>
    <n v="0"/>
    <s v="0000000000000000000116646"/>
  </r>
  <r>
    <x v="1308"/>
    <x v="1650"/>
    <s v="GENERAL SERVICES, OFFICE OF"/>
    <n v="0"/>
    <n v="0"/>
    <s v="0000000000000000000003629"/>
  </r>
  <r>
    <x v="1308"/>
    <x v="1651"/>
    <s v="GENERAL SERVICES, OFFICE OF"/>
    <n v="314476.13"/>
    <n v="1149469.17"/>
    <s v="0000000000000000000061367"/>
  </r>
  <r>
    <x v="1309"/>
    <x v="1628"/>
    <s v="GENERAL SERVICES, OFFICE OF"/>
    <n v="0"/>
    <n v="0"/>
    <s v="0000000000000000000057451"/>
  </r>
  <r>
    <x v="1309"/>
    <x v="1652"/>
    <s v="UNIFIED COURT SYSTEM - APPELLATE"/>
    <n v="0"/>
    <n v="7454.16"/>
    <s v="0000000000000000000059251"/>
  </r>
  <r>
    <x v="1309"/>
    <x v="1652"/>
    <s v="CITY UNIVERSITY OF NEW YORK"/>
    <n v="0"/>
    <n v="18366.55"/>
    <s v="0000000000000000000059251"/>
  </r>
  <r>
    <x v="1309"/>
    <x v="1653"/>
    <s v="GENERAL SERVICES, OFFICE OF"/>
    <n v="0"/>
    <n v="0"/>
    <s v="0000000000000000000130836"/>
  </r>
  <r>
    <x v="1310"/>
    <x v="1654"/>
    <s v="CITY UNIVERSITY OF NEW YORK"/>
    <n v="401094.91"/>
    <n v="401094.91"/>
    <s v="0000000000000000000112157"/>
  </r>
  <r>
    <x v="1311"/>
    <x v="1655"/>
    <s v="CORRECTIONS AND COMMUNITY SUPERVISION, DEPARTMENT OF"/>
    <n v="525"/>
    <n v="525"/>
    <s v="0000000000000000000063858"/>
  </r>
  <r>
    <x v="1311"/>
    <x v="1655"/>
    <s v="STATE UNIVERSITY OF NEW YORK"/>
    <n v="78473.34"/>
    <n v="147477.89000000001"/>
    <s v="0000000000000000000063858"/>
  </r>
  <r>
    <x v="1312"/>
    <x v="1656"/>
    <s v="PEOPLE WITH DEVELOPMENTAL DISABILITIES, OFFICE FOR"/>
    <n v="0"/>
    <n v="116581.18"/>
    <s v="0000000000000000000078375"/>
  </r>
  <r>
    <x v="1312"/>
    <x v="1656"/>
    <s v="PARKS, RECREATION AND HISTORIC PRESERVATION, OFFICE OF"/>
    <n v="45320.88"/>
    <n v="45320.88"/>
    <s v="0000000000000000000078375"/>
  </r>
  <r>
    <x v="1312"/>
    <x v="1656"/>
    <s v="STATE UNIVERSITY OF NEW YORK"/>
    <n v="0"/>
    <n v="35482.449999999997"/>
    <s v="0000000000000000000078375"/>
  </r>
  <r>
    <x v="1312"/>
    <x v="1656"/>
    <s v="CHILDREN AND FAMILY SERVICES, OFFICE OF"/>
    <n v="159416.47"/>
    <n v="502909.95"/>
    <s v="0000000000000000000078375"/>
  </r>
  <r>
    <x v="1312"/>
    <x v="1656"/>
    <s v="LEGISLATURE - ASSEMBLY"/>
    <n v="26964.23"/>
    <n v="64860.2"/>
    <s v="0000000000000000000078375"/>
  </r>
  <r>
    <x v="1312"/>
    <x v="1656"/>
    <s v="ENVIRONMENTAL CONSERVATION,  DEPARTMENT OF"/>
    <n v="22554.75"/>
    <n v="56641.2"/>
    <s v="0000000000000000000078375"/>
  </r>
  <r>
    <x v="1313"/>
    <x v="1657"/>
    <s v="HEALTH, DEPARTMENT OF"/>
    <n v="249675.72"/>
    <n v="631408.27"/>
    <s v="0000000000000000000078376"/>
  </r>
  <r>
    <x v="1313"/>
    <x v="1657"/>
    <s v="MENTAL HEALTH, OFFICE OF"/>
    <n v="1725215.86"/>
    <n v="4394306.55"/>
    <s v="0000000000000000000078376"/>
  </r>
  <r>
    <x v="1313"/>
    <x v="1657"/>
    <s v="CORRECTIONS AND COMMUNITY SUPERVISION, DEPARTMENT OF"/>
    <n v="0"/>
    <n v="2076.33"/>
    <s v="0000000000000000000078376"/>
  </r>
  <r>
    <x v="1313"/>
    <x v="1657"/>
    <s v="CHILDREN AND FAMILY SERVICES, OFFICE OF"/>
    <n v="44790.21"/>
    <n v="55083.18"/>
    <s v="0000000000000000000078376"/>
  </r>
  <r>
    <x v="1314"/>
    <x v="1658"/>
    <s v="HOMELAND SECURITY AND EMERGENCY SERVICES, OFFICE OF"/>
    <n v="233583.62"/>
    <n v="592354.47"/>
    <s v="0000000000000000000078377"/>
  </r>
  <r>
    <x v="1314"/>
    <x v="1658"/>
    <s v="ENVIRONMENTAL CONSERVATION,  DEPARTMENT OF"/>
    <n v="24853.19"/>
    <n v="47703.51"/>
    <s v="0000000000000000000078377"/>
  </r>
  <r>
    <x v="1314"/>
    <x v="1658"/>
    <s v="MILITARY AND NAVAL AFFAIRS, DIVISION OF"/>
    <n v="1758"/>
    <n v="1758"/>
    <s v="0000000000000000000078377"/>
  </r>
  <r>
    <x v="1314"/>
    <x v="1658"/>
    <s v="HEALTH, DEPARTMENT OF"/>
    <n v="571270.51"/>
    <n v="1962082.31"/>
    <s v="0000000000000000000078377"/>
  </r>
  <r>
    <x v="1314"/>
    <x v="1658"/>
    <s v="MENTAL HEALTH, OFFICE OF"/>
    <n v="4622279.51"/>
    <n v="12615923.51"/>
    <s v="0000000000000000000078377"/>
  </r>
  <r>
    <x v="1314"/>
    <x v="1658"/>
    <s v="STATE UNIVERSITY OF NEW YORK"/>
    <n v="34051.089999999997"/>
    <n v="187131.39"/>
    <s v="0000000000000000000078377"/>
  </r>
  <r>
    <x v="1314"/>
    <x v="1658"/>
    <s v="EDUCATION DEPARTMENT, STATE"/>
    <n v="4017.33"/>
    <n v="4017.33"/>
    <s v="0000000000000000000078377"/>
  </r>
  <r>
    <x v="1314"/>
    <x v="1658"/>
    <s v="ADDICTION SERVICES AND SUPPORTS, OFFICE OF"/>
    <n v="13468.06"/>
    <n v="36747.78"/>
    <s v="0000000000000000000078377"/>
  </r>
  <r>
    <x v="1314"/>
    <x v="1658"/>
    <s v="CHILDREN AND FAMILY SERVICES, OFFICE OF"/>
    <n v="959442.11"/>
    <n v="3043302.33"/>
    <s v="0000000000000000000078377"/>
  </r>
  <r>
    <x v="1314"/>
    <x v="1658"/>
    <s v="CORRECTIONS AND COMMUNITY SUPERVISION, DEPARTMENT OF"/>
    <n v="12034734.59"/>
    <n v="18988929.100000001"/>
    <s v="0000000000000000000078377"/>
  </r>
  <r>
    <x v="1315"/>
    <x v="1659"/>
    <s v="GENERAL SERVICES, OFFICE OF"/>
    <n v="0"/>
    <n v="0"/>
    <s v="0000000000000000000005359"/>
  </r>
  <r>
    <x v="1316"/>
    <x v="1660"/>
    <s v="GENERAL SERVICES, OFFICE OF"/>
    <n v="1505095.45"/>
    <n v="3343440.14"/>
    <s v="0000000000000000000061368"/>
  </r>
  <r>
    <x v="1317"/>
    <x v="1661"/>
    <s v="GENERAL SERVICES, OFFICE OF"/>
    <n v="0"/>
    <n v="0"/>
    <s v="0000000000000000000022353"/>
  </r>
  <r>
    <x v="1318"/>
    <x v="1662"/>
    <s v="TRANSPORTATION, DEPARTMENT OF"/>
    <n v="42407.67"/>
    <n v="157880.26"/>
    <s v="0000000000000000000092550"/>
  </r>
  <r>
    <x v="1319"/>
    <x v="1663"/>
    <s v="TRANSPORTATION, DEPARTMENT OF"/>
    <n v="2183.98"/>
    <n v="8718.7999999999993"/>
    <s v="0000000000000000000084843"/>
  </r>
  <r>
    <x v="1319"/>
    <x v="1664"/>
    <s v="STATE UNIVERSITY OF NEW YORK"/>
    <n v="0"/>
    <n v="14228.5"/>
    <s v="0000000000000000000084860"/>
  </r>
  <r>
    <x v="1319"/>
    <x v="1664"/>
    <s v="TRANSPORTATION, DEPARTMENT OF"/>
    <n v="0"/>
    <n v="15263.5"/>
    <s v="0000000000000000000084860"/>
  </r>
  <r>
    <x v="1319"/>
    <x v="1664"/>
    <s v="ENVIRONMENTAL CONSERVATION,  DEPARTMENT OF"/>
    <n v="93230.13"/>
    <n v="218406.53"/>
    <s v="0000000000000000000084860"/>
  </r>
  <r>
    <x v="1319"/>
    <x v="1665"/>
    <s v="GENERAL SERVICES, OFFICE OF"/>
    <n v="0"/>
    <n v="0"/>
    <s v="0000000000000000000118312"/>
  </r>
  <r>
    <x v="1320"/>
    <x v="1666"/>
    <s v="CORRECTIONS AND COMMUNITY SUPERVISION, DEPARTMENT OF"/>
    <n v="7580.66"/>
    <n v="7580.66"/>
    <s v="0000000000000000000062157"/>
  </r>
  <r>
    <x v="1321"/>
    <x v="868"/>
    <s v="GENERAL SERVICES, OFFICE OF"/>
    <n v="0"/>
    <n v="0"/>
    <s v="0000000000000000000075316"/>
  </r>
  <r>
    <x v="1322"/>
    <x v="1667"/>
    <s v="GENERAL SERVICES, OFFICE OF"/>
    <n v="0"/>
    <n v="0"/>
    <s v="0000000000000000000133365"/>
  </r>
  <r>
    <x v="1323"/>
    <x v="1668"/>
    <s v="CORRECTIONS AND COMMUNITY SUPERVISION, DEPARTMENT OF"/>
    <n v="162134"/>
    <n v="162134"/>
    <s v="0000000000000000000106684"/>
  </r>
  <r>
    <x v="1323"/>
    <x v="1668"/>
    <s v="MENTAL HEALTH, OFFICE OF"/>
    <n v="121614.75"/>
    <n v="121614.75"/>
    <s v="0000000000000000000106684"/>
  </r>
  <r>
    <x v="1324"/>
    <x v="1669"/>
    <s v="GENERAL SERVICES, OFFICE OF"/>
    <n v="0"/>
    <n v="0"/>
    <s v="OGS01-PT64304-1140268"/>
  </r>
  <r>
    <x v="1325"/>
    <x v="1670"/>
    <s v="GENERAL SERVICES, OFFICE OF"/>
    <n v="0"/>
    <n v="0"/>
    <s v="0000000000000000000092943"/>
  </r>
  <r>
    <x v="1326"/>
    <x v="1671"/>
    <s v="MILITARY AND NAVAL AFFAIRS, DIVISION OF"/>
    <n v="6634.36"/>
    <n v="42190.36"/>
    <s v="0000000000000000000098317"/>
  </r>
  <r>
    <x v="1326"/>
    <x v="1671"/>
    <s v="LABOR, DEPARTMENT OF"/>
    <n v="237686.27"/>
    <n v="264072.28999999998"/>
    <s v="0000000000000000000098317"/>
  </r>
  <r>
    <x v="1326"/>
    <x v="1671"/>
    <s v="UNIFIED COURT SYSTEM - OFFICE OF COURT ADMINISTRATION"/>
    <n v="0"/>
    <n v="706.24"/>
    <s v="0000000000000000000098317"/>
  </r>
  <r>
    <x v="1326"/>
    <x v="1671"/>
    <s v="HEALTH, DEPARTMENT OF"/>
    <n v="2954.17"/>
    <n v="7305.59"/>
    <s v="0000000000000000000098317"/>
  </r>
  <r>
    <x v="1326"/>
    <x v="1671"/>
    <s v="MENTAL HEALTH, OFFICE OF"/>
    <n v="23261.45"/>
    <n v="77077.34"/>
    <s v="0000000000000000000098317"/>
  </r>
  <r>
    <x v="1326"/>
    <x v="1671"/>
    <s v="GENERAL SERVICES, OFFICE OF"/>
    <n v="105474.6"/>
    <n v="124845.4"/>
    <s v="0000000000000000000098317"/>
  </r>
  <r>
    <x v="1326"/>
    <x v="1671"/>
    <s v="CORRECTIONS AND COMMUNITY SUPERVISION, DEPARTMENT OF"/>
    <n v="61437.95"/>
    <n v="61437.95"/>
    <s v="0000000000000000000098317"/>
  </r>
  <r>
    <x v="1326"/>
    <x v="1671"/>
    <s v="TRANSPORTATION, DEPARTMENT OF"/>
    <n v="139987.24"/>
    <n v="161183.87"/>
    <s v="0000000000000000000098317"/>
  </r>
  <r>
    <x v="1326"/>
    <x v="1671"/>
    <s v="UNIFIED COURT SYSTEM - COURT OF APPEALS"/>
    <n v="82760"/>
    <n v="82760"/>
    <s v="0000000000000000000098317"/>
  </r>
  <r>
    <x v="1326"/>
    <x v="1671"/>
    <s v="UNIFIED COURT SYSTEM - APPELLATE"/>
    <n v="13756"/>
    <n v="13756"/>
    <s v="0000000000000000000098317"/>
  </r>
  <r>
    <x v="1326"/>
    <x v="1671"/>
    <s v="PEOPLE WITH DEVELOPMENTAL DISABILITIES, OFFICE FOR"/>
    <n v="1233262.33"/>
    <n v="1530998.33"/>
    <s v="0000000000000000000098317"/>
  </r>
  <r>
    <x v="1326"/>
    <x v="1671"/>
    <s v="PARKS, RECREATION AND HISTORIC PRESERVATION, OFFICE OF"/>
    <n v="15125"/>
    <n v="65222.13"/>
    <s v="0000000000000000000098317"/>
  </r>
  <r>
    <x v="1326"/>
    <x v="1671"/>
    <s v="STATE UNIVERSITY OF NEW YORK"/>
    <n v="839784.94"/>
    <n v="2609115.9300000002"/>
    <s v="0000000000000000000098317"/>
  </r>
  <r>
    <x v="1326"/>
    <x v="1671"/>
    <s v="CITY UNIVERSITY OF NEW YORK"/>
    <n v="13654.77"/>
    <n v="48796.39"/>
    <s v="0000000000000000000098317"/>
  </r>
  <r>
    <x v="1327"/>
    <x v="1672"/>
    <s v="GENERAL SERVICES, OFFICE OF"/>
    <n v="0"/>
    <n v="0"/>
    <s v="0000000000000000000133386"/>
  </r>
  <r>
    <x v="1328"/>
    <x v="1673"/>
    <s v="HOUSING AND COMMUNITY RENEWAL, DIVISION OF"/>
    <n v="0"/>
    <n v="40595.550000000003"/>
    <s v="0000000000000000000075315"/>
  </r>
  <r>
    <x v="1328"/>
    <x v="1673"/>
    <s v="PEOPLE WITH DEVELOPMENTAL DISABILITIES, OFFICE FOR"/>
    <n v="3161.6"/>
    <n v="3161.6"/>
    <s v="0000000000000000000075315"/>
  </r>
  <r>
    <x v="1328"/>
    <x v="1673"/>
    <s v="LEGISLATURE - SENATE"/>
    <n v="0"/>
    <n v="77.12"/>
    <s v="0000000000000000000075315"/>
  </r>
  <r>
    <x v="1328"/>
    <x v="1673"/>
    <s v="UNIFIED COURTS SYSTEM - COURTS OF ORIGINAL JURISDICTION"/>
    <n v="10016.629999999999"/>
    <n v="20628.740000000002"/>
    <s v="0000000000000000000075315"/>
  </r>
  <r>
    <x v="1328"/>
    <x v="1673"/>
    <s v="STATE UNIVERSITY OF NEW YORK"/>
    <n v="426495.47"/>
    <n v="612096.71"/>
    <s v="0000000000000000000075315"/>
  </r>
  <r>
    <x v="1328"/>
    <x v="1673"/>
    <s v="HOMELAND SECURITY AND EMERGENCY SERVICES, OFFICE OF"/>
    <n v="36644.22"/>
    <n v="36644.22"/>
    <s v="0000000000000000000075315"/>
  </r>
  <r>
    <x v="1328"/>
    <x v="1673"/>
    <s v="UNIFIED COURT SYSTEM - OFFICE OF COURT ADMINISTRATION"/>
    <n v="0"/>
    <n v="1406.95"/>
    <s v="0000000000000000000075315"/>
  </r>
  <r>
    <x v="1328"/>
    <x v="1673"/>
    <s v="TRANSPORTATION, DEPARTMENT OF"/>
    <n v="81821.649999999994"/>
    <n v="446783.8"/>
    <s v="0000000000000000000075315"/>
  </r>
  <r>
    <x v="1328"/>
    <x v="1673"/>
    <s v="EDUCATION DEPARTMENT, STATE"/>
    <n v="0"/>
    <n v="3386.24"/>
    <s v="0000000000000000000075315"/>
  </r>
  <r>
    <x v="1328"/>
    <x v="1673"/>
    <s v="TAXATION AND FINANCE, DEPARTMENT OF"/>
    <n v="0"/>
    <n v="36928.5"/>
    <s v="0000000000000000000075315"/>
  </r>
  <r>
    <x v="1328"/>
    <x v="1673"/>
    <s v="TEMPORARY AND DISABILITY ASSISTANCE, OFFICE OF"/>
    <n v="531.20000000000005"/>
    <n v="1735.4"/>
    <s v="0000000000000000000075315"/>
  </r>
  <r>
    <x v="1328"/>
    <x v="1673"/>
    <s v="UNIFIED COURT SYSTEM - APPELLATE"/>
    <n v="571.64"/>
    <n v="571.64"/>
    <s v="0000000000000000000075315"/>
  </r>
  <r>
    <x v="1328"/>
    <x v="1673"/>
    <s v="CHILDREN AND FAMILY SERVICES, OFFICE OF"/>
    <n v="109779.5"/>
    <n v="110939.54"/>
    <s v="0000000000000000000075315"/>
  </r>
  <r>
    <x v="1328"/>
    <x v="1673"/>
    <s v="CITY UNIVERSITY OF NEW YORK"/>
    <n v="0"/>
    <n v="2469.54"/>
    <s v="0000000000000000000075315"/>
  </r>
  <r>
    <x v="1328"/>
    <x v="1673"/>
    <s v="ENVIRONMENTAL CONSERVATION,  DEPARTMENT OF"/>
    <n v="14535.71"/>
    <n v="14535.71"/>
    <s v="0000000000000000000075315"/>
  </r>
  <r>
    <x v="1328"/>
    <x v="1673"/>
    <s v="HEALTH, DEPARTMENT OF"/>
    <n v="0"/>
    <n v="32633.32"/>
    <s v="0000000000000000000075315"/>
  </r>
  <r>
    <x v="1329"/>
    <x v="1674"/>
    <s v="GENERAL SERVICES, OFFICE OF"/>
    <n v="0"/>
    <n v="0"/>
    <s v="0000000000000000000141020"/>
  </r>
  <r>
    <x v="1330"/>
    <x v="1675"/>
    <s v="PARKS, RECREATION AND HISTORIC PRESERVATION, OFFICE OF"/>
    <n v="598.48"/>
    <n v="598.48"/>
    <s v="0000000000000000000062295"/>
  </r>
  <r>
    <x v="1330"/>
    <x v="1675"/>
    <s v="HEALTH, DEPARTMENT OF"/>
    <n v="0"/>
    <n v="9926.5"/>
    <s v="0000000000000000000062295"/>
  </r>
  <r>
    <x v="1330"/>
    <x v="1675"/>
    <s v="CITY UNIVERSITY OF NEW YORK"/>
    <n v="0"/>
    <n v="1826.33"/>
    <s v="0000000000000000000062295"/>
  </r>
  <r>
    <x v="1330"/>
    <x v="1675"/>
    <s v="CORRECTIONS AND COMMUNITY SUPERVISION, DEPARTMENT OF"/>
    <n v="0"/>
    <n v="6746"/>
    <s v="0000000000000000000062295"/>
  </r>
  <r>
    <x v="1330"/>
    <x v="1675"/>
    <s v="MENTAL HEALTH, OFFICE OF"/>
    <n v="7113.4"/>
    <n v="8129.6"/>
    <s v="0000000000000000000062295"/>
  </r>
  <r>
    <x v="1330"/>
    <x v="1675"/>
    <s v="PEOPLE WITH DEVELOPMENTAL DISABILITIES, OFFICE FOR"/>
    <n v="46590.3"/>
    <n v="46590.3"/>
    <s v="0000000000000000000062295"/>
  </r>
  <r>
    <x v="1331"/>
    <x v="1676"/>
    <s v="STATE UNIVERSITY OF NEW YORK"/>
    <n v="1349695.24"/>
    <n v="2643465.13"/>
    <s v="0000000000000000000050728"/>
  </r>
  <r>
    <x v="1332"/>
    <x v="1677"/>
    <s v="GENERAL SERVICES, OFFICE OF"/>
    <n v="0"/>
    <n v="0"/>
    <s v="0000000000000000000064834"/>
  </r>
  <r>
    <x v="1333"/>
    <x v="1678"/>
    <s v="EDUCATION DEPARTMENT, STATE"/>
    <n v="0"/>
    <n v="2461834.85"/>
    <s v="0000000000000000000003631"/>
  </r>
  <r>
    <x v="1333"/>
    <x v="1679"/>
    <s v="GENERAL SERVICES, OFFICE OF"/>
    <n v="3869944.53"/>
    <n v="10668618.65"/>
    <s v="0000000000000000000061369"/>
  </r>
  <r>
    <x v="1334"/>
    <x v="1680"/>
    <s v="CORRECTIONS AND COMMUNITY SUPERVISION, DEPARTMENT OF"/>
    <n v="0"/>
    <n v="46078"/>
    <s v="0000000000000000000064822"/>
  </r>
  <r>
    <x v="1334"/>
    <x v="1680"/>
    <s v="GENERAL SERVICES, OFFICE OF"/>
    <n v="6989.32"/>
    <n v="17473.3"/>
    <s v="0000000000000000000064822"/>
  </r>
  <r>
    <x v="1334"/>
    <x v="1680"/>
    <s v="STATE UNIVERSITY OF NEW YORK"/>
    <n v="333549"/>
    <n v="392519"/>
    <s v="0000000000000000000064822"/>
  </r>
  <r>
    <x v="1335"/>
    <x v="1681"/>
    <s v="STATE UNIVERSITY OF NEW YORK"/>
    <n v="153008.17000000001"/>
    <n v="179923.73"/>
    <s v="0000000000000000000070572"/>
  </r>
  <r>
    <x v="1335"/>
    <x v="1681"/>
    <s v="LEGISLATURE - SENATE"/>
    <n v="7401.9"/>
    <n v="12305.77"/>
    <s v="0000000000000000000070572"/>
  </r>
  <r>
    <x v="1336"/>
    <x v="1682"/>
    <s v="ATTORNEY GENERAL, OFFICE OF THE"/>
    <n v="0"/>
    <n v="333358"/>
    <s v="0000000000000000000017143"/>
  </r>
  <r>
    <x v="1337"/>
    <x v="1683"/>
    <s v="STATE UNIVERSITY OF NEW YORK"/>
    <n v="2329520"/>
    <n v="2689520"/>
    <s v="0000000000000000000046341"/>
  </r>
  <r>
    <x v="1337"/>
    <x v="1683"/>
    <s v="CITY UNIVERSITY OF NEW YORK"/>
    <n v="90026.5"/>
    <n v="140687.5"/>
    <s v="0000000000000000000046341"/>
  </r>
  <r>
    <x v="1338"/>
    <x v="1684"/>
    <s v="CORRECTIONS AND COMMUNITY SUPERVISION, DEPARTMENT OF"/>
    <n v="67095"/>
    <n v="67095"/>
    <s v="0000000000000000000106685"/>
  </r>
  <r>
    <x v="1339"/>
    <x v="1685"/>
    <s v="CITY UNIVERSITY OF NEW YORK"/>
    <n v="0"/>
    <n v="17187.04"/>
    <s v="0000000000000000000055724"/>
  </r>
  <r>
    <x v="1339"/>
    <x v="1685"/>
    <s v="LEGISLATURE - ASSEMBLY"/>
    <n v="1748.26"/>
    <n v="13466.73"/>
    <s v="0000000000000000000055724"/>
  </r>
  <r>
    <x v="1339"/>
    <x v="1685"/>
    <s v="CORRECTION, STATE COMMISSION OF"/>
    <n v="0"/>
    <n v="15561.9"/>
    <s v="0000000000000000000055724"/>
  </r>
  <r>
    <x v="1339"/>
    <x v="1685"/>
    <s v="PEOPLE WITH DEVELOPMENTAL DISABILITIES, OFFICE FOR"/>
    <n v="0"/>
    <n v="131812.82"/>
    <s v="0000000000000000000055724"/>
  </r>
  <r>
    <x v="1339"/>
    <x v="1685"/>
    <s v="CRIMINAL JUSTICE SERVICES, DIVISION OF"/>
    <n v="15682.8"/>
    <n v="15682.8"/>
    <s v="0000000000000000000055724"/>
  </r>
  <r>
    <x v="1339"/>
    <x v="1685"/>
    <s v="EDUCATION DEPARTMENT, STATE"/>
    <n v="0"/>
    <n v="12092.94"/>
    <s v="0000000000000000000055724"/>
  </r>
  <r>
    <x v="1339"/>
    <x v="1685"/>
    <s v="STATE UNIVERSITY OF NEW YORK"/>
    <n v="1032627.12"/>
    <n v="2243463.56"/>
    <s v="0000000000000000000055724"/>
  </r>
  <r>
    <x v="1339"/>
    <x v="1685"/>
    <s v="ALCOHOLIC BEVERAGE CONTROL, DIVISION OF"/>
    <n v="0"/>
    <n v="22975.32"/>
    <s v="0000000000000000000055724"/>
  </r>
  <r>
    <x v="1339"/>
    <x v="1685"/>
    <s v="MENTAL HEALTH, OFFICE OF"/>
    <n v="175912.14"/>
    <n v="247502.85"/>
    <s v="0000000000000000000055724"/>
  </r>
  <r>
    <x v="1339"/>
    <x v="1685"/>
    <s v="GENERAL SERVICES, OFFICE OF"/>
    <n v="503677.37"/>
    <n v="526573.85"/>
    <s v="0000000000000000000055724"/>
  </r>
  <r>
    <x v="1339"/>
    <x v="1685"/>
    <s v="TRANSPORTATION, DEPARTMENT OF"/>
    <n v="49143.62"/>
    <n v="49143.62"/>
    <s v="0000000000000000000055724"/>
  </r>
  <r>
    <x v="1339"/>
    <x v="1685"/>
    <s v="UNIFIED COURT SYSTEM - APPELLATE"/>
    <n v="0"/>
    <n v="898.59"/>
    <s v="0000000000000000000055724"/>
  </r>
  <r>
    <x v="1340"/>
    <x v="1686"/>
    <s v="GENERAL SERVICES, OFFICE OF"/>
    <n v="168150.08"/>
    <n v="1305276.95"/>
    <s v="0000000000000000000061529"/>
  </r>
  <r>
    <x v="1340"/>
    <x v="1686"/>
    <s v="EDUCATION DEPARTMENT, STATE"/>
    <n v="0"/>
    <n v="10761.08"/>
    <s v="0000000000000000000061529"/>
  </r>
  <r>
    <x v="1341"/>
    <x v="1687"/>
    <s v="GENERAL SERVICES, OFFICE OF"/>
    <n v="0"/>
    <n v="0"/>
    <s v="0000000000000000000116588"/>
  </r>
  <r>
    <x v="1342"/>
    <x v="1688"/>
    <s v="GENERAL SERVICES, OFFICE OF"/>
    <n v="0"/>
    <n v="0"/>
    <s v="0000000000000000000006436"/>
  </r>
  <r>
    <x v="1343"/>
    <x v="1689"/>
    <s v="HEALTH, DEPARTMENT OF"/>
    <n v="1339565.72"/>
    <n v="1376988.02"/>
    <s v="0000000000000000000106686"/>
  </r>
  <r>
    <x v="1343"/>
    <x v="1689"/>
    <s v="EDUCATION DEPARTMENT, STATE"/>
    <n v="200877.54"/>
    <n v="200877.54"/>
    <s v="0000000000000000000106686"/>
  </r>
  <r>
    <x v="1343"/>
    <x v="1689"/>
    <s v="STATE COMPTROLLER, OFFICE OF THE"/>
    <n v="23465.22"/>
    <n v="23465.22"/>
    <s v="0000000000000000000106686"/>
  </r>
  <r>
    <x v="1343"/>
    <x v="1689"/>
    <s v="MENTAL HEALTH, OFFICE OF"/>
    <n v="23733.88"/>
    <n v="24632.01"/>
    <s v="0000000000000000000106686"/>
  </r>
  <r>
    <x v="1343"/>
    <x v="1689"/>
    <s v="GENERAL SERVICES, OFFICE OF"/>
    <n v="216291.97"/>
    <n v="216291.97"/>
    <s v="0000000000000000000106686"/>
  </r>
  <r>
    <x v="1343"/>
    <x v="1689"/>
    <s v="ATTORNEY GENERAL, OFFICE OF THE"/>
    <n v="128467.33"/>
    <n v="157544.63"/>
    <s v="0000000000000000000106686"/>
  </r>
  <r>
    <x v="1343"/>
    <x v="1689"/>
    <s v="FINANCIAL SERVICES, DEPARTMENT OF"/>
    <n v="27087.53"/>
    <n v="27087.53"/>
    <s v="0000000000000000000106686"/>
  </r>
  <r>
    <x v="1343"/>
    <x v="1689"/>
    <s v="DEVELOPMENTAL DISABILITY PLANNING COUNCIL"/>
    <n v="11899.14"/>
    <n v="11899.14"/>
    <s v="0000000000000000000106686"/>
  </r>
  <r>
    <x v="1343"/>
    <x v="1689"/>
    <s v="EMPLOYEE RELATIONS, OFFICE OF"/>
    <n v="29642.13"/>
    <n v="29642.13"/>
    <s v="0000000000000000000106686"/>
  </r>
  <r>
    <x v="1344"/>
    <x v="1690"/>
    <s v="GENERAL SERVICES, OFFICE OF"/>
    <n v="0"/>
    <n v="0"/>
    <s v="0000000000000000000063842"/>
  </r>
  <r>
    <x v="1345"/>
    <x v="1691"/>
    <s v="GENERAL SERVICES, OFFICE OF"/>
    <n v="0"/>
    <n v="0"/>
    <s v="0000000000000000000083338"/>
  </r>
  <r>
    <x v="1345"/>
    <x v="1692"/>
    <s v="MENTAL HEALTH, OFFICE OF"/>
    <n v="36179.519999999997"/>
    <n v="36179.519999999997"/>
    <s v="0000000000000000000008212"/>
  </r>
  <r>
    <x v="1346"/>
    <x v="1693"/>
    <s v="GENERAL SERVICES, OFFICE OF"/>
    <n v="0"/>
    <n v="0"/>
    <s v="0000000000000000000047971"/>
  </r>
  <r>
    <x v="1347"/>
    <x v="1694"/>
    <s v="STATE UNIVERSITY OF NEW YORK"/>
    <n v="0"/>
    <n v="37247.21"/>
    <s v="0000000000000000000052060"/>
  </r>
  <r>
    <x v="1348"/>
    <x v="1695"/>
    <s v="GENERAL SERVICES, OFFICE OF"/>
    <n v="0"/>
    <n v="0"/>
    <s v="0000000000000000000058970"/>
  </r>
  <r>
    <x v="1349"/>
    <x v="1696"/>
    <s v="TRANSPORTATION, DEPARTMENT OF"/>
    <n v="3215.54"/>
    <n v="337414.26"/>
    <s v="0000000000000000000084844"/>
  </r>
  <r>
    <x v="1349"/>
    <x v="1697"/>
    <s v="TRANSPORTATION, DEPARTMENT OF"/>
    <n v="145300.75"/>
    <n v="145300.75"/>
    <s v="0000000000000000000118311"/>
  </r>
  <r>
    <x v="1350"/>
    <x v="1698"/>
    <s v="STATE COMPTROLLER, OFFICE OF THE"/>
    <n v="1260"/>
    <n v="1260"/>
    <s v="0000000000000000000116587"/>
  </r>
  <r>
    <x v="1351"/>
    <x v="1699"/>
    <s v="GENERAL SERVICES, OFFICE OF"/>
    <n v="0"/>
    <n v="0"/>
    <s v="0000000000000000000074051"/>
  </r>
  <r>
    <x v="1351"/>
    <x v="1700"/>
    <s v="CORRECTIONS AND COMMUNITY SUPERVISION, DEPARTMENT OF"/>
    <n v="0"/>
    <n v="136195.4"/>
    <s v="0000000000000000000084845"/>
  </r>
  <r>
    <x v="1351"/>
    <x v="1700"/>
    <s v="TRANSPORTATION, DEPARTMENT OF"/>
    <n v="0"/>
    <n v="1537871.39"/>
    <s v="0000000000000000000084845"/>
  </r>
  <r>
    <x v="1351"/>
    <x v="1701"/>
    <s v="MILITARY AND NAVAL AFFAIRS, DIVISION OF"/>
    <n v="19761.39"/>
    <n v="83836.350000000006"/>
    <s v="0000000000000000000084912"/>
  </r>
  <r>
    <x v="1351"/>
    <x v="1702"/>
    <s v="GENERAL SERVICES, OFFICE OF"/>
    <n v="0"/>
    <n v="0"/>
    <s v="0000000000000000000118313"/>
  </r>
  <r>
    <x v="1352"/>
    <x v="1703"/>
    <s v="INFORMATION TECHNOLOGY SERVICES, OFFICE OF"/>
    <n v="15677.4"/>
    <n v="30517.4"/>
    <s v="0000000000000000000042437"/>
  </r>
  <r>
    <x v="1353"/>
    <x v="1704"/>
    <s v="GENERAL SERVICES, OFFICE OF"/>
    <n v="0"/>
    <n v="0"/>
    <s v="0000000000000000000067440"/>
  </r>
  <r>
    <x v="1354"/>
    <x v="1705"/>
    <s v="STATE UNIVERSITY OF NEW YORK"/>
    <n v="140968.39000000001"/>
    <n v="602738.03"/>
    <s v="0000000000000000000057533"/>
  </r>
  <r>
    <x v="1354"/>
    <x v="1705"/>
    <s v="LEGISLATURE - SENATE"/>
    <n v="0"/>
    <n v="469.75"/>
    <s v="0000000000000000000057533"/>
  </r>
  <r>
    <x v="1354"/>
    <x v="1705"/>
    <s v="PARKS, RECREATION AND HISTORIC PRESERVATION, OFFICE OF"/>
    <n v="69397.100000000006"/>
    <n v="769892.01"/>
    <s v="0000000000000000000057533"/>
  </r>
  <r>
    <x v="1354"/>
    <x v="1705"/>
    <s v="TRANSPORTATION, DEPARTMENT OF"/>
    <n v="2748840.73"/>
    <n v="11945342.189999999"/>
    <s v="0000000000000000000057533"/>
  </r>
  <r>
    <x v="1354"/>
    <x v="1705"/>
    <s v="CITY UNIVERSITY OF NEW YORK"/>
    <n v="2058.2800000000002"/>
    <n v="2058.2800000000002"/>
    <s v="0000000000000000000057533"/>
  </r>
  <r>
    <x v="1354"/>
    <x v="1705"/>
    <s v="CHILDREN AND FAMILY SERVICES, OFFICE OF"/>
    <n v="1883.52"/>
    <n v="14451.39"/>
    <s v="0000000000000000000057533"/>
  </r>
  <r>
    <x v="1354"/>
    <x v="1705"/>
    <s v="STATE POLICE, DIVISION OF"/>
    <n v="2058537.64"/>
    <n v="9506799.0399999991"/>
    <s v="0000000000000000000057533"/>
  </r>
  <r>
    <x v="1354"/>
    <x v="1705"/>
    <s v="MENTAL HEALTH, OFFICE OF"/>
    <n v="0"/>
    <n v="10890.98"/>
    <s v="0000000000000000000057533"/>
  </r>
  <r>
    <x v="1354"/>
    <x v="1705"/>
    <s v="CORRECTIONS AND COMMUNITY SUPERVISION, DEPARTMENT OF"/>
    <n v="0"/>
    <n v="22326.07"/>
    <s v="0000000000000000000057533"/>
  </r>
  <r>
    <x v="1354"/>
    <x v="1705"/>
    <s v="ENVIRONMENTAL CONSERVATION,  DEPARTMENT OF"/>
    <n v="692"/>
    <n v="15700.43"/>
    <s v="0000000000000000000057533"/>
  </r>
  <r>
    <x v="1354"/>
    <x v="1706"/>
    <s v="TRANSPORTATION, DEPARTMENT OF"/>
    <n v="800119.72"/>
    <n v="1513511.42"/>
    <s v="0000000000000000000077749"/>
  </r>
  <r>
    <x v="1355"/>
    <x v="1707"/>
    <s v="GENERAL SERVICES, OFFICE OF"/>
    <n v="0"/>
    <n v="0"/>
    <s v="0000000000000000000003638"/>
  </r>
  <r>
    <x v="1356"/>
    <x v="1708"/>
    <s v="UNIFIED COURT SYSTEM - COURT OF APPEALS"/>
    <n v="3253.73"/>
    <n v="85640.58"/>
    <s v="0000000000000000000055792"/>
  </r>
  <r>
    <x v="1356"/>
    <x v="1708"/>
    <s v="STATE COMPTROLLER, OFFICE OF THE"/>
    <n v="0"/>
    <n v="214732.2"/>
    <s v="0000000000000000000055792"/>
  </r>
  <r>
    <x v="1356"/>
    <x v="1708"/>
    <s v="UNIFIED COURTS SYSTEM - COURTS OF ORIGINAL JURISDICTION"/>
    <n v="0"/>
    <n v="101649.43"/>
    <s v="0000000000000000000055792"/>
  </r>
  <r>
    <x v="1356"/>
    <x v="1708"/>
    <s v="STATE UNIVERSITY OF NEW YORK"/>
    <n v="0"/>
    <n v="9790.2800000000007"/>
    <s v="0000000000000000000055792"/>
  </r>
  <r>
    <x v="1357"/>
    <x v="1709"/>
    <s v="STATE UNIVERSITY OF NEW YORK"/>
    <n v="9010.6299999999992"/>
    <n v="32285.85"/>
    <s v="0000000000000000000066758"/>
  </r>
  <r>
    <x v="1357"/>
    <x v="1709"/>
    <s v="CITY UNIVERSITY OF NEW YORK"/>
    <n v="0"/>
    <n v="391.86"/>
    <s v="0000000000000000000066758"/>
  </r>
  <r>
    <x v="1357"/>
    <x v="1709"/>
    <s v="ENVIRONMENTAL CONSERVATION,  DEPARTMENT OF"/>
    <n v="0"/>
    <n v="25478.68"/>
    <s v="0000000000000000000066758"/>
  </r>
  <r>
    <x v="1357"/>
    <x v="1709"/>
    <s v="MILITARY AND NAVAL AFFAIRS, DIVISION OF"/>
    <n v="1324411.55"/>
    <n v="4364682.4400000004"/>
    <s v="0000000000000000000066758"/>
  </r>
  <r>
    <x v="1357"/>
    <x v="1709"/>
    <s v="PARKS, RECREATION AND HISTORIC PRESERVATION, OFFICE OF"/>
    <n v="259748.3"/>
    <n v="751849.71"/>
    <s v="0000000000000000000066758"/>
  </r>
  <r>
    <x v="1358"/>
    <x v="1710"/>
    <s v="MENTAL HEALTH, OFFICE OF"/>
    <n v="349853.3"/>
    <n v="403639.62"/>
    <s v="0000000000000000000052059"/>
  </r>
  <r>
    <x v="1358"/>
    <x v="1710"/>
    <s v="UNIFIED COURTS SYSTEM - COURTS OF ORIGINAL JURISDICTION"/>
    <n v="380908.15"/>
    <n v="2095818.21"/>
    <s v="0000000000000000000052059"/>
  </r>
  <r>
    <x v="1358"/>
    <x v="1710"/>
    <s v="UNIFIED COURT SYSTEM - OFFICE OF COURT ADMINISTRATION"/>
    <n v="16602.23"/>
    <n v="26778.73"/>
    <s v="0000000000000000000052059"/>
  </r>
  <r>
    <x v="1358"/>
    <x v="1710"/>
    <s v="LEGISLATURE - SENATE"/>
    <n v="42355.68"/>
    <n v="380013.3"/>
    <s v="0000000000000000000052059"/>
  </r>
  <r>
    <x v="1358"/>
    <x v="1710"/>
    <s v="PEOPLE WITH DEVELOPMENTAL DISABILITIES, OFFICE FOR"/>
    <n v="112139.8"/>
    <n v="224127.19"/>
    <s v="0000000000000000000052059"/>
  </r>
  <r>
    <x v="1358"/>
    <x v="1710"/>
    <s v="STATE COMPTROLLER, OFFICE OF THE"/>
    <n v="0"/>
    <n v="17087.54"/>
    <s v="0000000000000000000052059"/>
  </r>
  <r>
    <x v="1358"/>
    <x v="1710"/>
    <s v="STATE UNIVERSITY OF NEW YORK"/>
    <n v="668135.78"/>
    <n v="2624317.8199999998"/>
    <s v="0000000000000000000052059"/>
  </r>
  <r>
    <x v="1358"/>
    <x v="1710"/>
    <s v="INSPECTOR GENERAL, OFFICE OF THE STATE"/>
    <n v="0"/>
    <n v="20445.54"/>
    <s v="0000000000000000000052059"/>
  </r>
  <r>
    <x v="1358"/>
    <x v="1710"/>
    <s v="GENERAL SERVICES, OFFICE OF"/>
    <n v="0"/>
    <n v="4547.7"/>
    <s v="0000000000000000000052059"/>
  </r>
  <r>
    <x v="1358"/>
    <x v="1710"/>
    <s v="EMPLOYEE RELATIONS, OFFICE OF"/>
    <n v="0"/>
    <n v="3535.84"/>
    <s v="0000000000000000000052059"/>
  </r>
  <r>
    <x v="1358"/>
    <x v="1710"/>
    <s v="ATTORNEY GENERAL, OFFICE OF THE"/>
    <n v="0"/>
    <n v="6261.45"/>
    <s v="0000000000000000000052059"/>
  </r>
  <r>
    <x v="1358"/>
    <x v="1710"/>
    <s v="MILITARY AND NAVAL AFFAIRS, DIVISION OF"/>
    <n v="207979.22"/>
    <n v="280703.15000000002"/>
    <s v="0000000000000000000052059"/>
  </r>
  <r>
    <x v="1358"/>
    <x v="1710"/>
    <s v="JUSTICE CENTER FOR THE PROTECTION OF PEOPLE WITH SPECIAL NEEDS"/>
    <n v="0"/>
    <n v="3667.9"/>
    <s v="0000000000000000000052059"/>
  </r>
  <r>
    <x v="1358"/>
    <x v="1710"/>
    <s v="TRANSPORTATION, DEPARTMENT OF"/>
    <n v="331451.58"/>
    <n v="382778.23"/>
    <s v="0000000000000000000052059"/>
  </r>
  <r>
    <x v="1358"/>
    <x v="1710"/>
    <s v="PARKS, RECREATION AND HISTORIC PRESERVATION, OFFICE OF"/>
    <n v="0"/>
    <n v="15760"/>
    <s v="0000000000000000000052059"/>
  </r>
  <r>
    <x v="1358"/>
    <x v="1710"/>
    <s v="LABOR, DEPARTMENT OF"/>
    <n v="0"/>
    <n v="29542.2"/>
    <s v="0000000000000000000052059"/>
  </r>
  <r>
    <x v="1358"/>
    <x v="1710"/>
    <s v="HEALTH, DEPARTMENT OF"/>
    <n v="0"/>
    <n v="7312.08"/>
    <s v="0000000000000000000052059"/>
  </r>
  <r>
    <x v="1358"/>
    <x v="1710"/>
    <s v="LEGISLATURE - ASSEMBLY"/>
    <n v="33933.599999999999"/>
    <n v="322762.96999999997"/>
    <s v="0000000000000000000052059"/>
  </r>
  <r>
    <x v="1358"/>
    <x v="1710"/>
    <s v="UNIFIED COURT SYSTEM - COURT OF APPEALS"/>
    <n v="0"/>
    <n v="1234.76"/>
    <s v="0000000000000000000052059"/>
  </r>
  <r>
    <x v="1358"/>
    <x v="1710"/>
    <s v="CITY UNIVERSITY OF NEW YORK"/>
    <n v="24232.73"/>
    <n v="67127.53"/>
    <s v="0000000000000000000052059"/>
  </r>
  <r>
    <x v="1358"/>
    <x v="1710"/>
    <s v="EDUCATION DEPARTMENT, STATE"/>
    <n v="62542.84"/>
    <n v="178418.53"/>
    <s v="0000000000000000000052059"/>
  </r>
  <r>
    <x v="1358"/>
    <x v="1710"/>
    <s v="UNIFIED COURT SYSTEM - APPELLATE"/>
    <n v="29905.25"/>
    <n v="40033.910000000003"/>
    <s v="0000000000000000000052059"/>
  </r>
  <r>
    <x v="1358"/>
    <x v="1711"/>
    <s v="GENERAL SERVICES, OFFICE OF"/>
    <n v="0"/>
    <n v="0"/>
    <s v="0000000000000000000141025"/>
  </r>
  <r>
    <x v="1359"/>
    <x v="1712"/>
    <s v="GENERAL SERVICES, OFFICE OF"/>
    <n v="0"/>
    <n v="0"/>
    <s v="0000000000000000000003651"/>
  </r>
  <r>
    <x v="1360"/>
    <x v="1713"/>
    <s v="GENERAL SERVICES, OFFICE OF"/>
    <n v="0"/>
    <n v="0"/>
    <s v="0000000000000000000116585"/>
  </r>
  <r>
    <x v="1361"/>
    <x v="1714"/>
    <s v="VETERANS' AFFAIRS, DIVISION OF"/>
    <n v="3094.22"/>
    <n v="8745.76"/>
    <s v="0000000000000000000082964"/>
  </r>
  <r>
    <x v="1361"/>
    <x v="1714"/>
    <s v="CITY UNIVERSITY OF NEW YORK"/>
    <n v="171580.61"/>
    <n v="853011.47"/>
    <s v="0000000000000000000082964"/>
  </r>
  <r>
    <x v="1361"/>
    <x v="1714"/>
    <s v="BOARD OF ELECTIONS"/>
    <n v="0"/>
    <n v="40635.26"/>
    <s v="0000000000000000000082964"/>
  </r>
  <r>
    <x v="1361"/>
    <x v="1714"/>
    <s v="LEGISLATURE - ASSEMBLY"/>
    <n v="1501.66"/>
    <n v="8108.55"/>
    <s v="0000000000000000000082964"/>
  </r>
  <r>
    <x v="1361"/>
    <x v="1714"/>
    <s v="HUDSON RIVER VALLEY GREENWAY COMMUNITIES COUNCIL"/>
    <n v="0"/>
    <n v="4134.21"/>
    <s v="0000000000000000000082964"/>
  </r>
  <r>
    <x v="1361"/>
    <x v="1714"/>
    <s v="HOUSING AND COMMUNITY RENEWAL, DIVISION OF"/>
    <n v="3231.86"/>
    <n v="9301.08"/>
    <s v="0000000000000000000082964"/>
  </r>
  <r>
    <x v="1361"/>
    <x v="1714"/>
    <s v="EDUCATION DEPARTMENT, STATE"/>
    <n v="104175.61"/>
    <n v="470752.17"/>
    <s v="0000000000000000000082964"/>
  </r>
  <r>
    <x v="1361"/>
    <x v="1714"/>
    <s v="PEOPLE WITH DEVELOPMENTAL DISABILITIES, OFFICE FOR"/>
    <n v="150269.28"/>
    <n v="447509.44"/>
    <s v="0000000000000000000082964"/>
  </r>
  <r>
    <x v="1361"/>
    <x v="1714"/>
    <s v="CIVIL SERVICE, DEPARTMENT OF"/>
    <n v="4781.5"/>
    <n v="29315.37"/>
    <s v="0000000000000000000082964"/>
  </r>
  <r>
    <x v="1361"/>
    <x v="1714"/>
    <s v="UNIFIED COURT SYSTEM - APPELLATE"/>
    <n v="2556.7600000000002"/>
    <n v="5134.8"/>
    <s v="0000000000000000000082964"/>
  </r>
  <r>
    <x v="1361"/>
    <x v="1714"/>
    <s v="TEMPORARY AND DISABILITY ASSISTANCE, OFFICE OF"/>
    <n v="54572.06"/>
    <n v="107888.1"/>
    <s v="0000000000000000000082964"/>
  </r>
  <r>
    <x v="1361"/>
    <x v="1714"/>
    <s v="TAXATION AND FINANCE, DEPARTMENT OF"/>
    <n v="2085.08"/>
    <n v="15265.25"/>
    <s v="0000000000000000000082964"/>
  </r>
  <r>
    <x v="1361"/>
    <x v="1714"/>
    <s v="STATE UNIVERSITY OF NEW YORK"/>
    <n v="2825879.8"/>
    <n v="8831214.5399999991"/>
    <s v="0000000000000000000082964"/>
  </r>
  <r>
    <x v="1361"/>
    <x v="1714"/>
    <s v="NEW YORK STATE GAMING COMMISSION"/>
    <n v="20587.86"/>
    <n v="57525.23"/>
    <s v="0000000000000000000082964"/>
  </r>
  <r>
    <x v="1361"/>
    <x v="1714"/>
    <s v="PARKS, RECREATION AND HISTORIC PRESERVATION, OFFICE OF"/>
    <n v="11294.65"/>
    <n v="28231.94"/>
    <s v="0000000000000000000082964"/>
  </r>
  <r>
    <x v="1361"/>
    <x v="1714"/>
    <s v="ENVIRONMENTAL CONSERVATION,  DEPARTMENT OF"/>
    <n v="39021.54"/>
    <n v="75661.48"/>
    <s v="0000000000000000000082964"/>
  </r>
  <r>
    <x v="1361"/>
    <x v="1714"/>
    <s v="GENERAL SERVICES, OFFICE OF"/>
    <n v="64899.58"/>
    <n v="260171.48"/>
    <s v="0000000000000000000082964"/>
  </r>
  <r>
    <x v="1361"/>
    <x v="1714"/>
    <s v="MENTAL HEALTH, OFFICE OF"/>
    <n v="171319.39"/>
    <n v="514253.18"/>
    <s v="0000000000000000000082964"/>
  </r>
  <r>
    <x v="1361"/>
    <x v="1714"/>
    <s v="COMMISSION ON ETHICS AND LOBBYING IN GOVERNMENT"/>
    <n v="10092.780000000001"/>
    <n v="27397.42"/>
    <s v="0000000000000000000082964"/>
  </r>
  <r>
    <x v="1361"/>
    <x v="1714"/>
    <s v="HIGHER EDUCATION SERVICES CORPORATION"/>
    <n v="8854.0400000000009"/>
    <n v="15494.6"/>
    <s v="0000000000000000000082964"/>
  </r>
  <r>
    <x v="1361"/>
    <x v="1714"/>
    <s v="TRANSPORTATION, DEPARTMENT OF"/>
    <n v="24318.66"/>
    <n v="45290.1"/>
    <s v="0000000000000000000082964"/>
  </r>
  <r>
    <x v="1361"/>
    <x v="1714"/>
    <s v="STATE, DEPARTMENT OF"/>
    <n v="6321.8"/>
    <n v="21857.93"/>
    <s v="0000000000000000000082964"/>
  </r>
  <r>
    <x v="1361"/>
    <x v="1714"/>
    <s v="LABOR, DEPARTMENT OF"/>
    <n v="313666.13"/>
    <n v="731870.26"/>
    <s v="0000000000000000000082964"/>
  </r>
  <r>
    <x v="1361"/>
    <x v="1714"/>
    <s v="CORRECTIONAL SERVICES, DEPARTMENT OF (CORCRAFT)"/>
    <n v="10750.95"/>
    <n v="10750.95"/>
    <s v="0000000000000000000082964"/>
  </r>
  <r>
    <x v="1361"/>
    <x v="1714"/>
    <s v="CORRECTIONS AND COMMUNITY SUPERVISION, DEPARTMENT OF"/>
    <n v="1037926.77"/>
    <n v="3303556.62"/>
    <s v="0000000000000000000082964"/>
  </r>
  <r>
    <x v="1361"/>
    <x v="1714"/>
    <s v="STATE POLICE, DIVISION OF"/>
    <n v="0"/>
    <n v="57522.8"/>
    <s v="0000000000000000000082964"/>
  </r>
  <r>
    <x v="1361"/>
    <x v="1714"/>
    <s v="INFORMATION TECHNOLOGY SERVICES, OFFICE OF"/>
    <n v="1187897.58"/>
    <n v="5113540.5199999996"/>
    <s v="0000000000000000000082964"/>
  </r>
  <r>
    <x v="1361"/>
    <x v="1714"/>
    <s v="ATTORNEY GENERAL, OFFICE OF THE"/>
    <n v="60504.03"/>
    <n v="130781.47"/>
    <s v="0000000000000000000082964"/>
  </r>
  <r>
    <x v="1361"/>
    <x v="1714"/>
    <s v="BUDGET, DIVISION OF THE"/>
    <n v="599.21"/>
    <n v="10058.64"/>
    <s v="0000000000000000000082964"/>
  </r>
  <r>
    <x v="1361"/>
    <x v="1714"/>
    <s v="MILITARY AND NAVAL AFFAIRS, DIVISION OF"/>
    <n v="3901.59"/>
    <n v="11158.19"/>
    <s v="0000000000000000000082964"/>
  </r>
  <r>
    <x v="1361"/>
    <x v="1714"/>
    <s v="JUSTICE CENTER FOR THE PROTECTION OF PEOPLE WITH SPECIAL NEEDS"/>
    <n v="58156.93"/>
    <n v="149301.19"/>
    <s v="0000000000000000000082964"/>
  </r>
  <r>
    <x v="1361"/>
    <x v="1714"/>
    <s v="FINANCIAL SERVICES, DEPARTMENT OF"/>
    <n v="20443.900000000001"/>
    <n v="20443.900000000001"/>
    <s v="0000000000000000000082964"/>
  </r>
  <r>
    <x v="1361"/>
    <x v="1714"/>
    <s v="HEALTH, DEPARTMENT OF"/>
    <n v="1238957.74"/>
    <n v="3175755.26"/>
    <s v="0000000000000000000082964"/>
  </r>
  <r>
    <x v="1362"/>
    <x v="1715"/>
    <s v="GENERAL SERVICES, OFFICE OF"/>
    <n v="0"/>
    <n v="0"/>
    <s v="0000000000000000000116584"/>
  </r>
  <r>
    <x v="1363"/>
    <x v="1716"/>
    <s v="TRANSPORTATION, DEPARTMENT OF"/>
    <n v="31986.240000000002"/>
    <n v="45551.24"/>
    <s v="0000000000000000000104482"/>
  </r>
  <r>
    <x v="1363"/>
    <x v="1716"/>
    <s v="MENTAL HEALTH, OFFICE OF"/>
    <n v="0"/>
    <n v="22629.27"/>
    <s v="0000000000000000000104482"/>
  </r>
  <r>
    <x v="1363"/>
    <x v="1716"/>
    <s v="MILITARY AND NAVAL AFFAIRS, DIVISION OF"/>
    <n v="16307.06"/>
    <n v="16307.06"/>
    <s v="0000000000000000000104482"/>
  </r>
  <r>
    <x v="1363"/>
    <x v="1716"/>
    <s v="EDUCATION DEPARTMENT, STATE"/>
    <n v="60425"/>
    <n v="60425"/>
    <s v="0000000000000000000104482"/>
  </r>
  <r>
    <x v="1363"/>
    <x v="1716"/>
    <s v="HOMELAND SECURITY AND EMERGENCY SERVICES, OFFICE OF"/>
    <n v="58669.26"/>
    <n v="58669.26"/>
    <s v="0000000000000000000104482"/>
  </r>
  <r>
    <x v="1363"/>
    <x v="1716"/>
    <s v="CHILDREN AND FAMILY SERVICES, OFFICE OF"/>
    <n v="12572.77"/>
    <n v="12572.77"/>
    <s v="0000000000000000000104482"/>
  </r>
  <r>
    <x v="1363"/>
    <x v="1716"/>
    <s v="CORRECTIONS AND COMMUNITY SUPERVISION, DEPARTMENT OF"/>
    <n v="53765.23"/>
    <n v="100791.15"/>
    <s v="0000000000000000000104482"/>
  </r>
  <r>
    <x v="1363"/>
    <x v="1716"/>
    <s v="STATE UNIVERSITY OF NEW YORK"/>
    <n v="368381.15"/>
    <n v="671638.43"/>
    <s v="0000000000000000000104482"/>
  </r>
  <r>
    <x v="1363"/>
    <x v="1716"/>
    <s v="PARKS, RECREATION AND HISTORIC PRESERVATION, OFFICE OF"/>
    <n v="2514583.66"/>
    <n v="2960414.67"/>
    <s v="0000000000000000000104482"/>
  </r>
  <r>
    <x v="1364"/>
    <x v="1717"/>
    <s v="CITY UNIVERSITY OF NEW YORK"/>
    <n v="37848"/>
    <n v="236489.39"/>
    <s v="0000000000000000000002290"/>
  </r>
  <r>
    <x v="1364"/>
    <x v="1717"/>
    <s v="STATE POLICE, DIVISION OF"/>
    <n v="0"/>
    <n v="293144.46999999997"/>
    <s v="0000000000000000000002290"/>
  </r>
  <r>
    <x v="1364"/>
    <x v="1717"/>
    <s v="HEALTH, DEPARTMENT OF"/>
    <n v="89577"/>
    <n v="2152087.66"/>
    <s v="0000000000000000000002290"/>
  </r>
  <r>
    <x v="1364"/>
    <x v="1717"/>
    <s v="AGRICULTURE AND MARKETS, DEPARTMENT OF"/>
    <n v="301670.21000000002"/>
    <n v="614583.91"/>
    <s v="0000000000000000000002290"/>
  </r>
  <r>
    <x v="1364"/>
    <x v="1717"/>
    <s v="ENVIRONMENTAL CONSERVATION,  DEPARTMENT OF"/>
    <n v="0"/>
    <n v="229050.81"/>
    <s v="0000000000000000000002290"/>
  </r>
  <r>
    <x v="1364"/>
    <x v="1717"/>
    <s v="STATE UNIVERSITY OF NEW YORK"/>
    <n v="85752.01"/>
    <n v="3334476.46"/>
    <s v="0000000000000000000002290"/>
  </r>
  <r>
    <x v="1365"/>
    <x v="1718"/>
    <s v="STATE POLICE, DIVISION OF"/>
    <n v="121497.4"/>
    <n v="619447.4"/>
    <s v="0000000000000000000077509"/>
  </r>
  <r>
    <x v="1366"/>
    <x v="1719"/>
    <s v="TAXATION AND FINANCE, DEPARTMENT OF"/>
    <n v="802.88"/>
    <n v="802.88"/>
    <s v="0000000000000000000130229"/>
  </r>
  <r>
    <x v="1366"/>
    <x v="1719"/>
    <s v="UNIFIED COURT SYSTEM - OFFICE OF COURT ADMINISTRATION"/>
    <n v="174928"/>
    <n v="174928"/>
    <s v="0000000000000000000130229"/>
  </r>
  <r>
    <x v="1366"/>
    <x v="1719"/>
    <s v="STATE UNIVERSITY OF NEW YORK"/>
    <n v="1682"/>
    <n v="1682"/>
    <s v="0000000000000000000130229"/>
  </r>
  <r>
    <x v="1366"/>
    <x v="1719"/>
    <s v="CORRECTIONS AND COMMUNITY SUPERVISION, DEPARTMENT OF"/>
    <n v="29715.48"/>
    <n v="29715.48"/>
    <s v="0000000000000000000130229"/>
  </r>
  <r>
    <x v="1366"/>
    <x v="1719"/>
    <s v="LAKE GEORGE PARK COMMISSION"/>
    <n v="3281.08"/>
    <n v="3281.08"/>
    <s v="0000000000000000000130229"/>
  </r>
  <r>
    <x v="1366"/>
    <x v="1719"/>
    <s v="MILITARY AND NAVAL AFFAIRS, DIVISION OF"/>
    <n v="207695.88"/>
    <n v="207695.88"/>
    <s v="0000000000000000000130229"/>
  </r>
  <r>
    <x v="1367"/>
    <x v="1720"/>
    <s v="GENERAL SERVICES, OFFICE OF"/>
    <n v="0"/>
    <n v="0"/>
    <s v="0000000000000000000099683"/>
  </r>
  <r>
    <x v="1368"/>
    <x v="1721"/>
    <s v="UNIFIED COURTS SYSTEM - COURTS OF ORIGINAL JURISDICTION"/>
    <n v="2960.93"/>
    <n v="2960.93"/>
    <s v="0000000000000000000130838"/>
  </r>
  <r>
    <x v="1369"/>
    <x v="1722"/>
    <s v="INFORMATION TECHNOLOGY SERVICES, OFFICE OF"/>
    <n v="705770.31"/>
    <n v="705770.31"/>
    <s v="0000000000000000000112159"/>
  </r>
  <r>
    <x v="1369"/>
    <x v="1722"/>
    <s v="FINANCIAL SERVICES, DEPARTMENT OF"/>
    <n v="151614.66"/>
    <n v="151614.66"/>
    <s v="0000000000000000000112159"/>
  </r>
  <r>
    <x v="1369"/>
    <x v="1722"/>
    <s v="ATTORNEY GENERAL, OFFICE OF THE"/>
    <n v="56816"/>
    <n v="56816"/>
    <s v="0000000000000000000112159"/>
  </r>
  <r>
    <x v="1369"/>
    <x v="1722"/>
    <s v="HEALTH, DEPARTMENT OF"/>
    <n v="33832.89"/>
    <n v="33832.89"/>
    <s v="0000000000000000000112159"/>
  </r>
  <r>
    <x v="1369"/>
    <x v="1722"/>
    <s v="PEOPLE WITH DEVELOPMENTAL DISABILITIES, OFFICE FOR"/>
    <n v="46965.599999999999"/>
    <n v="46965.599999999999"/>
    <s v="0000000000000000000112159"/>
  </r>
  <r>
    <x v="1369"/>
    <x v="1722"/>
    <s v="UNIFIED COURT SYSTEM - OFFICE OF COURT ADMINISTRATION"/>
    <n v="1214336.58"/>
    <n v="1214336.58"/>
    <s v="0000000000000000000112159"/>
  </r>
  <r>
    <x v="1369"/>
    <x v="1722"/>
    <s v="EDUCATION DEPARTMENT, STATE"/>
    <n v="293862.59999999998"/>
    <n v="293862.59999999998"/>
    <s v="0000000000000000000112159"/>
  </r>
  <r>
    <x v="1369"/>
    <x v="1722"/>
    <s v="PARKS, RECREATION AND HISTORIC PRESERVATION, OFFICE OF"/>
    <n v="1108162.6200000001"/>
    <n v="1108162.6200000001"/>
    <s v="0000000000000000000112159"/>
  </r>
  <r>
    <x v="1369"/>
    <x v="1722"/>
    <s v="STATE UNIVERSITY OF NEW YORK"/>
    <n v="4155817.21"/>
    <n v="4155817.21"/>
    <s v="0000000000000000000112159"/>
  </r>
  <r>
    <x v="1370"/>
    <x v="1723"/>
    <s v="TRANSPORTATION, DEPARTMENT OF"/>
    <n v="16209.06"/>
    <n v="107644.21"/>
    <s v="0000000000000000000084846"/>
  </r>
  <r>
    <x v="1370"/>
    <x v="1723"/>
    <s v="PARKS, RECREATION AND HISTORIC PRESERVATION, OFFICE OF"/>
    <n v="13539.26"/>
    <n v="88419.39"/>
    <s v="0000000000000000000084846"/>
  </r>
  <r>
    <x v="1370"/>
    <x v="1724"/>
    <s v="TRANSPORTATION, DEPARTMENT OF"/>
    <n v="42511.78"/>
    <n v="42511.78"/>
    <s v="0000000000000000000118314"/>
  </r>
  <r>
    <x v="1371"/>
    <x v="1725"/>
    <s v="CHILDREN AND FAMILY SERVICES, OFFICE OF"/>
    <n v="0"/>
    <n v="820.94"/>
    <s v="0000000000000000000009888"/>
  </r>
  <r>
    <x v="1371"/>
    <x v="1725"/>
    <s v="CORRECTIONS AND COMMUNITY SUPERVISION, DEPARTMENT OF"/>
    <n v="0"/>
    <n v="21948"/>
    <s v="0000000000000000000009888"/>
  </r>
  <r>
    <x v="1372"/>
    <x v="1726"/>
    <s v="PARKS, RECREATION AND HISTORIC PRESERVATION, OFFICE OF"/>
    <n v="0"/>
    <n v="7506"/>
    <s v="0000000000000000000061118"/>
  </r>
  <r>
    <x v="1372"/>
    <x v="1727"/>
    <s v="GENERAL SERVICES, OFFICE OF"/>
    <n v="0"/>
    <n v="0"/>
    <s v="0000000000000000000061115"/>
  </r>
  <r>
    <x v="1372"/>
    <x v="1728"/>
    <s v="GENERAL SERVICES, OFFICE OF"/>
    <n v="0"/>
    <n v="0"/>
    <s v="0000000000000000000139353"/>
  </r>
  <r>
    <x v="1373"/>
    <x v="1729"/>
    <s v="CITY UNIVERSITY OF NEW YORK"/>
    <n v="310595.74"/>
    <n v="2253118.5499999998"/>
    <s v="0000000000000000000064523"/>
  </r>
  <r>
    <x v="1373"/>
    <x v="1729"/>
    <s v="UNIFIED COURT SYSTEM - OFFICE OF COURT ADMINISTRATION"/>
    <n v="7528.47"/>
    <n v="18084.12"/>
    <s v="0000000000000000000064523"/>
  </r>
  <r>
    <x v="1373"/>
    <x v="1729"/>
    <s v="TRANSPORTATION, DEPARTMENT OF"/>
    <n v="0"/>
    <n v="459.2"/>
    <s v="0000000000000000000064523"/>
  </r>
  <r>
    <x v="1373"/>
    <x v="1729"/>
    <s v="STATE UNIVERSITY OF NEW YORK"/>
    <n v="10903.71"/>
    <n v="20585.689999999999"/>
    <s v="0000000000000000000064523"/>
  </r>
  <r>
    <x v="1373"/>
    <x v="1730"/>
    <s v="GENERAL SERVICES, OFFICE OF"/>
    <n v="0"/>
    <n v="0"/>
    <s v="0000000000000000000070493"/>
  </r>
  <r>
    <x v="1374"/>
    <x v="1731"/>
    <s v="GENERAL SERVICES, OFFICE OF"/>
    <n v="0"/>
    <n v="0"/>
    <s v="0000000000000000000057452"/>
  </r>
  <r>
    <x v="1375"/>
    <x v="1732"/>
    <s v="UNIFIED COURT SYSTEM - OFFICE OF COURT ADMINISTRATION"/>
    <n v="12750"/>
    <n v="34200"/>
    <s v="0000000000000000000072523"/>
  </r>
  <r>
    <x v="1376"/>
    <x v="439"/>
    <s v="GENERAL SERVICES, OFFICE OF"/>
    <n v="0"/>
    <n v="0"/>
    <s v="0000000000000000000101541"/>
  </r>
  <r>
    <x v="1377"/>
    <x v="1733"/>
    <s v="GENERAL SERVICES, OFFICE OF"/>
    <n v="0"/>
    <n v="0"/>
    <s v="0000000000000000000103335"/>
  </r>
  <r>
    <x v="1378"/>
    <x v="1734"/>
    <s v="GENERAL SERVICES, OFFICE OF"/>
    <n v="0"/>
    <n v="0"/>
    <s v="0000000000000000000127658"/>
  </r>
  <r>
    <x v="1379"/>
    <x v="1735"/>
    <s v="CHILDREN AND FAMILY SERVICES, OFFICE OF"/>
    <n v="25991.94"/>
    <n v="26924.98"/>
    <s v="0000000000000000000048304"/>
  </r>
  <r>
    <x v="1379"/>
    <x v="1735"/>
    <s v="LABOR, DEPARTMENT OF"/>
    <n v="86902.86"/>
    <n v="300403.64"/>
    <s v="0000000000000000000048304"/>
  </r>
  <r>
    <x v="1379"/>
    <x v="1735"/>
    <s v="ENVIRONMENTAL CONSERVATION,  DEPARTMENT OF"/>
    <n v="11936.19"/>
    <n v="69383.600000000006"/>
    <s v="0000000000000000000048304"/>
  </r>
  <r>
    <x v="1379"/>
    <x v="1735"/>
    <s v="WORKERS' COMPENSATION BOARD"/>
    <n v="34488"/>
    <n v="579638"/>
    <s v="0000000000000000000048304"/>
  </r>
  <r>
    <x v="1379"/>
    <x v="1735"/>
    <s v="PEOPLE WITH DEVELOPMENTAL DISABILITIES, OFFICE FOR"/>
    <n v="13137"/>
    <n v="20499"/>
    <s v="0000000000000000000048304"/>
  </r>
  <r>
    <x v="1379"/>
    <x v="1735"/>
    <s v="INFORMATION TECHNOLOGY SERVICES, OFFICE OF"/>
    <n v="1754209.6"/>
    <n v="2604790.1"/>
    <s v="0000000000000000000048304"/>
  </r>
  <r>
    <x v="1379"/>
    <x v="1735"/>
    <s v="MOTOR VEHICLES, DEPARTMENT OF"/>
    <n v="88081.75"/>
    <n v="103122.75"/>
    <s v="0000000000000000000048304"/>
  </r>
  <r>
    <x v="1379"/>
    <x v="1735"/>
    <s v="UNIFIED COURT SYSTEM - COURT OF APPEALS"/>
    <n v="0"/>
    <n v="11361.55"/>
    <s v="0000000000000000000048304"/>
  </r>
  <r>
    <x v="1379"/>
    <x v="1735"/>
    <s v="PARKS, RECREATION AND HISTORIC PRESERVATION, OFFICE OF"/>
    <n v="0"/>
    <n v="9090.26"/>
    <s v="0000000000000000000048304"/>
  </r>
  <r>
    <x v="1379"/>
    <x v="1735"/>
    <s v="CORRECTIONS AND COMMUNITY SUPERVISION, DEPARTMENT OF"/>
    <n v="695641"/>
    <n v="1435531"/>
    <s v="0000000000000000000048304"/>
  </r>
  <r>
    <x v="1379"/>
    <x v="1735"/>
    <s v="TEMPORARY AND DISABILITY ASSISTANCE, OFFICE OF"/>
    <n v="45.9"/>
    <n v="45.9"/>
    <s v="0000000000000000000048304"/>
  </r>
  <r>
    <x v="1379"/>
    <x v="1735"/>
    <s v="HOMELAND SECURITY AND EMERGENCY SERVICES, OFFICE OF"/>
    <n v="15648"/>
    <n v="15648"/>
    <s v="0000000000000000000048304"/>
  </r>
  <r>
    <x v="1379"/>
    <x v="1735"/>
    <s v="STATE UNIVERSITY OF NEW YORK"/>
    <n v="110648.3"/>
    <n v="534612.67000000004"/>
    <s v="0000000000000000000048304"/>
  </r>
  <r>
    <x v="1379"/>
    <x v="1735"/>
    <s v="UNIFIED COURT SYSTEM - APPELLATE"/>
    <n v="17058.689999999999"/>
    <n v="17808.689999999999"/>
    <s v="0000000000000000000048304"/>
  </r>
  <r>
    <x v="1380"/>
    <x v="1736"/>
    <s v="GENERAL SERVICES, OFFICE OF"/>
    <n v="0"/>
    <n v="0"/>
    <s v="0000000000000000000133366"/>
  </r>
  <r>
    <x v="1381"/>
    <x v="1737"/>
    <s v="STATE UNIVERSITY OF NEW YORK"/>
    <n v="93185.79"/>
    <n v="166102.57999999999"/>
    <s v="0000000000000000000080923"/>
  </r>
  <r>
    <x v="1381"/>
    <x v="1737"/>
    <s v="PEOPLE WITH DEVELOPMENTAL DISABILITIES, OFFICE FOR"/>
    <n v="15533246.83"/>
    <n v="22952584.969999999"/>
    <s v="0000000000000000000080923"/>
  </r>
  <r>
    <x v="1381"/>
    <x v="1737"/>
    <s v="MENTAL HEALTH, OFFICE OF"/>
    <n v="80685.77"/>
    <n v="158202.56"/>
    <s v="0000000000000000000080923"/>
  </r>
  <r>
    <x v="1381"/>
    <x v="1737"/>
    <s v="CORRECTIONS AND COMMUNITY SUPERVISION, DEPARTMENT OF"/>
    <n v="0"/>
    <n v="774603.73"/>
    <s v="0000000000000000000080923"/>
  </r>
  <r>
    <x v="1382"/>
    <x v="1738"/>
    <s v="TRANSPORTATION, DEPARTMENT OF"/>
    <n v="49708"/>
    <n v="529658"/>
    <s v="0000000000000000000070936"/>
  </r>
  <r>
    <x v="1382"/>
    <x v="1738"/>
    <s v="HOMELAND SECURITY AND EMERGENCY SERVICES, OFFICE OF"/>
    <n v="0"/>
    <n v="175543.08"/>
    <s v="0000000000000000000070936"/>
  </r>
  <r>
    <x v="1382"/>
    <x v="1738"/>
    <s v="ENVIRONMENTAL CONSERVATION,  DEPARTMENT OF"/>
    <n v="0"/>
    <n v="44500"/>
    <s v="0000000000000000000070936"/>
  </r>
  <r>
    <x v="1382"/>
    <x v="1739"/>
    <s v="PARKS, RECREATION AND HISTORIC PRESERVATION, OFFICE OF"/>
    <n v="12110.44"/>
    <n v="20760.439999999999"/>
    <s v="0000000000000000000079763"/>
  </r>
  <r>
    <x v="1382"/>
    <x v="1739"/>
    <s v="TRANSPORTATION, DEPARTMENT OF"/>
    <n v="211051"/>
    <n v="724396"/>
    <s v="0000000000000000000079763"/>
  </r>
  <r>
    <x v="1383"/>
    <x v="1740"/>
    <s v="TRANSPORTATION, DEPARTMENT OF"/>
    <n v="0"/>
    <n v="4805"/>
    <s v="0000000000000000000072524"/>
  </r>
  <r>
    <x v="1384"/>
    <x v="1741"/>
    <s v="TRANSPORTATION, DEPARTMENT OF"/>
    <n v="248537.09"/>
    <n v="566280.99"/>
    <s v="0000000000000000000092551"/>
  </r>
  <r>
    <x v="1385"/>
    <x v="1742"/>
    <s v="TRANSPORTATION, DEPARTMENT OF"/>
    <n v="0"/>
    <n v="62129.13"/>
    <s v="0000000000000000000070418"/>
  </r>
  <r>
    <x v="1386"/>
    <x v="1743"/>
    <s v="GENERAL SERVICES, OFFICE OF"/>
    <n v="7424.28"/>
    <n v="162289.01"/>
    <s v="0000000000000000000068483"/>
  </r>
  <r>
    <x v="1386"/>
    <x v="1743"/>
    <s v="PARKS, RECREATION AND HISTORIC PRESERVATION, OFFICE OF"/>
    <n v="0"/>
    <n v="32344.62"/>
    <s v="0000000000000000000068483"/>
  </r>
  <r>
    <x v="1386"/>
    <x v="1743"/>
    <s v="CITY UNIVERSITY OF NEW YORK"/>
    <n v="50"/>
    <n v="19504.919999999998"/>
    <s v="0000000000000000000068483"/>
  </r>
  <r>
    <x v="1386"/>
    <x v="1743"/>
    <s v="ENVIRONMENTAL CONSERVATION,  DEPARTMENT OF"/>
    <n v="6335"/>
    <n v="6335"/>
    <s v="0000000000000000000068483"/>
  </r>
  <r>
    <x v="1386"/>
    <x v="1743"/>
    <s v="MILITARY AND NAVAL AFFAIRS, DIVISION OF"/>
    <n v="332201.58"/>
    <n v="803063.85"/>
    <s v="0000000000000000000068483"/>
  </r>
  <r>
    <x v="1386"/>
    <x v="1743"/>
    <s v="CORRECTIONS AND COMMUNITY SUPERVISION, DEPARTMENT OF"/>
    <n v="181404.65"/>
    <n v="202874.65"/>
    <s v="0000000000000000000068483"/>
  </r>
  <r>
    <x v="1386"/>
    <x v="1743"/>
    <s v="HEALTH, DEPARTMENT OF"/>
    <n v="16894.84"/>
    <n v="1107690.47"/>
    <s v="0000000000000000000068483"/>
  </r>
  <r>
    <x v="1386"/>
    <x v="1743"/>
    <s v="TRANSPORTATION, DEPARTMENT OF"/>
    <n v="29628.58"/>
    <n v="47243.08"/>
    <s v="0000000000000000000068483"/>
  </r>
  <r>
    <x v="1386"/>
    <x v="1743"/>
    <s v="CHILDREN AND FAMILY SERVICES, OFFICE OF"/>
    <n v="9955.74"/>
    <n v="24707.69"/>
    <s v="0000000000000000000068483"/>
  </r>
  <r>
    <x v="1386"/>
    <x v="1743"/>
    <s v="ADDICTION SERVICES AND SUPPORTS, OFFICE OF"/>
    <n v="5035.6000000000004"/>
    <n v="16623.23"/>
    <s v="0000000000000000000068483"/>
  </r>
  <r>
    <x v="1386"/>
    <x v="1743"/>
    <s v="PEOPLE WITH DEVELOPMENTAL DISABILITIES, OFFICE FOR"/>
    <n v="32122.06"/>
    <n v="147304.13"/>
    <s v="0000000000000000000068483"/>
  </r>
  <r>
    <x v="1386"/>
    <x v="1743"/>
    <s v="STATE UNIVERSITY OF NEW YORK"/>
    <n v="1054429.5"/>
    <n v="5567322.3399999999"/>
    <s v="0000000000000000000068483"/>
  </r>
  <r>
    <x v="1387"/>
    <x v="1744"/>
    <s v="MENTAL HEALTH, OFFICE OF"/>
    <n v="0"/>
    <n v="35001.599999999999"/>
    <s v="0000000000000000000058971"/>
  </r>
  <r>
    <x v="1387"/>
    <x v="1744"/>
    <s v="STATE UNIVERSITY OF NEW YORK"/>
    <n v="21024.79"/>
    <n v="183283.44"/>
    <s v="0000000000000000000058971"/>
  </r>
  <r>
    <x v="1387"/>
    <x v="1744"/>
    <s v="PEOPLE WITH DEVELOPMENTAL DISABILITIES, OFFICE FOR"/>
    <n v="3473.45"/>
    <n v="3473.45"/>
    <s v="0000000000000000000058971"/>
  </r>
  <r>
    <x v="1388"/>
    <x v="1745"/>
    <s v="GENERAL SERVICES, OFFICE OF"/>
    <n v="0"/>
    <n v="0"/>
    <s v="0000000000000000000063934"/>
  </r>
  <r>
    <x v="1388"/>
    <x v="1746"/>
    <s v="GENERAL SERVICES, OFFICE OF"/>
    <n v="0"/>
    <n v="0"/>
    <s v="0000000000000000000070573"/>
  </r>
  <r>
    <x v="1389"/>
    <x v="1747"/>
    <s v="UNIFIED COURTS SYSTEM - COURTS OF ORIGINAL JURISDICTION"/>
    <n v="659"/>
    <n v="659"/>
    <s v="0000000000000000000109072"/>
  </r>
  <r>
    <x v="1390"/>
    <x v="1748"/>
    <s v="TRANSPORTATION, DEPARTMENT OF"/>
    <n v="1451054.03"/>
    <n v="2761860.72"/>
    <s v="0000000000000000000092552"/>
  </r>
  <r>
    <x v="1391"/>
    <x v="1749"/>
    <s v="UNIFIED COURT SYSTEM - OFFICE OF COURT ADMINISTRATION"/>
    <n v="109223.99"/>
    <n v="109223.99"/>
    <s v="0000000000000000000124410"/>
  </r>
  <r>
    <x v="1391"/>
    <x v="1749"/>
    <s v="STATE UNIVERSITY OF NEW YORK"/>
    <n v="91180.5"/>
    <n v="91180.5"/>
    <s v="0000000000000000000124410"/>
  </r>
  <r>
    <x v="1391"/>
    <x v="1749"/>
    <s v="STATE COMPTROLLER, OFFICE OF THE"/>
    <n v="23497.5"/>
    <n v="23497.5"/>
    <s v="0000000000000000000124410"/>
  </r>
  <r>
    <x v="1392"/>
    <x v="1750"/>
    <s v="CITY UNIVERSITY OF NEW YORK"/>
    <n v="0"/>
    <n v="37736.6"/>
    <s v="0000000000000000000054289"/>
  </r>
  <r>
    <x v="1392"/>
    <x v="1750"/>
    <s v="STATE UNIVERSITY OF NEW YORK"/>
    <n v="44411.27"/>
    <n v="287701.78999999998"/>
    <s v="0000000000000000000054289"/>
  </r>
  <r>
    <x v="1393"/>
    <x v="1751"/>
    <s v="TRANSPORTATION, DEPARTMENT OF"/>
    <n v="0"/>
    <n v="517349.5"/>
    <s v="0000000000000000000084847"/>
  </r>
  <r>
    <x v="1393"/>
    <x v="1752"/>
    <s v="TRANSPORTATION, DEPARTMENT OF"/>
    <n v="6173.71"/>
    <n v="93535.95"/>
    <s v="0000000000000000000084913"/>
  </r>
  <r>
    <x v="1393"/>
    <x v="1753"/>
    <s v="TRANSPORTATION, DEPARTMENT OF"/>
    <n v="1144201.1200000001"/>
    <n v="1144201.1200000001"/>
    <s v="0000000000000000000118362"/>
  </r>
  <r>
    <x v="1394"/>
    <x v="1754"/>
    <s v="GENERAL SERVICES, OFFICE OF"/>
    <n v="0"/>
    <n v="0"/>
    <s v="0000000000000000000003720"/>
  </r>
  <r>
    <x v="1394"/>
    <x v="1755"/>
    <s v="GENERAL SERVICES, OFFICE OF"/>
    <n v="3401216.73"/>
    <n v="7174123.7199999997"/>
    <s v="0000000000000000000061370"/>
  </r>
  <r>
    <x v="1395"/>
    <x v="1756"/>
    <s v="GENERAL SERVICES, OFFICE OF"/>
    <n v="0"/>
    <n v="0"/>
    <s v="0000000000000000000112160"/>
  </r>
  <r>
    <x v="1396"/>
    <x v="1757"/>
    <s v="STATE UNIVERSITY OF NEW YORK"/>
    <n v="46038"/>
    <n v="280517.59000000003"/>
    <s v="0000000000000000000061121"/>
  </r>
  <r>
    <x v="1396"/>
    <x v="1757"/>
    <s v="UNIFIED COURT SYSTEM - COURT OF APPEALS"/>
    <n v="0"/>
    <n v="13972"/>
    <s v="0000000000000000000061121"/>
  </r>
  <r>
    <x v="1396"/>
    <x v="1757"/>
    <s v="PEOPLE WITH DEVELOPMENTAL DISABILITIES, OFFICE FOR"/>
    <n v="0"/>
    <n v="2549"/>
    <s v="0000000000000000000061121"/>
  </r>
  <r>
    <x v="1396"/>
    <x v="1757"/>
    <s v="UNIFIED COURT SYSTEM - APPELLATE"/>
    <n v="264"/>
    <n v="264"/>
    <s v="0000000000000000000061121"/>
  </r>
  <r>
    <x v="1396"/>
    <x v="1757"/>
    <s v="UNIFIED COURTS SYSTEM - COURTS OF ORIGINAL JURISDICTION"/>
    <n v="71349.100000000006"/>
    <n v="182595.63"/>
    <s v="0000000000000000000061121"/>
  </r>
  <r>
    <x v="1396"/>
    <x v="1758"/>
    <s v="GENERAL SERVICES, OFFICE OF"/>
    <n v="0"/>
    <n v="0"/>
    <s v="0000000000000000000130839"/>
  </r>
  <r>
    <x v="1397"/>
    <x v="1759"/>
    <s v="HEALTH, DEPARTMENT OF"/>
    <n v="288.8"/>
    <n v="936.46"/>
    <s v="0000000000000000000005623"/>
  </r>
  <r>
    <x v="1397"/>
    <x v="1759"/>
    <s v="CITY UNIVERSITY OF NEW YORK"/>
    <n v="0"/>
    <n v="13400.72"/>
    <s v="0000000000000000000005623"/>
  </r>
  <r>
    <x v="1397"/>
    <x v="1759"/>
    <s v="UNIFIED COURTS SYSTEM - COURTS OF ORIGINAL JURISDICTION"/>
    <n v="387.46"/>
    <n v="25288.93"/>
    <s v="0000000000000000000005623"/>
  </r>
  <r>
    <x v="1397"/>
    <x v="1759"/>
    <s v="EXECUTIVE CHAMBER"/>
    <n v="26"/>
    <n v="886.4"/>
    <s v="0000000000000000000005623"/>
  </r>
  <r>
    <x v="1397"/>
    <x v="1759"/>
    <s v="STATE UNIVERSITY OF NEW YORK"/>
    <n v="14672.27"/>
    <n v="128484.16"/>
    <s v="0000000000000000000005623"/>
  </r>
  <r>
    <x v="1397"/>
    <x v="1759"/>
    <s v="LABOR, DEPARTMENT OF"/>
    <n v="0"/>
    <n v="2442.66"/>
    <s v="0000000000000000000005623"/>
  </r>
  <r>
    <x v="1397"/>
    <x v="1759"/>
    <s v="TAXATION AND FINANCE, DEPARTMENT OF"/>
    <n v="0"/>
    <n v="17700.54"/>
    <s v="0000000000000000000005623"/>
  </r>
  <r>
    <x v="1397"/>
    <x v="1759"/>
    <s v="PARKS, RECREATION AND HISTORIC PRESERVATION, OFFICE OF"/>
    <n v="0"/>
    <n v="406.4"/>
    <s v="0000000000000000000005623"/>
  </r>
  <r>
    <x v="1397"/>
    <x v="1759"/>
    <s v="CHILDREN AND FAMILY SERVICES, OFFICE OF"/>
    <n v="0"/>
    <n v="9301.43"/>
    <s v="0000000000000000000005623"/>
  </r>
  <r>
    <x v="1397"/>
    <x v="1759"/>
    <s v="STATE COMPTROLLER, OFFICE OF THE"/>
    <n v="0"/>
    <n v="32.32"/>
    <s v="0000000000000000000005623"/>
  </r>
  <r>
    <x v="1397"/>
    <x v="1759"/>
    <s v="INFORMATION TECHNOLOGY SERVICES, OFFICE OF"/>
    <n v="48685"/>
    <n v="81013.53"/>
    <s v="0000000000000000000005623"/>
  </r>
  <r>
    <x v="1397"/>
    <x v="1759"/>
    <s v="TEMPORARY AND DISABILITY ASSISTANCE, OFFICE OF"/>
    <n v="178.84"/>
    <n v="5745.94"/>
    <s v="0000000000000000000005623"/>
  </r>
  <r>
    <x v="1397"/>
    <x v="1759"/>
    <s v="LEGISLATURE - SENATE"/>
    <n v="10409.86"/>
    <n v="30237.93"/>
    <s v="0000000000000000000005623"/>
  </r>
  <r>
    <x v="1397"/>
    <x v="1759"/>
    <s v="UNIFIED COURT SYSTEM - OFFICE OF COURT ADMINISTRATION"/>
    <n v="87093.06"/>
    <n v="365093.51"/>
    <s v="0000000000000000000005623"/>
  </r>
  <r>
    <x v="1397"/>
    <x v="1759"/>
    <s v="UNIFIED COURT SYSTEM - APPELLATE"/>
    <n v="0"/>
    <n v="1343.57"/>
    <s v="0000000000000000000005623"/>
  </r>
  <r>
    <x v="1397"/>
    <x v="1759"/>
    <s v="TRANSPORTATION, DEPARTMENT OF"/>
    <n v="0"/>
    <n v="38553.339999999997"/>
    <s v="0000000000000000000005623"/>
  </r>
  <r>
    <x v="1397"/>
    <x v="1759"/>
    <s v="LEGISLATURE - ASSEMBLY"/>
    <n v="0"/>
    <n v="4889.54"/>
    <s v="0000000000000000000005623"/>
  </r>
  <r>
    <x v="1397"/>
    <x v="1759"/>
    <s v="STATE POLICE, DIVISION OF"/>
    <n v="53"/>
    <n v="53"/>
    <s v="0000000000000000000005623"/>
  </r>
  <r>
    <x v="1397"/>
    <x v="1759"/>
    <s v="ATTORNEY GENERAL, OFFICE OF THE"/>
    <n v="1744.26"/>
    <n v="1744.26"/>
    <s v="0000000000000000000005623"/>
  </r>
  <r>
    <x v="1398"/>
    <x v="1760"/>
    <s v="PEOPLE WITH DEVELOPMENTAL DISABILITIES, OFFICE FOR"/>
    <n v="7504.88"/>
    <n v="121614.78"/>
    <s v="0000000000000000000062159"/>
  </r>
  <r>
    <x v="1398"/>
    <x v="1761"/>
    <s v="GENERAL SERVICES, OFFICE OF"/>
    <n v="0"/>
    <n v="0"/>
    <s v="0000000000000000000130841"/>
  </r>
  <r>
    <x v="1399"/>
    <x v="1762"/>
    <s v="CITY UNIVERSITY OF NEW YORK"/>
    <n v="49827.81"/>
    <n v="268604.26"/>
    <s v="0000000000000000000072516"/>
  </r>
  <r>
    <x v="1400"/>
    <x v="1763"/>
    <s v="GENERAL SERVICES, OFFICE OF"/>
    <n v="0"/>
    <n v="0"/>
    <s v="0000000000000000000118953"/>
  </r>
  <r>
    <x v="1401"/>
    <x v="1764"/>
    <s v="PARKS, RECREATION AND HISTORIC PRESERVATION, OFFICE OF"/>
    <n v="248320"/>
    <n v="248320"/>
    <s v="0000000000000000000072928"/>
  </r>
  <r>
    <x v="1402"/>
    <x v="1765"/>
    <s v="GENERAL SERVICES, OFFICE OF"/>
    <n v="0"/>
    <n v="0"/>
    <s v="0000000000000000000017682"/>
  </r>
  <r>
    <x v="1403"/>
    <x v="1766"/>
    <s v="ENVIRONMENTAL CONSERVATION,  DEPARTMENT OF"/>
    <n v="0"/>
    <n v="1095"/>
    <s v="0000000000000000000068484"/>
  </r>
  <r>
    <x v="1404"/>
    <x v="1767"/>
    <s v="GENERAL SERVICES, OFFICE OF"/>
    <n v="0"/>
    <n v="0"/>
    <s v="0000000000000000000074052"/>
  </r>
  <r>
    <x v="1404"/>
    <x v="1768"/>
    <s v="TRANSPORTATION, DEPARTMENT OF"/>
    <n v="0"/>
    <n v="33986.76"/>
    <s v="0000000000000000000084848"/>
  </r>
  <r>
    <x v="1404"/>
    <x v="1769"/>
    <s v="TRANSPORTATION, DEPARTMENT OF"/>
    <n v="0"/>
    <n v="7878.4"/>
    <s v="0000000000000000000084914"/>
  </r>
  <r>
    <x v="1404"/>
    <x v="1770"/>
    <s v="TRANSPORTATION, DEPARTMENT OF"/>
    <n v="6929.72"/>
    <n v="6929.72"/>
    <s v="0000000000000000000118364"/>
  </r>
  <r>
    <x v="1405"/>
    <x v="1771"/>
    <s v="EDUCATION DEPARTMENT, STATE"/>
    <n v="30093.75"/>
    <n v="58000"/>
    <s v="0000000000000000000003639"/>
  </r>
  <r>
    <x v="1406"/>
    <x v="1772"/>
    <s v="MENTAL HEALTH, OFFICE OF"/>
    <n v="8752.5"/>
    <n v="8752.5"/>
    <s v="0000000000000000000106687"/>
  </r>
  <r>
    <x v="1406"/>
    <x v="1772"/>
    <s v="LEGISLATURE - ASSEMBLY"/>
    <n v="1300"/>
    <n v="1300"/>
    <s v="0000000000000000000106687"/>
  </r>
  <r>
    <x v="1406"/>
    <x v="1772"/>
    <s v="FINANCIAL SERVICES, DEPARTMENT OF"/>
    <n v="79538.350000000006"/>
    <n v="84240.85"/>
    <s v="0000000000000000000106687"/>
  </r>
  <r>
    <x v="1406"/>
    <x v="1772"/>
    <s v="HEALTH, DEPARTMENT OF"/>
    <n v="24543"/>
    <n v="24543"/>
    <s v="0000000000000000000106687"/>
  </r>
  <r>
    <x v="1406"/>
    <x v="1772"/>
    <s v="PEOPLE WITH DEVELOPMENTAL DISABILITIES, OFFICE FOR"/>
    <n v="8175.7"/>
    <n v="8175.7"/>
    <s v="0000000000000000000106687"/>
  </r>
  <r>
    <x v="1406"/>
    <x v="1772"/>
    <s v="ATTORNEY GENERAL, OFFICE OF THE"/>
    <n v="22158.5"/>
    <n v="26308.1"/>
    <s v="0000000000000000000106687"/>
  </r>
  <r>
    <x v="1406"/>
    <x v="1772"/>
    <s v="HIGHER EDUCATION SERVICES CORPORATION"/>
    <n v="14314.3"/>
    <n v="14314.3"/>
    <s v="0000000000000000000106687"/>
  </r>
  <r>
    <x v="1406"/>
    <x v="1772"/>
    <s v="ADDICTION SERVICES AND SUPPORTS, OFFICE OF"/>
    <n v="138762.5"/>
    <n v="138762.5"/>
    <s v="0000000000000000000106687"/>
  </r>
  <r>
    <x v="1407"/>
    <x v="1773"/>
    <s v="GENERAL SERVICES, OFFICE OF"/>
    <n v="0"/>
    <n v="0"/>
    <s v="0000000000000000000119467"/>
  </r>
  <r>
    <x v="1408"/>
    <x v="1774"/>
    <s v="INFORMATION TECHNOLOGY SERVICES, OFFICE OF"/>
    <n v="475011.48"/>
    <n v="910918.44"/>
    <s v="0000000000000000000104867"/>
  </r>
  <r>
    <x v="1409"/>
    <x v="1775"/>
    <s v="UNIFIED COURTS SYSTEM - COURTS OF ORIGINAL JURISDICTION"/>
    <n v="31454.37"/>
    <n v="31454.37"/>
    <s v="0000000000000000000110682"/>
  </r>
  <r>
    <x v="1409"/>
    <x v="1775"/>
    <s v="TRANSPORTATION, DEPARTMENT OF"/>
    <n v="30996"/>
    <n v="30996"/>
    <s v="0000000000000000000110682"/>
  </r>
  <r>
    <x v="1409"/>
    <x v="1775"/>
    <s v="GENERAL SERVICES, OFFICE OF"/>
    <n v="31940.02"/>
    <n v="31940.02"/>
    <s v="0000000000000000000110682"/>
  </r>
  <r>
    <x v="1409"/>
    <x v="1775"/>
    <s v="PEOPLE WITH DEVELOPMENTAL DISABILITIES, OFFICE FOR"/>
    <n v="72291.72"/>
    <n v="72291.72"/>
    <s v="0000000000000000000110682"/>
  </r>
  <r>
    <x v="1409"/>
    <x v="1775"/>
    <s v="STATE UNIVERSITY OF NEW YORK"/>
    <n v="2028048.22"/>
    <n v="2105164.62"/>
    <s v="0000000000000000000110682"/>
  </r>
  <r>
    <x v="1410"/>
    <x v="1776"/>
    <s v="UNIFIED COURT SYSTEM - OFFICE OF COURT ADMINISTRATION"/>
    <n v="0"/>
    <n v="25000"/>
    <s v="0000000000000000000021038"/>
  </r>
  <r>
    <x v="1411"/>
    <x v="1777"/>
    <s v="STATE COMPTROLLER, OFFICE OF THE"/>
    <n v="131400"/>
    <n v="131400"/>
    <s v="0000000000000000000112164"/>
  </r>
  <r>
    <x v="1411"/>
    <x v="1777"/>
    <s v="INFORMATION TECHNOLOGY SERVICES, OFFICE OF"/>
    <n v="400422.6"/>
    <n v="400422.6"/>
    <s v="0000000000000000000112164"/>
  </r>
  <r>
    <x v="1411"/>
    <x v="1777"/>
    <s v="LABOR, DEPARTMENT OF"/>
    <n v="3565642.77"/>
    <n v="3565642.77"/>
    <s v="0000000000000000000112164"/>
  </r>
  <r>
    <x v="1412"/>
    <x v="1778"/>
    <s v="UNIFIED COURT SYSTEM - OFFICE OF COURT ADMINISTRATION"/>
    <n v="679312.49"/>
    <n v="5554906.7699999996"/>
    <s v="0000000000000000000049062"/>
  </r>
  <r>
    <x v="1412"/>
    <x v="1778"/>
    <s v="CITY UNIVERSITY OF NEW YORK"/>
    <n v="36028.69"/>
    <n v="345963.1"/>
    <s v="0000000000000000000049062"/>
  </r>
  <r>
    <x v="1412"/>
    <x v="1778"/>
    <s v="STATE UNIVERSITY OF NEW YORK"/>
    <n v="876079.67"/>
    <n v="3758621.73"/>
    <s v="0000000000000000000049062"/>
  </r>
  <r>
    <x v="1413"/>
    <x v="1779"/>
    <s v="HOMELAND SECURITY AND EMERGENCY SERVICES, OFFICE OF"/>
    <n v="13053"/>
    <n v="13053"/>
    <s v="0000000000000000000067435"/>
  </r>
  <r>
    <x v="1413"/>
    <x v="1779"/>
    <s v="CRIMINAL JUSTICE SERVICES, DIVISION OF"/>
    <n v="0"/>
    <n v="20645"/>
    <s v="0000000000000000000067435"/>
  </r>
  <r>
    <x v="1413"/>
    <x v="1779"/>
    <s v="STATE POLICE, DIVISION OF"/>
    <n v="120436.3"/>
    <n v="642372.35"/>
    <s v="0000000000000000000067435"/>
  </r>
  <r>
    <x v="1413"/>
    <x v="1779"/>
    <s v="CORRECTIONS AND COMMUNITY SUPERVISION, DEPARTMENT OF"/>
    <n v="9692.1"/>
    <n v="55202.400000000001"/>
    <s v="0000000000000000000067435"/>
  </r>
  <r>
    <x v="1414"/>
    <x v="1780"/>
    <s v="GENERAL SERVICES, OFFICE OF"/>
    <n v="0"/>
    <n v="0"/>
    <s v="0000000000000000000003652"/>
  </r>
  <r>
    <x v="1414"/>
    <x v="1781"/>
    <s v="GENERAL SERVICES, OFFICE OF"/>
    <n v="4581719.42"/>
    <n v="20891561.91"/>
    <s v="0000000000000000000061371"/>
  </r>
  <r>
    <x v="1415"/>
    <x v="1782"/>
    <s v="TRANSPORTATION, DEPARTMENT OF"/>
    <n v="0"/>
    <n v="12110.77"/>
    <s v="0000000000000000000084849"/>
  </r>
  <r>
    <x v="1415"/>
    <x v="1783"/>
    <s v="GENERAL SERVICES, OFFICE OF"/>
    <n v="0"/>
    <n v="0"/>
    <s v="0000000000000000000118366"/>
  </r>
  <r>
    <x v="1416"/>
    <x v="1784"/>
    <s v="ENVIRONMENTAL CONSERVATION,  DEPARTMENT OF"/>
    <n v="183662.16"/>
    <n v="1033097.49"/>
    <s v="0000000000000000000003640"/>
  </r>
  <r>
    <x v="1416"/>
    <x v="1785"/>
    <s v="INFORMATION TECHNOLOGY SERVICES, OFFICE OF"/>
    <n v="8636787.7799999993"/>
    <n v="32508575.460000001"/>
    <s v="0000000000000000000003296"/>
  </r>
  <r>
    <x v="1416"/>
    <x v="1785"/>
    <s v="EDUCATION DEPARTMENT, STATE"/>
    <n v="709961.03"/>
    <n v="793154.14"/>
    <s v="0000000000000000000003296"/>
  </r>
  <r>
    <x v="1416"/>
    <x v="1785"/>
    <s v="TEMPORARY AND DISABILITY ASSISTANCE, OFFICE OF"/>
    <n v="0"/>
    <n v="266713.57"/>
    <s v="0000000000000000000003296"/>
  </r>
  <r>
    <x v="1417"/>
    <x v="1786"/>
    <s v="STATE UNIVERSITY OF NEW YORK"/>
    <n v="123609.21"/>
    <n v="412729.13"/>
    <s v="0000000000000000000059414"/>
  </r>
  <r>
    <x v="1417"/>
    <x v="1786"/>
    <s v="STATE POLICE, DIVISION OF"/>
    <n v="0"/>
    <n v="21800.68"/>
    <s v="0000000000000000000059414"/>
  </r>
  <r>
    <x v="1417"/>
    <x v="1786"/>
    <s v="CORRECTION, STATE COMMISSION OF"/>
    <n v="339.9"/>
    <n v="339.9"/>
    <s v="0000000000000000000059414"/>
  </r>
  <r>
    <x v="1417"/>
    <x v="1786"/>
    <s v="ENVIRONMENTAL CONSERVATION,  DEPARTMENT OF"/>
    <n v="0"/>
    <n v="61780.47"/>
    <s v="0000000000000000000059414"/>
  </r>
  <r>
    <x v="1417"/>
    <x v="1786"/>
    <s v="TRANSPORTATION, DEPARTMENT OF"/>
    <n v="790843.61"/>
    <n v="2102381.85"/>
    <s v="0000000000000000000059414"/>
  </r>
  <r>
    <x v="1418"/>
    <x v="1787"/>
    <s v="GENERAL SERVICES, OFFICE OF"/>
    <n v="0"/>
    <n v="0"/>
    <s v="0000000000000000000108221"/>
  </r>
  <r>
    <x v="1419"/>
    <x v="1788"/>
    <s v="CORRECTIONS AND COMMUNITY SUPERVISION, DEPARTMENT OF"/>
    <n v="0"/>
    <n v="55527.86"/>
    <s v="0000000000000000000045273"/>
  </r>
  <r>
    <x v="1419"/>
    <x v="1788"/>
    <s v="MILITARY AND NAVAL AFFAIRS, DIVISION OF"/>
    <n v="3120.31"/>
    <n v="18837.82"/>
    <s v="0000000000000000000045273"/>
  </r>
  <r>
    <x v="1419"/>
    <x v="1788"/>
    <s v="ENVIRONMENTAL CONSERVATION,  DEPARTMENT OF"/>
    <n v="0"/>
    <n v="14730.06"/>
    <s v="0000000000000000000045273"/>
  </r>
  <r>
    <x v="1419"/>
    <x v="1788"/>
    <s v="CITY UNIVERSITY OF NEW YORK"/>
    <n v="57961.21"/>
    <n v="1103680.6000000001"/>
    <s v="0000000000000000000045273"/>
  </r>
  <r>
    <x v="1419"/>
    <x v="1788"/>
    <s v="PARKS, RECREATION AND HISTORIC PRESERVATION, OFFICE OF"/>
    <n v="1481.98"/>
    <n v="562743.11"/>
    <s v="0000000000000000000045273"/>
  </r>
  <r>
    <x v="1419"/>
    <x v="1788"/>
    <s v="CHILDREN AND FAMILY SERVICES, OFFICE OF"/>
    <n v="9669.2800000000007"/>
    <n v="136420.56"/>
    <s v="0000000000000000000045273"/>
  </r>
  <r>
    <x v="1419"/>
    <x v="1788"/>
    <s v="MENTAL HEALTH, OFFICE OF"/>
    <n v="176470.9"/>
    <n v="1765175.57"/>
    <s v="0000000000000000000045273"/>
  </r>
  <r>
    <x v="1419"/>
    <x v="1788"/>
    <s v="PEOPLE WITH DEVELOPMENTAL DISABILITIES, OFFICE FOR"/>
    <n v="328699.59000000003"/>
    <n v="1600446.09"/>
    <s v="0000000000000000000045273"/>
  </r>
  <r>
    <x v="1419"/>
    <x v="1788"/>
    <s v="STATE UNIVERSITY OF NEW YORK"/>
    <n v="30403.61"/>
    <n v="241090.76"/>
    <s v="0000000000000000000045273"/>
  </r>
  <r>
    <x v="1419"/>
    <x v="1788"/>
    <s v="TRANSPORTATION, DEPARTMENT OF"/>
    <n v="26293.39"/>
    <n v="201125.64"/>
    <s v="0000000000000000000045273"/>
  </r>
  <r>
    <x v="1419"/>
    <x v="1789"/>
    <s v="STATE UNIVERSITY OF NEW YORK"/>
    <n v="482108.52"/>
    <n v="482108.52"/>
    <s v="0000000000000000000130944"/>
  </r>
  <r>
    <x v="1419"/>
    <x v="1789"/>
    <s v="MENTAL HEALTH, OFFICE OF"/>
    <n v="24888.14"/>
    <n v="24888.14"/>
    <s v="0000000000000000000130944"/>
  </r>
  <r>
    <x v="1419"/>
    <x v="1789"/>
    <s v="CHILDREN AND FAMILY SERVICES, OFFICE OF"/>
    <n v="13618.83"/>
    <n v="13618.83"/>
    <s v="0000000000000000000130944"/>
  </r>
  <r>
    <x v="1420"/>
    <x v="1790"/>
    <s v="STATE UNIVERSITY OF NEW YORK"/>
    <n v="180427.83"/>
    <n v="317190.77"/>
    <s v="0000000000000000000079764"/>
  </r>
  <r>
    <x v="1420"/>
    <x v="1790"/>
    <s v="CORRECTIONS AND COMMUNITY SUPERVISION, DEPARTMENT OF"/>
    <n v="2867"/>
    <n v="10613.15"/>
    <s v="0000000000000000000079764"/>
  </r>
  <r>
    <x v="1420"/>
    <x v="1790"/>
    <s v="PARKS, RECREATION AND HISTORIC PRESERVATION, OFFICE OF"/>
    <n v="52834.71"/>
    <n v="124375.53"/>
    <s v="0000000000000000000079764"/>
  </r>
  <r>
    <x v="1420"/>
    <x v="1790"/>
    <s v="ENVIRONMENTAL CONSERVATION,  DEPARTMENT OF"/>
    <n v="0"/>
    <n v="7913.4"/>
    <s v="0000000000000000000079764"/>
  </r>
  <r>
    <x v="1420"/>
    <x v="1790"/>
    <s v="MILITARY AND NAVAL AFFAIRS, DIVISION OF"/>
    <n v="37473.42"/>
    <n v="184925.88"/>
    <s v="0000000000000000000079764"/>
  </r>
  <r>
    <x v="1420"/>
    <x v="1790"/>
    <s v="TRANSPORTATION, DEPARTMENT OF"/>
    <n v="42426.400000000001"/>
    <n v="91787.74"/>
    <s v="0000000000000000000079764"/>
  </r>
  <r>
    <x v="1421"/>
    <x v="1791"/>
    <s v="GENERAL SERVICES, OFFICE OF"/>
    <n v="0"/>
    <n v="0"/>
    <s v="0000000000000000000089209"/>
  </r>
  <r>
    <x v="1422"/>
    <x v="1792"/>
    <s v="EDUCATION DEPARTMENT, STATE"/>
    <n v="0"/>
    <n v="356520"/>
    <s v="0000000000000000000012353"/>
  </r>
  <r>
    <x v="1422"/>
    <x v="1792"/>
    <s v="CHILDREN AND FAMILY SERVICES, OFFICE OF"/>
    <n v="0"/>
    <n v="624.83000000000004"/>
    <s v="0000000000000000000012353"/>
  </r>
  <r>
    <x v="1422"/>
    <x v="1793"/>
    <s v="GENERAL SERVICES, OFFICE OF"/>
    <n v="0"/>
    <n v="0"/>
    <s v="0000000000000000000058975"/>
  </r>
  <r>
    <x v="1423"/>
    <x v="1794"/>
    <s v="ENVIRONMENTAL CONSERVATION,  DEPARTMENT OF"/>
    <n v="69815.88"/>
    <n v="136560.76999999999"/>
    <s v="0000000000000000000075317"/>
  </r>
  <r>
    <x v="1423"/>
    <x v="1794"/>
    <s v="MILITARY AND NAVAL AFFAIRS, DIVISION OF"/>
    <n v="1269.3699999999999"/>
    <n v="21149.42"/>
    <s v="0000000000000000000075317"/>
  </r>
  <r>
    <x v="1423"/>
    <x v="1794"/>
    <s v="UNIFIED COURT SYSTEM - OFFICE OF COURT ADMINISTRATION"/>
    <n v="107236.85"/>
    <n v="142800.16"/>
    <s v="0000000000000000000075317"/>
  </r>
  <r>
    <x v="1423"/>
    <x v="1794"/>
    <s v="STATE UNIVERSITY OF NEW YORK"/>
    <n v="30606.15"/>
    <n v="253012.43"/>
    <s v="0000000000000000000075317"/>
  </r>
  <r>
    <x v="1423"/>
    <x v="1794"/>
    <s v="MENTAL HEALTH, OFFICE OF"/>
    <n v="24432.26"/>
    <n v="90044.55"/>
    <s v="0000000000000000000075317"/>
  </r>
  <r>
    <x v="1423"/>
    <x v="1794"/>
    <s v="ATTORNEY GENERAL, OFFICE OF THE"/>
    <n v="0"/>
    <n v="27539.599999999999"/>
    <s v="0000000000000000000075317"/>
  </r>
  <r>
    <x v="1423"/>
    <x v="1794"/>
    <s v="CORRECTIONS AND COMMUNITY SUPERVISION, DEPARTMENT OF"/>
    <n v="0"/>
    <n v="80848.45"/>
    <s v="0000000000000000000075317"/>
  </r>
  <r>
    <x v="1423"/>
    <x v="1794"/>
    <s v="CHILDREN AND FAMILY SERVICES, OFFICE OF"/>
    <n v="148.5"/>
    <n v="148.5"/>
    <s v="0000000000000000000075317"/>
  </r>
  <r>
    <x v="1423"/>
    <x v="1794"/>
    <s v="ALCOHOLIC BEVERAGE CONTROL, DIVISION OF"/>
    <n v="12948"/>
    <n v="24748"/>
    <s v="0000000000000000000075317"/>
  </r>
  <r>
    <x v="1423"/>
    <x v="1794"/>
    <s v="STATE POLICE, DIVISION OF"/>
    <n v="282098.67"/>
    <n v="656637.06000000006"/>
    <s v="0000000000000000000075317"/>
  </r>
  <r>
    <x v="1424"/>
    <x v="1795"/>
    <s v="GENERAL SERVICES, OFFICE OF"/>
    <n v="0"/>
    <n v="0"/>
    <s v="0000000000000000000003721"/>
  </r>
  <r>
    <x v="1424"/>
    <x v="1796"/>
    <s v="GENERAL SERVICES, OFFICE OF"/>
    <n v="0"/>
    <n v="0"/>
    <s v="0000000000000000000044667"/>
  </r>
  <r>
    <x v="1425"/>
    <x v="1797"/>
    <s v="MOTOR VEHICLES, DEPARTMENT OF"/>
    <n v="8155242.04"/>
    <n v="28139104.649999999"/>
    <s v="0000000000000000000054292"/>
  </r>
  <r>
    <x v="1425"/>
    <x v="1797"/>
    <s v="NEW YORK STATE GAMING COMMISSION"/>
    <n v="264641.13"/>
    <n v="643915.12"/>
    <s v="0000000000000000000054292"/>
  </r>
  <r>
    <x v="1425"/>
    <x v="1797"/>
    <s v="TRANSPORTATION, DEPARTMENT OF"/>
    <n v="366346.84"/>
    <n v="699987.16"/>
    <s v="0000000000000000000054292"/>
  </r>
  <r>
    <x v="1425"/>
    <x v="1797"/>
    <s v="STATE, DEPARTMENT OF"/>
    <n v="0"/>
    <n v="16574.39"/>
    <s v="0000000000000000000054292"/>
  </r>
  <r>
    <x v="1425"/>
    <x v="1797"/>
    <s v="LABOR, DEPARTMENT OF"/>
    <n v="287273.77"/>
    <n v="814548.71"/>
    <s v="0000000000000000000054292"/>
  </r>
  <r>
    <x v="1425"/>
    <x v="1797"/>
    <s v="CORRECTIONS AND COMMUNITY SUPERVISION, DEPARTMENT OF"/>
    <n v="261661.98"/>
    <n v="956140.48"/>
    <s v="0000000000000000000054292"/>
  </r>
  <r>
    <x v="1425"/>
    <x v="1797"/>
    <s v="AGRICULTURE AND MARKETS, DEPARTMENT OF"/>
    <n v="551650.49"/>
    <n v="1845454.38"/>
    <s v="0000000000000000000054292"/>
  </r>
  <r>
    <x v="1425"/>
    <x v="1797"/>
    <s v="MILITARY AND NAVAL AFFAIRS, DIVISION OF"/>
    <n v="2349231.33"/>
    <n v="7328028.7000000002"/>
    <s v="0000000000000000000054292"/>
  </r>
  <r>
    <x v="1425"/>
    <x v="1797"/>
    <s v="HOMELAND SECURITY AND EMERGENCY SERVICES, OFFICE OF"/>
    <n v="189337.9"/>
    <n v="721912.62"/>
    <s v="0000000000000000000054292"/>
  </r>
  <r>
    <x v="1425"/>
    <x v="1797"/>
    <s v="CITY UNIVERSITY OF NEW YORK"/>
    <n v="1559634.05"/>
    <n v="3079195.01"/>
    <s v="0000000000000000000054292"/>
  </r>
  <r>
    <x v="1425"/>
    <x v="1797"/>
    <s v="TAXATION AND FINANCE, DEPARTMENT OF"/>
    <n v="591412.65"/>
    <n v="2217766.2999999998"/>
    <s v="0000000000000000000054292"/>
  </r>
  <r>
    <x v="1425"/>
    <x v="1797"/>
    <s v="GENERAL SERVICES, OFFICE OF"/>
    <n v="3074271.32"/>
    <n v="13956372.57"/>
    <s v="0000000000000000000054292"/>
  </r>
  <r>
    <x v="1425"/>
    <x v="1797"/>
    <s v="STATE UNIVERSITY OF NEW YORK"/>
    <n v="8747544.1999999993"/>
    <n v="21181827.940000001"/>
    <s v="0000000000000000000054292"/>
  </r>
  <r>
    <x v="1425"/>
    <x v="1797"/>
    <s v="MENTAL HEALTH, OFFICE OF"/>
    <n v="224905.23"/>
    <n v="805995.7"/>
    <s v="0000000000000000000054292"/>
  </r>
  <r>
    <x v="1425"/>
    <x v="1797"/>
    <s v="JUSTICE CENTER FOR THE PROTECTION OF PEOPLE WITH SPECIAL NEEDS"/>
    <n v="232076.17"/>
    <n v="628777.11"/>
    <s v="0000000000000000000054292"/>
  </r>
  <r>
    <x v="1425"/>
    <x v="1797"/>
    <s v="CHILDREN AND FAMILY SERVICES, OFFICE OF"/>
    <n v="968324.01"/>
    <n v="3112848.49"/>
    <s v="0000000000000000000054292"/>
  </r>
  <r>
    <x v="1425"/>
    <x v="1797"/>
    <s v="TEMPORARY AND DISABILITY ASSISTANCE, OFFICE OF"/>
    <n v="1035566.86"/>
    <n v="3415307.53"/>
    <s v="0000000000000000000054292"/>
  </r>
  <r>
    <x v="1425"/>
    <x v="1797"/>
    <s v="WORKERS' COMPENSATION BOARD"/>
    <n v="277155.44"/>
    <n v="684050.81"/>
    <s v="0000000000000000000054292"/>
  </r>
  <r>
    <x v="1425"/>
    <x v="1797"/>
    <s v="EDUCATION DEPARTMENT, STATE"/>
    <n v="1305083.6599999999"/>
    <n v="3490586.21"/>
    <s v="0000000000000000000054292"/>
  </r>
  <r>
    <x v="1425"/>
    <x v="1797"/>
    <s v="HEALTH, DEPARTMENT OF"/>
    <n v="1433771.04"/>
    <n v="5249634.67"/>
    <s v="0000000000000000000054292"/>
  </r>
  <r>
    <x v="1426"/>
    <x v="1798"/>
    <s v="GENERAL SERVICES, OFFICE OF"/>
    <n v="0"/>
    <n v="0"/>
    <s v="0000000000000000000068472"/>
  </r>
  <r>
    <x v="1427"/>
    <x v="1799"/>
    <s v="HEALTH, DEPARTMENT OF"/>
    <n v="31355.61"/>
    <n v="58285.51"/>
    <s v="0000000000000000000090450"/>
  </r>
  <r>
    <x v="1427"/>
    <x v="1799"/>
    <s v="EDUCATION DEPARTMENT, STATE"/>
    <n v="7041.57"/>
    <n v="11009.67"/>
    <s v="0000000000000000000090450"/>
  </r>
  <r>
    <x v="1427"/>
    <x v="1799"/>
    <s v="MENTAL HEALTH, OFFICE OF"/>
    <n v="277139.49"/>
    <n v="620358.43000000005"/>
    <s v="0000000000000000000090450"/>
  </r>
  <r>
    <x v="1427"/>
    <x v="1799"/>
    <s v="CHILDREN AND FAMILY SERVICES, OFFICE OF"/>
    <n v="16896.5"/>
    <n v="55637.25"/>
    <s v="0000000000000000000090450"/>
  </r>
  <r>
    <x v="1427"/>
    <x v="1799"/>
    <s v="CORRECTIONS AND COMMUNITY SUPERVISION, DEPARTMENT OF"/>
    <n v="364284.34"/>
    <n v="649706.19999999995"/>
    <s v="0000000000000000000090450"/>
  </r>
  <r>
    <x v="1428"/>
    <x v="1800"/>
    <s v="GENERAL SERVICES, OFFICE OF"/>
    <n v="0"/>
    <n v="0"/>
    <s v="0000000000000000000105627"/>
  </r>
  <r>
    <x v="1429"/>
    <x v="1801"/>
    <s v="TRANSPORTATION, DEPARTMENT OF"/>
    <n v="-423.85"/>
    <n v="603775.71"/>
    <s v="0000000000000000000084945"/>
  </r>
  <r>
    <x v="1429"/>
    <x v="1802"/>
    <s v="TRANSPORTATION, DEPARTMENT OF"/>
    <n v="212802.44"/>
    <n v="656244.18000000005"/>
    <s v="0000000000000000000084894"/>
  </r>
  <r>
    <x v="1429"/>
    <x v="1802"/>
    <s v="ENVIRONMENTAL CONSERVATION,  DEPARTMENT OF"/>
    <n v="2760.16"/>
    <n v="13100.63"/>
    <s v="0000000000000000000084894"/>
  </r>
  <r>
    <x v="1429"/>
    <x v="1802"/>
    <s v="CORRECTIONS AND COMMUNITY SUPERVISION, DEPARTMENT OF"/>
    <n v="0"/>
    <n v="12495.11"/>
    <s v="0000000000000000000084894"/>
  </r>
  <r>
    <x v="1429"/>
    <x v="1803"/>
    <s v="TRANSPORTATION, DEPARTMENT OF"/>
    <n v="296445.56"/>
    <n v="296445.56"/>
    <s v="0000000000000000000118368"/>
  </r>
  <r>
    <x v="1430"/>
    <x v="1804"/>
    <s v="GENERAL SERVICES, OFFICE OF"/>
    <n v="0"/>
    <n v="0"/>
    <s v="0000000000000000000091088"/>
  </r>
  <r>
    <x v="1431"/>
    <x v="1805"/>
    <s v="GENERAL SERVICES, OFFICE OF"/>
    <n v="0"/>
    <n v="0"/>
    <s v="0000000000000000000089202"/>
  </r>
  <r>
    <x v="1432"/>
    <x v="1806"/>
    <s v="EDUCATION DEPARTMENT, STATE"/>
    <n v="326.39999999999998"/>
    <n v="326.39999999999998"/>
    <s v="0000000000000000000106688"/>
  </r>
  <r>
    <x v="1432"/>
    <x v="1806"/>
    <s v="ATTORNEY GENERAL, OFFICE OF THE"/>
    <n v="30440.68"/>
    <n v="30440.68"/>
    <s v="0000000000000000000106688"/>
  </r>
  <r>
    <x v="1432"/>
    <x v="1806"/>
    <s v="PEOPLE WITH DEVELOPMENTAL DISABILITIES, OFFICE FOR"/>
    <n v="39157.14"/>
    <n v="39157.14"/>
    <s v="0000000000000000000106688"/>
  </r>
  <r>
    <x v="1432"/>
    <x v="1806"/>
    <s v="MENTAL HEALTH, OFFICE OF"/>
    <n v="62207.25"/>
    <n v="62207.25"/>
    <s v="0000000000000000000106688"/>
  </r>
  <r>
    <x v="1433"/>
    <x v="1807"/>
    <s v="HEALTH, DEPARTMENT OF"/>
    <n v="0"/>
    <n v="33000"/>
    <s v="0000000000000000000091092"/>
  </r>
  <r>
    <x v="1434"/>
    <x v="1808"/>
    <s v="CHILDREN AND FAMILY SERVICES, OFFICE OF"/>
    <n v="0"/>
    <n v="480.32"/>
    <s v="0000000000000000000025061"/>
  </r>
  <r>
    <x v="1434"/>
    <x v="1808"/>
    <s v="TRANSPORTATION, DEPARTMENT OF"/>
    <n v="219558"/>
    <n v="1189928"/>
    <s v="0000000000000000000025061"/>
  </r>
  <r>
    <x v="1434"/>
    <x v="1808"/>
    <s v="STATE POLICE, DIVISION OF"/>
    <n v="0"/>
    <n v="33316.43"/>
    <s v="0000000000000000000025061"/>
  </r>
  <r>
    <x v="1434"/>
    <x v="1808"/>
    <s v="INFORMATION TECHNOLOGY SERVICES, OFFICE OF"/>
    <n v="762766.98"/>
    <n v="1213191.74"/>
    <s v="0000000000000000000025061"/>
  </r>
  <r>
    <x v="1434"/>
    <x v="1808"/>
    <s v="STATE COMPTROLLER, OFFICE OF THE"/>
    <n v="0"/>
    <n v="7066"/>
    <s v="0000000000000000000025061"/>
  </r>
  <r>
    <x v="1434"/>
    <x v="1808"/>
    <s v="TEMPORARY AND DISABILITY ASSISTANCE, OFFICE OF"/>
    <n v="0"/>
    <n v="32883.519999999997"/>
    <s v="0000000000000000000025061"/>
  </r>
  <r>
    <x v="1434"/>
    <x v="1808"/>
    <s v="UNIFIED COURT SYSTEM - OFFICE OF COURT ADMINISTRATION"/>
    <n v="13928.5"/>
    <n v="735895.4"/>
    <s v="0000000000000000000025061"/>
  </r>
  <r>
    <x v="1435"/>
    <x v="1809"/>
    <s v="MENTAL HEALTH, OFFICE OF"/>
    <n v="111386"/>
    <n v="255825.44"/>
    <s v="0000000000000000000087021"/>
  </r>
  <r>
    <x v="1435"/>
    <x v="1809"/>
    <s v="ENVIRONMENTAL CONSERVATION,  DEPARTMENT OF"/>
    <n v="0"/>
    <n v="4864.7299999999996"/>
    <s v="0000000000000000000087021"/>
  </r>
  <r>
    <x v="1436"/>
    <x v="1810"/>
    <s v="EDUCATION DEPARTMENT, STATE"/>
    <n v="0"/>
    <n v="13902.28"/>
    <s v="0000000000000000000004493"/>
  </r>
  <r>
    <x v="1436"/>
    <x v="1811"/>
    <s v="GENERAL SERVICES, OFFICE OF"/>
    <n v="142266.54999999999"/>
    <n v="717235.25"/>
    <s v="0000000000000000000061372"/>
  </r>
  <r>
    <x v="1437"/>
    <x v="1812"/>
    <s v="GENERAL SERVICES, OFFICE OF"/>
    <n v="0"/>
    <n v="0"/>
    <s v="0000000000000000000068554"/>
  </r>
  <r>
    <x v="1438"/>
    <x v="1813"/>
    <s v="CORRECTIONS AND COMMUNITY SUPERVISION, DEPARTMENT OF"/>
    <n v="179956.9"/>
    <n v="215948.28"/>
    <s v="0000000000000000000068555"/>
  </r>
  <r>
    <x v="1439"/>
    <x v="1814"/>
    <s v="ATTORNEY GENERAL, OFFICE OF THE"/>
    <n v="0"/>
    <n v="284507.49"/>
    <s v="0000000000000000000068556"/>
  </r>
  <r>
    <x v="1439"/>
    <x v="1814"/>
    <s v="HOMELAND SECURITY AND EMERGENCY SERVICES, OFFICE OF"/>
    <n v="0"/>
    <n v="51504.14"/>
    <s v="0000000000000000000068556"/>
  </r>
  <r>
    <x v="1439"/>
    <x v="1814"/>
    <s v="MILITARY AND NAVAL AFFAIRS, DIVISION OF"/>
    <n v="245094.88"/>
    <n v="245094.88"/>
    <s v="0000000000000000000068556"/>
  </r>
  <r>
    <x v="1439"/>
    <x v="1814"/>
    <s v="MOTOR VEHICLES, DEPARTMENT OF"/>
    <n v="203266.44"/>
    <n v="203266.44"/>
    <s v="0000000000000000000068556"/>
  </r>
  <r>
    <x v="1439"/>
    <x v="1814"/>
    <s v="UNIFIED COURTS SYSTEM - COURTS OF ORIGINAL JURISDICTION"/>
    <n v="0"/>
    <n v="93514.64"/>
    <s v="0000000000000000000068556"/>
  </r>
  <r>
    <x v="1439"/>
    <x v="1814"/>
    <s v="MENTAL HEALTH, OFFICE OF"/>
    <n v="113371.79"/>
    <n v="113371.79"/>
    <s v="0000000000000000000068556"/>
  </r>
  <r>
    <x v="1439"/>
    <x v="1814"/>
    <s v="PARKS, RECREATION AND HISTORIC PRESERVATION, OFFICE OF"/>
    <n v="3131287.26"/>
    <n v="3335826.31"/>
    <s v="0000000000000000000068556"/>
  </r>
  <r>
    <x v="1439"/>
    <x v="1814"/>
    <s v="EDUCATION DEPARTMENT, STATE"/>
    <n v="48229.760000000002"/>
    <n v="205033.96"/>
    <s v="0000000000000000000068556"/>
  </r>
  <r>
    <x v="1439"/>
    <x v="1814"/>
    <s v="STATE UNIVERSITY OF NEW YORK"/>
    <n v="464593.96"/>
    <n v="721750.2"/>
    <s v="0000000000000000000068556"/>
  </r>
  <r>
    <x v="1439"/>
    <x v="1814"/>
    <s v="CORRECTIONS AND COMMUNITY SUPERVISION, DEPARTMENT OF"/>
    <n v="192312"/>
    <n v="192312"/>
    <s v="0000000000000000000068556"/>
  </r>
  <r>
    <x v="1439"/>
    <x v="1814"/>
    <s v="STATE, DEPARTMENT OF"/>
    <n v="0"/>
    <n v="107148.12"/>
    <s v="0000000000000000000068556"/>
  </r>
  <r>
    <x v="1439"/>
    <x v="1814"/>
    <s v="ENVIRONMENTAL CONSERVATION,  DEPARTMENT OF"/>
    <n v="3987711.08"/>
    <n v="4951299.49"/>
    <s v="0000000000000000000068556"/>
  </r>
  <r>
    <x v="1440"/>
    <x v="1815"/>
    <s v="GENERAL SERVICES, OFFICE OF"/>
    <n v="0"/>
    <n v="59380"/>
    <s v="0000000000000000000108222"/>
  </r>
  <r>
    <x v="1440"/>
    <x v="1815"/>
    <s v="STATE UNIVERSITY OF NEW YORK"/>
    <n v="2323.61"/>
    <n v="2323.61"/>
    <s v="0000000000000000000108222"/>
  </r>
  <r>
    <x v="1440"/>
    <x v="1815"/>
    <s v="MENTAL HEALTH, OFFICE OF"/>
    <n v="769.6"/>
    <n v="769.6"/>
    <s v="0000000000000000000108222"/>
  </r>
  <r>
    <x v="1440"/>
    <x v="1815"/>
    <s v="LABOR, DEPARTMENT OF"/>
    <n v="424.75"/>
    <n v="424.75"/>
    <s v="0000000000000000000108222"/>
  </r>
  <r>
    <x v="1440"/>
    <x v="1815"/>
    <s v="EDUCATION DEPARTMENT, STATE"/>
    <n v="6588.88"/>
    <n v="6588.88"/>
    <s v="0000000000000000000108222"/>
  </r>
  <r>
    <x v="1440"/>
    <x v="1815"/>
    <s v="CRIMINAL JUSTICE SERVICES, DIVISION OF"/>
    <n v="24508.09"/>
    <n v="24508.09"/>
    <s v="0000000000000000000108222"/>
  </r>
  <r>
    <x v="1441"/>
    <x v="1816"/>
    <s v="CITY UNIVERSITY OF NEW YORK"/>
    <n v="0"/>
    <n v="8750"/>
    <s v="0000000000000000000005728"/>
  </r>
  <r>
    <x v="1442"/>
    <x v="1817"/>
    <s v="ATTORNEY GENERAL, OFFICE OF THE"/>
    <n v="32868.42"/>
    <n v="117626.41"/>
    <s v="0000000000000000000010715"/>
  </r>
  <r>
    <x v="1442"/>
    <x v="1817"/>
    <s v="STATE UNIVERSITY OF NEW YORK"/>
    <n v="0"/>
    <n v="372035.38"/>
    <s v="0000000000000000000010715"/>
  </r>
  <r>
    <x v="1442"/>
    <x v="1817"/>
    <s v="FINANCIAL SERVICES, DEPARTMENT OF"/>
    <n v="83804.59"/>
    <n v="366641.23"/>
    <s v="0000000000000000000010715"/>
  </r>
  <r>
    <x v="1443"/>
    <x v="1818"/>
    <s v="CHILDREN AND FAMILY SERVICES, OFFICE OF"/>
    <n v="13590"/>
    <n v="13590"/>
    <s v="0000000000000000000106689"/>
  </r>
  <r>
    <x v="1443"/>
    <x v="1818"/>
    <s v="ATTORNEY GENERAL, OFFICE OF THE"/>
    <n v="5020"/>
    <n v="5020"/>
    <s v="0000000000000000000106689"/>
  </r>
  <r>
    <x v="1444"/>
    <x v="1819"/>
    <s v="GENERAL SERVICES, OFFICE OF"/>
    <n v="0"/>
    <n v="0"/>
    <s v="0000000000000000000089203"/>
  </r>
  <r>
    <x v="1445"/>
    <x v="1820"/>
    <s v="GENERAL SERVICES, OFFICE OF"/>
    <n v="0"/>
    <n v="0"/>
    <s v="0000000000000000000018328"/>
  </r>
  <r>
    <x v="1446"/>
    <x v="1821"/>
    <s v="GENERAL SERVICES, OFFICE OF"/>
    <n v="0"/>
    <n v="0"/>
    <s v="0000000000000000000112165"/>
  </r>
  <r>
    <x v="1447"/>
    <x v="1822"/>
    <s v="STATE COMPTROLLER, OFFICE OF THE"/>
    <n v="428346.4"/>
    <n v="1335837.6000000001"/>
    <s v="0000000000000000000004565"/>
  </r>
  <r>
    <x v="1447"/>
    <x v="1822"/>
    <s v="UNIFIED COURTS SYSTEM - COURTS OF ORIGINAL JURISDICTION"/>
    <n v="10734.18"/>
    <n v="31428.99"/>
    <s v="0000000000000000000004565"/>
  </r>
  <r>
    <x v="1447"/>
    <x v="1822"/>
    <s v="ATTORNEY GENERAL, OFFICE OF THE"/>
    <n v="5425.09"/>
    <n v="18121.86"/>
    <s v="0000000000000000000004565"/>
  </r>
  <r>
    <x v="1447"/>
    <x v="1822"/>
    <s v="STATE UNIVERSITY OF NEW YORK"/>
    <n v="15273.54"/>
    <n v="18142.45"/>
    <s v="0000000000000000000004565"/>
  </r>
  <r>
    <x v="1447"/>
    <x v="1822"/>
    <s v="AGING, STATE OFFICE FOR THE"/>
    <n v="0"/>
    <n v="52115.63"/>
    <s v="0000000000000000000004565"/>
  </r>
  <r>
    <x v="1447"/>
    <x v="1822"/>
    <s v="INFORMATION TECHNOLOGY SERVICES, OFFICE OF"/>
    <n v="3362840.17"/>
    <n v="19304394.739999998"/>
    <s v="0000000000000000000004565"/>
  </r>
  <r>
    <x v="1447"/>
    <x v="1822"/>
    <s v="CITY UNIVERSITY OF NEW YORK"/>
    <n v="1161.71"/>
    <n v="21499.49"/>
    <s v="0000000000000000000004565"/>
  </r>
  <r>
    <x v="1447"/>
    <x v="1822"/>
    <s v="EDUCATION DEPARTMENT, STATE"/>
    <n v="261632.5"/>
    <n v="1044842.43"/>
    <s v="0000000000000000000004565"/>
  </r>
  <r>
    <x v="1447"/>
    <x v="1822"/>
    <s v="NEW YORK STATE GAMING COMMISSION"/>
    <n v="0"/>
    <n v="150821.98000000001"/>
    <s v="0000000000000000000004565"/>
  </r>
  <r>
    <x v="1447"/>
    <x v="1822"/>
    <s v="GENERAL SERVICES, OFFICE OF"/>
    <n v="2039.57"/>
    <n v="2039.57"/>
    <s v="0000000000000000000004565"/>
  </r>
  <r>
    <x v="1447"/>
    <x v="1822"/>
    <s v="CHILDREN AND FAMILY SERVICES, OFFICE OF"/>
    <n v="600949.93999999994"/>
    <n v="3232177.22"/>
    <s v="0000000000000000000004565"/>
  </r>
  <r>
    <x v="1447"/>
    <x v="1822"/>
    <s v="TRANSPORTATION, DEPARTMENT OF"/>
    <n v="0"/>
    <n v="9983.85"/>
    <s v="0000000000000000000004565"/>
  </r>
  <r>
    <x v="1447"/>
    <x v="1822"/>
    <s v="MOTOR VEHICLES, DEPARTMENT OF"/>
    <n v="1036385.06"/>
    <n v="8347621.7000000002"/>
    <s v="0000000000000000000004565"/>
  </r>
  <r>
    <x v="1447"/>
    <x v="1822"/>
    <s v="LABOR, DEPARTMENT OF"/>
    <n v="73486.5"/>
    <n v="654473.85"/>
    <s v="0000000000000000000004565"/>
  </r>
  <r>
    <x v="1447"/>
    <x v="1822"/>
    <s v="ENVIRONMENTAL CONSERVATION,  DEPARTMENT OF"/>
    <n v="0"/>
    <n v="28103.279999999999"/>
    <s v="0000000000000000000004565"/>
  </r>
  <r>
    <x v="1447"/>
    <x v="1822"/>
    <s v="HEALTH, DEPARTMENT OF"/>
    <n v="197942.04"/>
    <n v="291550.27"/>
    <s v="0000000000000000000004565"/>
  </r>
  <r>
    <x v="1447"/>
    <x v="1822"/>
    <s v="HIGHER EDUCATION SERVICES CORPORATION"/>
    <n v="54073.78"/>
    <n v="977644.92"/>
    <s v="0000000000000000000004565"/>
  </r>
  <r>
    <x v="1447"/>
    <x v="1822"/>
    <s v="PUBLIC SERVICE, DEPARTMENT OF"/>
    <n v="0"/>
    <n v="67634.73"/>
    <s v="0000000000000000000004565"/>
  </r>
  <r>
    <x v="1447"/>
    <x v="1822"/>
    <s v="HOUSING AND COMMUNITY RENEWAL, DIVISION OF"/>
    <n v="22446.880000000001"/>
    <n v="130007.23"/>
    <s v="0000000000000000000004565"/>
  </r>
  <r>
    <x v="1448"/>
    <x v="1823"/>
    <s v="GENERAL SERVICES, OFFICE OF"/>
    <n v="0"/>
    <n v="0"/>
    <s v="0000000000000000000113041"/>
  </r>
  <r>
    <x v="1449"/>
    <x v="1824"/>
    <s v="TRANSPORTATION, DEPARTMENT OF"/>
    <n v="0"/>
    <n v="5264.21"/>
    <s v="0000000000000000000084851"/>
  </r>
  <r>
    <x v="1449"/>
    <x v="1824"/>
    <s v="PARKS, RECREATION AND HISTORIC PRESERVATION, OFFICE OF"/>
    <n v="0"/>
    <n v="24719.81"/>
    <s v="0000000000000000000084851"/>
  </r>
  <r>
    <x v="1449"/>
    <x v="1825"/>
    <s v="TRANSPORTATION, DEPARTMENT OF"/>
    <n v="9419.8799999999992"/>
    <n v="17004.349999999999"/>
    <s v="0000000000000000000099685"/>
  </r>
  <r>
    <x v="1449"/>
    <x v="1826"/>
    <s v="TRANSPORTATION, DEPARTMENT OF"/>
    <n v="7509.67"/>
    <n v="7509.67"/>
    <s v="0000000000000000000118369"/>
  </r>
  <r>
    <x v="1450"/>
    <x v="1827"/>
    <s v="GENERAL SERVICES, OFFICE OF"/>
    <n v="0"/>
    <n v="0"/>
    <s v="0000000000000000000027898"/>
  </r>
  <r>
    <x v="1451"/>
    <x v="1828"/>
    <s v="HEALTH, DEPARTMENT OF"/>
    <n v="608.52"/>
    <n v="608.52"/>
    <s v="0000000000000000000130842"/>
  </r>
  <r>
    <x v="1452"/>
    <x v="1829"/>
    <s v="TRANSPORTATION, DEPARTMENT OF"/>
    <n v="0"/>
    <n v="105800.03"/>
    <s v="0000000000000000000084909"/>
  </r>
  <r>
    <x v="1453"/>
    <x v="1830"/>
    <s v="CORRECTIONS AND COMMUNITY SUPERVISION, DEPARTMENT OF"/>
    <n v="0"/>
    <n v="886.05"/>
    <s v="0000000000000000000045986"/>
  </r>
  <r>
    <x v="1453"/>
    <x v="1830"/>
    <s v="STATE COMPTROLLER, OFFICE OF THE"/>
    <n v="0"/>
    <n v="185700.61"/>
    <s v="0000000000000000000045986"/>
  </r>
  <r>
    <x v="1453"/>
    <x v="1830"/>
    <s v="HOMELAND SECURITY AND EMERGENCY SERVICES, OFFICE OF"/>
    <n v="0"/>
    <n v="20698"/>
    <s v="0000000000000000000045986"/>
  </r>
  <r>
    <x v="1453"/>
    <x v="1830"/>
    <s v="JUDICAL CONDUCT"/>
    <n v="525"/>
    <n v="525"/>
    <s v="0000000000000000000045986"/>
  </r>
  <r>
    <x v="1453"/>
    <x v="1830"/>
    <s v="CHILDREN AND FAMILY SERVICES, OFFICE OF"/>
    <n v="0"/>
    <n v="2220.5100000000002"/>
    <s v="0000000000000000000045986"/>
  </r>
  <r>
    <x v="1453"/>
    <x v="1830"/>
    <s v="STATE UNIVERSITY OF NEW YORK"/>
    <n v="12300"/>
    <n v="245843.76"/>
    <s v="0000000000000000000045986"/>
  </r>
  <r>
    <x v="1453"/>
    <x v="1830"/>
    <s v="EDUCATION DEPARTMENT, STATE"/>
    <n v="0"/>
    <n v="11611"/>
    <s v="0000000000000000000045986"/>
  </r>
  <r>
    <x v="1453"/>
    <x v="1830"/>
    <s v="PARKS, RECREATION AND HISTORIC PRESERVATION, OFFICE OF"/>
    <n v="0"/>
    <n v="1880"/>
    <s v="0000000000000000000045986"/>
  </r>
  <r>
    <x v="1453"/>
    <x v="1830"/>
    <s v="STATE POLICE, DIVISION OF"/>
    <n v="26959"/>
    <n v="26959"/>
    <s v="0000000000000000000045986"/>
  </r>
  <r>
    <x v="1454"/>
    <x v="1831"/>
    <s v="TRANSPORTATION, DEPARTMENT OF"/>
    <n v="1190144.6599999999"/>
    <n v="1190144.6599999999"/>
    <s v="0000000000000000000123884"/>
  </r>
  <r>
    <x v="1455"/>
    <x v="1832"/>
    <s v="GENERAL SERVICES, OFFICE OF"/>
    <n v="0"/>
    <n v="0"/>
    <s v="0000000000000000000070560"/>
  </r>
  <r>
    <x v="1456"/>
    <x v="1833"/>
    <s v="CORRECTIONS AND COMMUNITY SUPERVISION, DEPARTMENT OF"/>
    <n v="10175.31"/>
    <n v="10175.31"/>
    <s v="0000000000000000000095349"/>
  </r>
  <r>
    <x v="1456"/>
    <x v="1833"/>
    <s v="CHILDREN AND FAMILY SERVICES, OFFICE OF"/>
    <n v="282148.40999999997"/>
    <n v="816755.71"/>
    <s v="0000000000000000000095349"/>
  </r>
  <r>
    <x v="1456"/>
    <x v="1833"/>
    <s v="HOUSING AND COMMUNITY RENEWAL, DIVISION OF"/>
    <n v="1976"/>
    <n v="1976"/>
    <s v="0000000000000000000095349"/>
  </r>
  <r>
    <x v="1456"/>
    <x v="1833"/>
    <s v="EDUCATION DEPARTMENT, STATE"/>
    <n v="5039.28"/>
    <n v="45604.28"/>
    <s v="0000000000000000000095349"/>
  </r>
  <r>
    <x v="1456"/>
    <x v="1833"/>
    <s v="STATE UNIVERSITY OF NEW YORK"/>
    <n v="2802.5"/>
    <n v="3633.75"/>
    <s v="0000000000000000000095349"/>
  </r>
  <r>
    <x v="1456"/>
    <x v="1833"/>
    <s v="UNIFIED COURTS SYSTEM - COURTS OF ORIGINAL JURISDICTION"/>
    <n v="0"/>
    <n v="142.93"/>
    <s v="0000000000000000000095349"/>
  </r>
  <r>
    <x v="1456"/>
    <x v="1833"/>
    <s v="CITY UNIVERSITY OF NEW YORK"/>
    <n v="1076.3599999999999"/>
    <n v="1076.3599999999999"/>
    <s v="0000000000000000000095349"/>
  </r>
  <r>
    <x v="1456"/>
    <x v="1833"/>
    <s v="LABOR, DEPARTMENT OF"/>
    <n v="0"/>
    <n v="665"/>
    <s v="0000000000000000000095349"/>
  </r>
  <r>
    <x v="1457"/>
    <x v="1834"/>
    <s v="GENERAL SERVICES, OFFICE OF"/>
    <n v="0"/>
    <n v="0"/>
    <s v="0000000000000000000018404"/>
  </r>
  <r>
    <x v="1458"/>
    <x v="1835"/>
    <s v="GENERAL SERVICES, OFFICE OF"/>
    <n v="0"/>
    <n v="0"/>
    <s v="0000000000000000000091098"/>
  </r>
  <r>
    <x v="1459"/>
    <x v="1836"/>
    <s v="BOARD OF ELECTIONS"/>
    <n v="0"/>
    <n v="256239.88"/>
    <s v="0000000000000000000011775"/>
  </r>
  <r>
    <x v="1459"/>
    <x v="1836"/>
    <s v="UNIFIED COURT SYSTEM - OFFICE OF COURT ADMINISTRATION"/>
    <n v="60327.24"/>
    <n v="571824.76"/>
    <s v="0000000000000000000011775"/>
  </r>
  <r>
    <x v="1459"/>
    <x v="1836"/>
    <s v="TEMPORARY AND DISABILITY ASSISTANCE, OFFICE OF"/>
    <n v="0"/>
    <n v="213749.19"/>
    <s v="0000000000000000000011775"/>
  </r>
  <r>
    <x v="1459"/>
    <x v="1836"/>
    <s v="STATE UNIVERSITY OF NEW YORK"/>
    <n v="1358610.18"/>
    <n v="8743220.9499999993"/>
    <s v="0000000000000000000011775"/>
  </r>
  <r>
    <x v="1459"/>
    <x v="1836"/>
    <s v="EDUCATION DEPARTMENT, STATE"/>
    <n v="26330.23"/>
    <n v="143966.03"/>
    <s v="0000000000000000000011775"/>
  </r>
  <r>
    <x v="1459"/>
    <x v="1836"/>
    <s v="STATE COMPTROLLER, OFFICE OF THE"/>
    <n v="393007.96"/>
    <n v="1687254.39"/>
    <s v="0000000000000000000011775"/>
  </r>
  <r>
    <x v="1459"/>
    <x v="1836"/>
    <s v="INFORMATION TECHNOLOGY SERVICES, OFFICE OF"/>
    <n v="3532929.2"/>
    <n v="25380490.43"/>
    <s v="0000000000000000000011775"/>
  </r>
  <r>
    <x v="1459"/>
    <x v="1836"/>
    <s v="ATTORNEY GENERAL, OFFICE OF THE"/>
    <n v="242723.88"/>
    <n v="1422045.16"/>
    <s v="0000000000000000000011775"/>
  </r>
  <r>
    <x v="1459"/>
    <x v="1836"/>
    <s v="EXECUTIVE CHAMBER"/>
    <n v="16973.48"/>
    <n v="72433.710000000006"/>
    <s v="0000000000000000000011775"/>
  </r>
  <r>
    <x v="1459"/>
    <x v="1836"/>
    <s v="TRANSPORTATION, DEPARTMENT OF"/>
    <n v="0"/>
    <n v="13786.88"/>
    <s v="0000000000000000000011775"/>
  </r>
  <r>
    <x v="1459"/>
    <x v="1836"/>
    <s v="CITY UNIVERSITY OF NEW YORK"/>
    <n v="0"/>
    <n v="1329790.98"/>
    <s v="0000000000000000000011775"/>
  </r>
  <r>
    <x v="1459"/>
    <x v="1836"/>
    <s v="LEGISLATURE - ASSEMBLY"/>
    <n v="522.09"/>
    <n v="522.09"/>
    <s v="0000000000000000000011775"/>
  </r>
  <r>
    <x v="1459"/>
    <x v="1836"/>
    <s v="HOMELAND SECURITY AND EMERGENCY SERVICES, OFFICE OF"/>
    <n v="13962.04"/>
    <n v="13962.04"/>
    <s v="0000000000000000000011775"/>
  </r>
  <r>
    <x v="1460"/>
    <x v="1837"/>
    <s v="PEOPLE WITH DEVELOPMENTAL DISABILITIES, OFFICE FOR"/>
    <n v="0"/>
    <n v="444730"/>
    <s v="0000000000000000000091213"/>
  </r>
  <r>
    <x v="1460"/>
    <x v="1837"/>
    <s v="PARKS, RECREATION AND HISTORIC PRESERVATION, OFFICE OF"/>
    <n v="0"/>
    <n v="69936"/>
    <s v="0000000000000000000091213"/>
  </r>
  <r>
    <x v="1461"/>
    <x v="1838"/>
    <s v="STATE UNIVERSITY OF NEW YORK"/>
    <n v="8240.4"/>
    <n v="8240.4"/>
    <s v="0000000000000000000058984"/>
  </r>
  <r>
    <x v="1461"/>
    <x v="1839"/>
    <s v="GENERAL SERVICES, OFFICE OF"/>
    <n v="0"/>
    <n v="0"/>
    <s v="0000000000000000000130845"/>
  </r>
  <r>
    <x v="1462"/>
    <x v="1840"/>
    <s v="UNIFIED COURT SYSTEM - OFFICE OF COURT ADMINISTRATION"/>
    <n v="0"/>
    <n v="2337.6"/>
    <s v="0000000000000000000012354"/>
  </r>
  <r>
    <x v="1462"/>
    <x v="1840"/>
    <s v="MENTAL HEALTH, OFFICE OF"/>
    <n v="21941.27"/>
    <n v="54876.4"/>
    <s v="0000000000000000000012354"/>
  </r>
  <r>
    <x v="1462"/>
    <x v="1840"/>
    <s v="STATE UNIVERSITY OF NEW YORK"/>
    <n v="0"/>
    <n v="26.19"/>
    <s v="0000000000000000000012354"/>
  </r>
  <r>
    <x v="1462"/>
    <x v="1840"/>
    <s v="CORRECTIONS AND COMMUNITY SUPERVISION, DEPARTMENT OF"/>
    <n v="0"/>
    <n v="25500"/>
    <s v="0000000000000000000012354"/>
  </r>
  <r>
    <x v="1462"/>
    <x v="1840"/>
    <s v="UNIFIED COURTS SYSTEM - COURTS OF ORIGINAL JURISDICTION"/>
    <n v="0"/>
    <n v="3549.01"/>
    <s v="0000000000000000000012354"/>
  </r>
  <r>
    <x v="1462"/>
    <x v="1840"/>
    <s v="CHILDREN AND FAMILY SERVICES, OFFICE OF"/>
    <n v="0"/>
    <n v="1215.4000000000001"/>
    <s v="0000000000000000000012354"/>
  </r>
  <r>
    <x v="1462"/>
    <x v="1840"/>
    <s v="TRANSPORTATION, DEPARTMENT OF"/>
    <n v="0"/>
    <n v="6.5"/>
    <s v="0000000000000000000012354"/>
  </r>
  <r>
    <x v="1462"/>
    <x v="1840"/>
    <s v="CITY UNIVERSITY OF NEW YORK"/>
    <n v="0"/>
    <n v="5657.11"/>
    <s v="0000000000000000000012354"/>
  </r>
  <r>
    <x v="1462"/>
    <x v="1840"/>
    <s v="ENVIRONMENTAL CONSERVATION,  DEPARTMENT OF"/>
    <n v="0"/>
    <n v="2889.76"/>
    <s v="0000000000000000000012354"/>
  </r>
  <r>
    <x v="1462"/>
    <x v="1446"/>
    <s v="ADDICTION SERVICES AND SUPPORTS, OFFICE OF"/>
    <n v="0"/>
    <n v="1038"/>
    <s v="0000000000000000000030161"/>
  </r>
  <r>
    <x v="1462"/>
    <x v="1446"/>
    <s v="LEGISLATIVE BILL DRAFTING COMMISSION"/>
    <n v="0"/>
    <n v="31076.09"/>
    <s v="0000000000000000000030161"/>
  </r>
  <r>
    <x v="1462"/>
    <x v="1446"/>
    <s v="UNIFIED COURTS SYSTEM - COURTS OF ORIGINAL JURISDICTION"/>
    <n v="486543.44"/>
    <n v="2151645.65"/>
    <s v="0000000000000000000030161"/>
  </r>
  <r>
    <x v="1462"/>
    <x v="1446"/>
    <s v="STATE POLICE, DIVISION OF"/>
    <n v="0"/>
    <n v="3555"/>
    <s v="0000000000000000000030161"/>
  </r>
  <r>
    <x v="1462"/>
    <x v="1446"/>
    <s v="TRANSPORTATION, DEPARTMENT OF"/>
    <n v="39211.4"/>
    <n v="223382.88"/>
    <s v="0000000000000000000030161"/>
  </r>
  <r>
    <x v="1462"/>
    <x v="1446"/>
    <s v="HEALTH, DEPARTMENT OF"/>
    <n v="46416.93"/>
    <n v="176438.33"/>
    <s v="0000000000000000000030161"/>
  </r>
  <r>
    <x v="1462"/>
    <x v="1446"/>
    <s v="CORRECTIONS AND COMMUNITY SUPERVISION, DEPARTMENT OF"/>
    <n v="27061.65"/>
    <n v="230977.65"/>
    <s v="0000000000000000000030161"/>
  </r>
  <r>
    <x v="1462"/>
    <x v="1446"/>
    <s v="CITY UNIVERSITY OF NEW YORK"/>
    <n v="33832.75"/>
    <n v="422208.43"/>
    <s v="0000000000000000000030161"/>
  </r>
  <r>
    <x v="1462"/>
    <x v="1446"/>
    <s v="ENVIRONMENTAL CONSERVATION,  DEPARTMENT OF"/>
    <n v="40904"/>
    <n v="51813.15"/>
    <s v="0000000000000000000030161"/>
  </r>
  <r>
    <x v="1462"/>
    <x v="1446"/>
    <s v="EDUCATION DEPARTMENT, STATE"/>
    <n v="22372.799999999999"/>
    <n v="174770"/>
    <s v="0000000000000000000030161"/>
  </r>
  <r>
    <x v="1462"/>
    <x v="1446"/>
    <s v="CIVIL SERVICE, DEPARTMENT OF"/>
    <n v="15516"/>
    <n v="44896"/>
    <s v="0000000000000000000030161"/>
  </r>
  <r>
    <x v="1462"/>
    <x v="1446"/>
    <s v="CHILDREN AND FAMILY SERVICES, OFFICE OF"/>
    <n v="0"/>
    <n v="4369.1000000000004"/>
    <s v="0000000000000000000030161"/>
  </r>
  <r>
    <x v="1462"/>
    <x v="1446"/>
    <s v="MOTOR VEHICLES, DEPARTMENT OF"/>
    <n v="185090.6"/>
    <n v="327848.59999999998"/>
    <s v="0000000000000000000030161"/>
  </r>
  <r>
    <x v="1462"/>
    <x v="1446"/>
    <s v="LEGISLATURE - ASSEMBLY"/>
    <n v="0"/>
    <n v="67717"/>
    <s v="0000000000000000000030161"/>
  </r>
  <r>
    <x v="1462"/>
    <x v="1446"/>
    <s v="ATTORNEY GENERAL, OFFICE OF THE"/>
    <n v="20452"/>
    <n v="71619.5"/>
    <s v="0000000000000000000030161"/>
  </r>
  <r>
    <x v="1462"/>
    <x v="1446"/>
    <s v="MILITARY AND NAVAL AFFAIRS, DIVISION OF"/>
    <n v="0"/>
    <n v="1110"/>
    <s v="0000000000000000000030161"/>
  </r>
  <r>
    <x v="1462"/>
    <x v="1446"/>
    <s v="STATE UNIVERSITY OF NEW YORK"/>
    <n v="89349.3"/>
    <n v="420561.13"/>
    <s v="0000000000000000000030161"/>
  </r>
  <r>
    <x v="1462"/>
    <x v="1446"/>
    <s v="HOMELAND SECURITY AND EMERGENCY SERVICES, OFFICE OF"/>
    <n v="25565"/>
    <n v="27674.6"/>
    <s v="0000000000000000000030161"/>
  </r>
  <r>
    <x v="1462"/>
    <x v="1446"/>
    <s v="UNIFIED COURT SYSTEM - APPELLATE"/>
    <n v="5639.9"/>
    <n v="47607.98"/>
    <s v="0000000000000000000030161"/>
  </r>
  <r>
    <x v="1462"/>
    <x v="1446"/>
    <s v="INFORMATION TECHNOLOGY SERVICES, OFFICE OF"/>
    <n v="107776"/>
    <n v="1234936.3999999999"/>
    <s v="0000000000000000000030161"/>
  </r>
  <r>
    <x v="1462"/>
    <x v="1446"/>
    <s v="GENERAL SERVICES, OFFICE OF"/>
    <n v="82209.2"/>
    <n v="82209.2"/>
    <s v="0000000000000000000030161"/>
  </r>
  <r>
    <x v="1462"/>
    <x v="1446"/>
    <s v="MENTAL HEALTH, OFFICE OF"/>
    <n v="54612.2"/>
    <n v="367468.72"/>
    <s v="0000000000000000000030161"/>
  </r>
  <r>
    <x v="1462"/>
    <x v="1446"/>
    <s v="PEOPLE WITH DEVELOPMENTAL DISABILITIES, OFFICE FOR"/>
    <n v="444.8"/>
    <n v="2634.8"/>
    <s v="0000000000000000000030161"/>
  </r>
  <r>
    <x v="1462"/>
    <x v="1446"/>
    <s v="PARKS, RECREATION AND HISTORIC PRESERVATION, OFFICE OF"/>
    <n v="0"/>
    <n v="7222.5"/>
    <s v="0000000000000000000030161"/>
  </r>
  <r>
    <x v="1462"/>
    <x v="1446"/>
    <s v="LEGISLATURE - SENATE"/>
    <n v="0"/>
    <n v="26245.05"/>
    <s v="0000000000000000000030161"/>
  </r>
  <r>
    <x v="1462"/>
    <x v="1446"/>
    <s v="HOUSING AND COMMUNITY RENEWAL, DIVISION OF"/>
    <n v="15339"/>
    <n v="15339"/>
    <s v="0000000000000000000030161"/>
  </r>
  <r>
    <x v="1462"/>
    <x v="1446"/>
    <s v="TAXATION AND FINANCE, DEPARTMENT OF"/>
    <n v="0"/>
    <n v="98494.8"/>
    <s v="0000000000000000000030161"/>
  </r>
  <r>
    <x v="1462"/>
    <x v="1446"/>
    <s v="UNIFIED COURT SYSTEM - OFFICE OF COURT ADMINISTRATION"/>
    <n v="14154"/>
    <n v="23905.68"/>
    <s v="0000000000000000000030161"/>
  </r>
  <r>
    <x v="1462"/>
    <x v="1446"/>
    <s v="TEMPORARY AND DISABILITY ASSISTANCE, OFFICE OF"/>
    <n v="15078.8"/>
    <n v="170284.24"/>
    <s v="0000000000000000000030161"/>
  </r>
  <r>
    <x v="1462"/>
    <x v="1446"/>
    <s v="STATE COMPTROLLER, OFFICE OF THE"/>
    <n v="0"/>
    <n v="2201.9499999999998"/>
    <s v="0000000000000000000030161"/>
  </r>
  <r>
    <x v="1462"/>
    <x v="1841"/>
    <s v="UNIFIED COURTS SYSTEM - COURTS OF ORIGINAL JURISDICTION"/>
    <n v="424"/>
    <n v="424"/>
    <s v="0000000000000000000091099"/>
  </r>
  <r>
    <x v="1462"/>
    <x v="1841"/>
    <s v="UNIFIED COURT SYSTEM - APPELLATE"/>
    <n v="1146.97"/>
    <n v="1146.97"/>
    <s v="0000000000000000000091099"/>
  </r>
  <r>
    <x v="1462"/>
    <x v="1841"/>
    <s v="STATE UNIVERSITY OF NEW YORK"/>
    <n v="208734.36"/>
    <n v="388316.76"/>
    <s v="0000000000000000000091099"/>
  </r>
  <r>
    <x v="1462"/>
    <x v="1841"/>
    <s v="UNIFIED COURT SYSTEM - OFFICE OF COURT ADMINISTRATION"/>
    <n v="4044"/>
    <n v="11805.6"/>
    <s v="0000000000000000000091099"/>
  </r>
  <r>
    <x v="1462"/>
    <x v="1842"/>
    <s v="CITY UNIVERSITY OF NEW YORK"/>
    <n v="237.06"/>
    <n v="237.06"/>
    <s v="0000000000000000000103340"/>
  </r>
  <r>
    <x v="1462"/>
    <x v="1842"/>
    <s v="TRANSPORTATION, DEPARTMENT OF"/>
    <n v="4325.67"/>
    <n v="4325.67"/>
    <s v="0000000000000000000103340"/>
  </r>
  <r>
    <x v="1462"/>
    <x v="1842"/>
    <s v="MENTAL HEALTH, OFFICE OF"/>
    <n v="103.96"/>
    <n v="103.96"/>
    <s v="0000000000000000000103340"/>
  </r>
  <r>
    <x v="1462"/>
    <x v="1842"/>
    <s v="STATE UNIVERSITY OF NEW YORK"/>
    <n v="541352.27"/>
    <n v="714334.78"/>
    <s v="0000000000000000000103340"/>
  </r>
  <r>
    <x v="1463"/>
    <x v="573"/>
    <s v="CHILDREN AND FAMILY SERVICES, OFFICE OF"/>
    <n v="0"/>
    <n v="1599.8"/>
    <s v="0000000000000000000046839"/>
  </r>
  <r>
    <x v="1463"/>
    <x v="573"/>
    <s v="CITY UNIVERSITY OF NEW YORK"/>
    <n v="0"/>
    <n v="1108.51"/>
    <s v="0000000000000000000046839"/>
  </r>
  <r>
    <x v="1463"/>
    <x v="573"/>
    <s v="UNIFIED COURT SYSTEM - APPELLATE"/>
    <n v="0"/>
    <n v="22.14"/>
    <s v="0000000000000000000046839"/>
  </r>
  <r>
    <x v="1463"/>
    <x v="573"/>
    <s v="ADDICTION SERVICES AND SUPPORTS, OFFICE OF"/>
    <n v="1313.7"/>
    <n v="18180.8"/>
    <s v="0000000000000000000046839"/>
  </r>
  <r>
    <x v="1463"/>
    <x v="573"/>
    <s v="ENVIRONMENTAL CONSERVATION,  DEPARTMENT OF"/>
    <n v="0"/>
    <n v="4602"/>
    <s v="0000000000000000000046839"/>
  </r>
  <r>
    <x v="1463"/>
    <x v="573"/>
    <s v="CORRECTIONS AND COMMUNITY SUPERVISION, DEPARTMENT OF"/>
    <n v="8575"/>
    <n v="10375"/>
    <s v="0000000000000000000046839"/>
  </r>
  <r>
    <x v="1463"/>
    <x v="573"/>
    <s v="MENTAL HEALTH, OFFICE OF"/>
    <n v="0"/>
    <n v="242658.06"/>
    <s v="0000000000000000000046839"/>
  </r>
  <r>
    <x v="1463"/>
    <x v="573"/>
    <s v="PARKS, RECREATION AND HISTORIC PRESERVATION, OFFICE OF"/>
    <n v="0"/>
    <n v="3617.47"/>
    <s v="0000000000000000000046839"/>
  </r>
  <r>
    <x v="1463"/>
    <x v="573"/>
    <s v="UNIFIED COURTS SYSTEM - COURTS OF ORIGINAL JURISDICTION"/>
    <n v="0"/>
    <n v="2362.64"/>
    <s v="0000000000000000000046839"/>
  </r>
  <r>
    <x v="1463"/>
    <x v="573"/>
    <s v="HEALTH, DEPARTMENT OF"/>
    <n v="38694.800000000003"/>
    <n v="114293.35"/>
    <s v="0000000000000000000046839"/>
  </r>
  <r>
    <x v="1463"/>
    <x v="573"/>
    <s v="TRANSPORTATION, DEPARTMENT OF"/>
    <n v="18029.84"/>
    <n v="38402.49"/>
    <s v="0000000000000000000046839"/>
  </r>
  <r>
    <x v="1463"/>
    <x v="1843"/>
    <s v="ADDICTION SERVICES AND SUPPORTS, OFFICE OF"/>
    <n v="19685.240000000002"/>
    <n v="19685.240000000002"/>
    <s v="0000000000000000000117251"/>
  </r>
  <r>
    <x v="1463"/>
    <x v="1843"/>
    <s v="PARKS, RECREATION AND HISTORIC PRESERVATION, OFFICE OF"/>
    <n v="43540.03"/>
    <n v="43540.03"/>
    <s v="0000000000000000000117251"/>
  </r>
  <r>
    <x v="1463"/>
    <x v="1843"/>
    <s v="LEGISLATURE - ASSEMBLY"/>
    <n v="19862.04"/>
    <n v="19862.04"/>
    <s v="0000000000000000000117251"/>
  </r>
  <r>
    <x v="1463"/>
    <x v="1843"/>
    <s v="STATE POLICE, DIVISION OF"/>
    <n v="11061.83"/>
    <n v="11061.83"/>
    <s v="0000000000000000000117251"/>
  </r>
  <r>
    <x v="1463"/>
    <x v="1843"/>
    <s v="CHILDREN AND FAMILY SERVICES, OFFICE OF"/>
    <n v="36581.300000000003"/>
    <n v="36581.300000000003"/>
    <s v="0000000000000000000117251"/>
  </r>
  <r>
    <x v="1463"/>
    <x v="1843"/>
    <s v="UNIFIED COURTS SYSTEM - COURTS OF ORIGINAL JURISDICTION"/>
    <n v="14405.69"/>
    <n v="14405.69"/>
    <s v="0000000000000000000117251"/>
  </r>
  <r>
    <x v="1463"/>
    <x v="1843"/>
    <s v="UNIFIED COURT SYSTEM - APPELLATE"/>
    <n v="146.44999999999999"/>
    <n v="146.44999999999999"/>
    <s v="0000000000000000000117251"/>
  </r>
  <r>
    <x v="1463"/>
    <x v="1843"/>
    <s v="NATIONAL AND COMMUNITY SERVICE"/>
    <n v="891.16"/>
    <n v="891.16"/>
    <s v="0000000000000000000117251"/>
  </r>
  <r>
    <x v="1463"/>
    <x v="1843"/>
    <s v="LEGISLATURE - SENATE"/>
    <n v="55201.85"/>
    <n v="55201.85"/>
    <s v="0000000000000000000117251"/>
  </r>
  <r>
    <x v="1463"/>
    <x v="1843"/>
    <s v="UNIFIED COURT SYSTEM - OFFICE OF COURT ADMINISTRATION"/>
    <n v="6124.62"/>
    <n v="6124.62"/>
    <s v="0000000000000000000117251"/>
  </r>
  <r>
    <x v="1463"/>
    <x v="1843"/>
    <s v="PEOPLE WITH DEVELOPMENTAL DISABILITIES, OFFICE FOR"/>
    <n v="55513.16"/>
    <n v="55513.16"/>
    <s v="0000000000000000000117251"/>
  </r>
  <r>
    <x v="1463"/>
    <x v="1843"/>
    <s v="MENTAL HEALTH, OFFICE OF"/>
    <n v="667274.84"/>
    <n v="667274.84"/>
    <s v="0000000000000000000117251"/>
  </r>
  <r>
    <x v="1463"/>
    <x v="1843"/>
    <s v="GENERAL SERVICES, OFFICE OF"/>
    <n v="142889.45000000001"/>
    <n v="142889.45000000001"/>
    <s v="0000000000000000000117251"/>
  </r>
  <r>
    <x v="1463"/>
    <x v="1843"/>
    <s v="INFORMATION TECHNOLOGY SERVICES, OFFICE OF"/>
    <n v="5167.78"/>
    <n v="5167.78"/>
    <s v="0000000000000000000117251"/>
  </r>
  <r>
    <x v="1463"/>
    <x v="1843"/>
    <s v="STATE COMPTROLLER, OFFICE OF THE"/>
    <n v="3575.06"/>
    <n v="3575.06"/>
    <s v="0000000000000000000117251"/>
  </r>
  <r>
    <x v="1463"/>
    <x v="1843"/>
    <s v="STATE UNIVERSITY OF NEW YORK"/>
    <n v="678051.83"/>
    <n v="678051.83"/>
    <s v="0000000000000000000117251"/>
  </r>
  <r>
    <x v="1463"/>
    <x v="1843"/>
    <s v="TEMPORARY AND DISABILITY ASSISTANCE, OFFICE OF"/>
    <n v="163.35"/>
    <n v="163.35"/>
    <s v="0000000000000000000117251"/>
  </r>
  <r>
    <x v="1463"/>
    <x v="1843"/>
    <s v="ENVIRONMENTAL CONSERVATION,  DEPARTMENT OF"/>
    <n v="3085.26"/>
    <n v="3085.26"/>
    <s v="0000000000000000000117251"/>
  </r>
  <r>
    <x v="1463"/>
    <x v="1843"/>
    <s v="HOMELAND SECURITY AND EMERGENCY SERVICES, OFFICE OF"/>
    <n v="1191956.8999999999"/>
    <n v="1191956.8999999999"/>
    <s v="0000000000000000000117251"/>
  </r>
  <r>
    <x v="1463"/>
    <x v="1843"/>
    <s v="MILITARY AND NAVAL AFFAIRS, DIVISION OF"/>
    <n v="240134.31"/>
    <n v="240134.31"/>
    <s v="0000000000000000000117251"/>
  </r>
  <r>
    <x v="1463"/>
    <x v="1843"/>
    <s v="MOTOR VEHICLES, DEPARTMENT OF"/>
    <n v="22203.119999999999"/>
    <n v="22203.119999999999"/>
    <s v="0000000000000000000117251"/>
  </r>
  <r>
    <x v="1463"/>
    <x v="1843"/>
    <s v="CORRECTIONS AND COMMUNITY SUPERVISION, DEPARTMENT OF"/>
    <n v="417285.26"/>
    <n v="417285.26"/>
    <s v="0000000000000000000117251"/>
  </r>
  <r>
    <x v="1463"/>
    <x v="1843"/>
    <s v="HEALTH, DEPARTMENT OF"/>
    <n v="37398.239999999998"/>
    <n v="37398.239999999998"/>
    <s v="0000000000000000000117251"/>
  </r>
  <r>
    <x v="1463"/>
    <x v="1843"/>
    <s v="TRANSPORTATION, DEPARTMENT OF"/>
    <n v="2970226.05"/>
    <n v="2970226.05"/>
    <s v="0000000000000000000117251"/>
  </r>
  <r>
    <x v="1463"/>
    <x v="1843"/>
    <s v="AGRICULTURE AND MARKETS, DEPARTMENT OF"/>
    <n v="12016.45"/>
    <n v="12016.45"/>
    <s v="0000000000000000000117251"/>
  </r>
  <r>
    <x v="1463"/>
    <x v="1843"/>
    <s v="LABOR, DEPARTMENT OF"/>
    <n v="33693.300000000003"/>
    <n v="33693.300000000003"/>
    <s v="0000000000000000000117251"/>
  </r>
  <r>
    <x v="1463"/>
    <x v="1843"/>
    <s v="CITY UNIVERSITY OF NEW YORK"/>
    <n v="2672.7"/>
    <n v="2672.7"/>
    <s v="0000000000000000000117251"/>
  </r>
  <r>
    <x v="1464"/>
    <x v="1844"/>
    <s v="MOTOR VEHICLES, DEPARTMENT OF"/>
    <n v="0"/>
    <n v="53650.31"/>
    <s v="0000000000000000000066763"/>
  </r>
  <r>
    <x v="1464"/>
    <x v="1844"/>
    <s v="STATE UNIVERSITY OF NEW YORK"/>
    <n v="770234.31"/>
    <n v="1785615.69"/>
    <s v="0000000000000000000066763"/>
  </r>
  <r>
    <x v="1464"/>
    <x v="1844"/>
    <s v="CITY UNIVERSITY OF NEW YORK"/>
    <n v="0"/>
    <n v="292150.24"/>
    <s v="0000000000000000000066763"/>
  </r>
  <r>
    <x v="1464"/>
    <x v="1844"/>
    <s v="CORRECTIONS AND COMMUNITY SUPERVISION, DEPARTMENT OF"/>
    <n v="0"/>
    <n v="93567.57"/>
    <s v="0000000000000000000066763"/>
  </r>
  <r>
    <x v="1464"/>
    <x v="1844"/>
    <s v="PARKS, RECREATION AND HISTORIC PRESERVATION, OFFICE OF"/>
    <n v="0"/>
    <n v="174521.62"/>
    <s v="0000000000000000000066763"/>
  </r>
  <r>
    <x v="1465"/>
    <x v="1845"/>
    <s v="HIGHER EDUCATION SERVICES CORPORATION"/>
    <n v="34424"/>
    <n v="34424"/>
    <s v="0000000000000000000106699"/>
  </r>
  <r>
    <x v="1465"/>
    <x v="1845"/>
    <s v="EDUCATION DEPARTMENT, STATE"/>
    <n v="31805"/>
    <n v="31805"/>
    <s v="0000000000000000000106699"/>
  </r>
  <r>
    <x v="1465"/>
    <x v="1845"/>
    <s v="HEALTH, DEPARTMENT OF"/>
    <n v="22487.75"/>
    <n v="22487.75"/>
    <s v="0000000000000000000106699"/>
  </r>
  <r>
    <x v="1465"/>
    <x v="1845"/>
    <s v="FINANCIAL SERVICES, DEPARTMENT OF"/>
    <n v="28910.5"/>
    <n v="43893.5"/>
    <s v="0000000000000000000106699"/>
  </r>
  <r>
    <x v="1465"/>
    <x v="1845"/>
    <s v="HUMAN RIGHTS, DIVISION OF"/>
    <n v="34090"/>
    <n v="34090"/>
    <s v="0000000000000000000106699"/>
  </r>
  <r>
    <x v="1466"/>
    <x v="1846"/>
    <s v="TRANSPORTATION, DEPARTMENT OF"/>
    <n v="0"/>
    <n v="38010.5"/>
    <s v="0000000000000000000067203"/>
  </r>
  <r>
    <x v="1467"/>
    <x v="1847"/>
    <s v="GENERAL SERVICES, OFFICE OF"/>
    <n v="0"/>
    <n v="0"/>
    <s v="0000000000000000000085738"/>
  </r>
  <r>
    <x v="1468"/>
    <x v="1848"/>
    <s v="STATE UNIVERSITY OF NEW YORK"/>
    <n v="0"/>
    <n v="38248.9"/>
    <s v="0000000000000000000003646"/>
  </r>
  <r>
    <x v="1469"/>
    <x v="1849"/>
    <s v="ENVIRONMENTAL CONSERVATION,  DEPARTMENT OF"/>
    <n v="37751.25"/>
    <n v="1341412.3500000001"/>
    <s v="0000000000000000000002291"/>
  </r>
  <r>
    <x v="1469"/>
    <x v="1849"/>
    <s v="STATE UNIVERSITY OF NEW YORK"/>
    <n v="16198.15"/>
    <n v="789050.1"/>
    <s v="0000000000000000000002291"/>
  </r>
  <r>
    <x v="1469"/>
    <x v="1849"/>
    <s v="AGRICULTURE AND MARKETS, DEPARTMENT OF"/>
    <n v="238675.32"/>
    <n v="1757624.5"/>
    <s v="0000000000000000000002291"/>
  </r>
  <r>
    <x v="1469"/>
    <x v="1849"/>
    <s v="HEALTH, DEPARTMENT OF"/>
    <n v="1549536.4"/>
    <n v="6794774.3700000001"/>
    <s v="0000000000000000000002291"/>
  </r>
  <r>
    <x v="1469"/>
    <x v="1849"/>
    <s v="CITY UNIVERSITY OF NEW YORK"/>
    <n v="0"/>
    <n v="110911.72"/>
    <s v="0000000000000000000002291"/>
  </r>
  <r>
    <x v="1469"/>
    <x v="1849"/>
    <s v="STATE POLICE, DIVISION OF"/>
    <n v="61736.3"/>
    <n v="1719923.7"/>
    <s v="0000000000000000000002291"/>
  </r>
  <r>
    <x v="1469"/>
    <x v="1849"/>
    <s v="PEOPLE WITH DEVELOPMENTAL DISABILITIES, OFFICE FOR"/>
    <n v="35021.65"/>
    <n v="368130.76"/>
    <s v="0000000000000000000002291"/>
  </r>
  <r>
    <x v="1469"/>
    <x v="1850"/>
    <s v="ENVIRONMENTAL CONSERVATION,  DEPARTMENT OF"/>
    <n v="87597.6"/>
    <n v="87597.6"/>
    <s v="0000000000000000000140854"/>
  </r>
  <r>
    <x v="1470"/>
    <x v="573"/>
    <s v="CORRECTIONS AND COMMUNITY SUPERVISION, DEPARTMENT OF"/>
    <n v="0"/>
    <n v="1601"/>
    <s v="0000000000000000000062084"/>
  </r>
  <r>
    <x v="1471"/>
    <x v="1851"/>
    <s v="STATE UNIVERSITY OF NEW YORK"/>
    <n v="48720"/>
    <n v="48720"/>
    <s v="0000000000000000000061123"/>
  </r>
  <r>
    <x v="1471"/>
    <x v="1851"/>
    <s v="UNIFIED COURT SYSTEM - OFFICE OF COURT ADMINISTRATION"/>
    <n v="0"/>
    <n v="12032.3"/>
    <s v="0000000000000000000061123"/>
  </r>
  <r>
    <x v="1471"/>
    <x v="1852"/>
    <s v="GENERAL SERVICES, OFFICE OF"/>
    <n v="0"/>
    <n v="0"/>
    <s v="0000000000000000000141026"/>
  </r>
  <r>
    <x v="1472"/>
    <x v="1853"/>
    <s v="ATTORNEY GENERAL, OFFICE OF THE"/>
    <n v="784479.8"/>
    <n v="1165803.75"/>
    <s v="0000000000000000000044316"/>
  </r>
  <r>
    <x v="1472"/>
    <x v="1853"/>
    <s v="STATE UNIVERSITY OF NEW YORK"/>
    <n v="1259061.47"/>
    <n v="5025640.79"/>
    <s v="0000000000000000000044316"/>
  </r>
  <r>
    <x v="1472"/>
    <x v="1853"/>
    <s v="INFORMATION TECHNOLOGY SERVICES, OFFICE OF"/>
    <n v="178087.64"/>
    <n v="722515.61"/>
    <s v="0000000000000000000044316"/>
  </r>
  <r>
    <x v="1473"/>
    <x v="1854"/>
    <s v="PEOPLE WITH DEVELOPMENTAL DISABILITIES, OFFICE FOR"/>
    <n v="0"/>
    <n v="959377.3"/>
    <s v="0000000000000000000070076"/>
  </r>
  <r>
    <x v="1473"/>
    <x v="1854"/>
    <s v="PARKS, RECREATION AND HISTORIC PRESERVATION, OFFICE OF"/>
    <n v="0"/>
    <n v="16971.5"/>
    <s v="0000000000000000000070076"/>
  </r>
  <r>
    <x v="1473"/>
    <x v="1854"/>
    <s v="STATE UNIVERSITY OF NEW YORK"/>
    <n v="0"/>
    <n v="30161.34"/>
    <s v="0000000000000000000070076"/>
  </r>
  <r>
    <x v="1473"/>
    <x v="1854"/>
    <s v="LABOR, DEPARTMENT OF"/>
    <n v="0"/>
    <n v="54870.34"/>
    <s v="0000000000000000000070076"/>
  </r>
  <r>
    <x v="1473"/>
    <x v="1854"/>
    <s v="MILITARY AND NAVAL AFFAIRS, DIVISION OF"/>
    <n v="0"/>
    <n v="29891.84"/>
    <s v="0000000000000000000070076"/>
  </r>
  <r>
    <x v="1473"/>
    <x v="1854"/>
    <s v="MENTAL HEALTH, OFFICE OF"/>
    <n v="0"/>
    <n v="361986.66"/>
    <s v="0000000000000000000070076"/>
  </r>
  <r>
    <x v="1473"/>
    <x v="1854"/>
    <s v="STATE POLICE, DIVISION OF"/>
    <n v="658079.05000000005"/>
    <n v="3227974.36"/>
    <s v="0000000000000000000070076"/>
  </r>
  <r>
    <x v="1474"/>
    <x v="1855"/>
    <s v="GENERAL SERVICES, OFFICE OF"/>
    <n v="0"/>
    <n v="0"/>
    <s v="0000000000000000000071862"/>
  </r>
  <r>
    <x v="1475"/>
    <x v="1856"/>
    <s v="GENERAL SERVICES, OFFICE OF"/>
    <n v="0"/>
    <n v="0"/>
    <s v="0000000000000000000139354"/>
  </r>
  <r>
    <x v="1476"/>
    <x v="1857"/>
    <s v="CORRECTIONS AND COMMUNITY SUPERVISION, DEPARTMENT OF"/>
    <n v="6041.39"/>
    <n v="14192.89"/>
    <s v="0000000000000000000046842"/>
  </r>
  <r>
    <x v="1476"/>
    <x v="1857"/>
    <s v="CITY UNIVERSITY OF NEW YORK"/>
    <n v="0"/>
    <n v="43585.5"/>
    <s v="0000000000000000000046842"/>
  </r>
  <r>
    <x v="1476"/>
    <x v="1857"/>
    <s v="TRANSPORTATION, DEPARTMENT OF"/>
    <n v="0"/>
    <n v="95843.91"/>
    <s v="0000000000000000000046842"/>
  </r>
  <r>
    <x v="1476"/>
    <x v="1857"/>
    <s v="EDUCATION DEPARTMENT, STATE"/>
    <n v="2850.75"/>
    <n v="6483"/>
    <s v="0000000000000000000046842"/>
  </r>
  <r>
    <x v="1476"/>
    <x v="1857"/>
    <s v="STATE UNIVERSITY OF NEW YORK"/>
    <n v="73893.38"/>
    <n v="90625.38"/>
    <s v="0000000000000000000046842"/>
  </r>
  <r>
    <x v="1477"/>
    <x v="1858"/>
    <s v="CRIMINAL JUSTICE SERVICES, DIVISION OF"/>
    <n v="6307.48"/>
    <n v="6307.48"/>
    <s v="0000000000000000000116582"/>
  </r>
  <r>
    <x v="1477"/>
    <x v="1858"/>
    <s v="ATTORNEY GENERAL, OFFICE OF THE"/>
    <n v="969591.47"/>
    <n v="969591.47"/>
    <s v="0000000000000000000116582"/>
  </r>
  <r>
    <x v="1477"/>
    <x v="1858"/>
    <s v="HOUSING AND COMMUNITY RENEWAL, DIVISION OF"/>
    <n v="17506.22"/>
    <n v="17506.22"/>
    <s v="0000000000000000000116582"/>
  </r>
  <r>
    <x v="1477"/>
    <x v="1858"/>
    <s v="TRANSPORTATION, DEPARTMENT OF"/>
    <n v="110491.5"/>
    <n v="110491.5"/>
    <s v="0000000000000000000116582"/>
  </r>
  <r>
    <x v="1477"/>
    <x v="1858"/>
    <s v="LABOR, DEPARTMENT OF"/>
    <n v="15048"/>
    <n v="15048"/>
    <s v="0000000000000000000116582"/>
  </r>
  <r>
    <x v="1477"/>
    <x v="1858"/>
    <s v="HEALTH, DEPARTMENT OF"/>
    <n v="117073.06"/>
    <n v="117073.06"/>
    <s v="0000000000000000000116582"/>
  </r>
  <r>
    <x v="1477"/>
    <x v="1858"/>
    <s v="CORRECTIONS AND COMMUNITY SUPERVISION, DEPARTMENT OF"/>
    <n v="731807.66"/>
    <n v="731807.66"/>
    <s v="0000000000000000000116582"/>
  </r>
  <r>
    <x v="1477"/>
    <x v="1858"/>
    <s v="FINANCIAL SERVICES, DEPARTMENT OF"/>
    <n v="159186.07999999999"/>
    <n v="159186.07999999999"/>
    <s v="0000000000000000000116582"/>
  </r>
  <r>
    <x v="1477"/>
    <x v="1858"/>
    <s v="ADDICTION SERVICES AND SUPPORTS, OFFICE OF"/>
    <n v="764.12"/>
    <n v="764.12"/>
    <s v="0000000000000000000116582"/>
  </r>
  <r>
    <x v="1477"/>
    <x v="1858"/>
    <s v="CITY UNIVERSITY OF NEW YORK"/>
    <n v="91066.21"/>
    <n v="91066.21"/>
    <s v="0000000000000000000116582"/>
  </r>
  <r>
    <x v="1477"/>
    <x v="1858"/>
    <s v="WORKERS' COMPENSATION BOARD"/>
    <n v="280685.45"/>
    <n v="280685.45"/>
    <s v="0000000000000000000116582"/>
  </r>
  <r>
    <x v="1477"/>
    <x v="1858"/>
    <s v="LEGISLATURE - ASSEMBLY"/>
    <n v="257048.52"/>
    <n v="257048.52"/>
    <s v="0000000000000000000116582"/>
  </r>
  <r>
    <x v="1477"/>
    <x v="1858"/>
    <s v="HUMAN RIGHTS, DIVISION OF"/>
    <n v="38771.82"/>
    <n v="38771.82"/>
    <s v="0000000000000000000116582"/>
  </r>
  <r>
    <x v="1477"/>
    <x v="1858"/>
    <s v="STATE UNIVERSITY OF NEW YORK"/>
    <n v="141225.39000000001"/>
    <n v="141225.39000000001"/>
    <s v="0000000000000000000116582"/>
  </r>
  <r>
    <x v="1477"/>
    <x v="1858"/>
    <s v="PARKS, RECREATION AND HISTORIC PRESERVATION, OFFICE OF"/>
    <n v="46454.15"/>
    <n v="46454.15"/>
    <s v="0000000000000000000116582"/>
  </r>
  <r>
    <x v="1477"/>
    <x v="1858"/>
    <s v="STATE COMPTROLLER, OFFICE OF THE"/>
    <n v="135334.10999999999"/>
    <n v="135334.10999999999"/>
    <s v="0000000000000000000116582"/>
  </r>
  <r>
    <x v="1477"/>
    <x v="1858"/>
    <s v="EDUCATION DEPARTMENT, STATE"/>
    <n v="94267.42"/>
    <n v="94267.42"/>
    <s v="0000000000000000000116582"/>
  </r>
  <r>
    <x v="1477"/>
    <x v="1858"/>
    <s v="LEGISLATURE - SENATE"/>
    <n v="84606"/>
    <n v="84606"/>
    <s v="0000000000000000000116582"/>
  </r>
  <r>
    <x v="1477"/>
    <x v="1858"/>
    <s v="TEMPORARY AND DISABILITY ASSISTANCE, OFFICE OF"/>
    <n v="205192"/>
    <n v="205192"/>
    <s v="0000000000000000000116582"/>
  </r>
  <r>
    <x v="1477"/>
    <x v="1858"/>
    <s v="UNIFIED COURT SYSTEM - OFFICE OF COURT ADMINISTRATION"/>
    <n v="12865860.550000001"/>
    <n v="12865860.550000001"/>
    <s v="0000000000000000000116582"/>
  </r>
  <r>
    <x v="1477"/>
    <x v="1858"/>
    <s v="UNIFIED COURT SYSTEM - APPELLATE"/>
    <n v="255213.61"/>
    <n v="255213.61"/>
    <s v="0000000000000000000116582"/>
  </r>
  <r>
    <x v="1477"/>
    <x v="1858"/>
    <s v="ALCOHOLIC BEVERAGE CONTROL, DIVISION OF"/>
    <n v="37396.57"/>
    <n v="37396.57"/>
    <s v="0000000000000000000116582"/>
  </r>
  <r>
    <x v="1477"/>
    <x v="1858"/>
    <s v="UNIFIED COURTS SYSTEM - COURTS OF ORIGINAL JURISDICTION"/>
    <n v="1154"/>
    <n v="1154"/>
    <s v="0000000000000000000116582"/>
  </r>
  <r>
    <x v="1477"/>
    <x v="1858"/>
    <s v="PEOPLE WITH DEVELOPMENTAL DISABILITIES, OFFICE FOR"/>
    <n v="6885.26"/>
    <n v="6885.26"/>
    <s v="0000000000000000000116582"/>
  </r>
  <r>
    <x v="1477"/>
    <x v="1858"/>
    <s v="TAXATION AND FINANCE, DEPARTMENT OF"/>
    <n v="324475.49"/>
    <n v="324475.49"/>
    <s v="0000000000000000000116582"/>
  </r>
  <r>
    <x v="1478"/>
    <x v="1859"/>
    <s v="GENERAL SERVICES, OFFICE OF"/>
    <n v="0"/>
    <n v="0"/>
    <s v="0000000000000000000014080"/>
  </r>
  <r>
    <x v="1479"/>
    <x v="1860"/>
    <s v="MENTAL HEALTH, OFFICE OF"/>
    <n v="0"/>
    <n v="10752"/>
    <s v="0000000000000000000079766"/>
  </r>
  <r>
    <x v="1479"/>
    <x v="1860"/>
    <s v="TRANSPORTATION, DEPARTMENT OF"/>
    <n v="139500"/>
    <n v="292833.34999999998"/>
    <s v="0000000000000000000079766"/>
  </r>
  <r>
    <x v="1480"/>
    <x v="1861"/>
    <s v="GENERAL SERVICES, OFFICE OF"/>
    <n v="0"/>
    <n v="0"/>
    <s v="0000000000000000000113042"/>
  </r>
  <r>
    <x v="1480"/>
    <x v="1862"/>
    <s v="STATE UNIVERSITY OF NEW YORK"/>
    <n v="10504"/>
    <n v="11817"/>
    <s v="0000000000000000000064514"/>
  </r>
  <r>
    <x v="1481"/>
    <x v="1863"/>
    <s v="UNIFIED COURT SYSTEM - OFFICE OF COURT ADMINISTRATION"/>
    <n v="131125.25"/>
    <n v="487501.4"/>
    <s v="0000000000000000000039105"/>
  </r>
  <r>
    <x v="1481"/>
    <x v="1863"/>
    <s v="STATE POLICE, DIVISION OF"/>
    <n v="16534799"/>
    <n v="76343390.239999995"/>
    <s v="0000000000000000000039105"/>
  </r>
  <r>
    <x v="1481"/>
    <x v="1863"/>
    <s v="NEW YORK STATE GAMING COMMISSION"/>
    <n v="126526.57"/>
    <n v="560210.25"/>
    <s v="0000000000000000000039105"/>
  </r>
  <r>
    <x v="1481"/>
    <x v="1863"/>
    <s v="HOUSING AND COMMUNITY RENEWAL, DIVISION OF"/>
    <n v="7373.15"/>
    <n v="33698.339999999997"/>
    <s v="0000000000000000000039105"/>
  </r>
  <r>
    <x v="1481"/>
    <x v="1863"/>
    <s v="FINANCIAL SERVICES, DEPARTMENT OF"/>
    <n v="58688.04"/>
    <n v="154712.18"/>
    <s v="0000000000000000000039105"/>
  </r>
  <r>
    <x v="1481"/>
    <x v="1863"/>
    <s v="ADIRONDACK PARK AGENCY"/>
    <n v="7561.29"/>
    <n v="44683.63"/>
    <s v="0000000000000000000039105"/>
  </r>
  <r>
    <x v="1481"/>
    <x v="1863"/>
    <s v="STATE UNIVERSITY CONSTRUCTION FUND"/>
    <n v="27235.02"/>
    <n v="118849.36"/>
    <s v="0000000000000000000039105"/>
  </r>
  <r>
    <x v="1481"/>
    <x v="1863"/>
    <s v="UNIFIED COURT SYSTEM - COURT OF APPEALS"/>
    <n v="9258.56"/>
    <n v="100692.39"/>
    <s v="0000000000000000000039105"/>
  </r>
  <r>
    <x v="1481"/>
    <x v="1863"/>
    <s v="TEMPORARY AND DISABILITY ASSISTANCE, OFFICE OF"/>
    <n v="2292.17"/>
    <n v="14349.13"/>
    <s v="0000000000000000000039105"/>
  </r>
  <r>
    <x v="1481"/>
    <x v="1863"/>
    <s v="TAXATION AND FINANCE, DEPARTMENT OF"/>
    <n v="61688.09"/>
    <n v="274440.5"/>
    <s v="0000000000000000000039105"/>
  </r>
  <r>
    <x v="1481"/>
    <x v="1863"/>
    <s v="STATE UNIVERSITY OF NEW YORK"/>
    <n v="716283.96"/>
    <n v="2287268.5099999998"/>
    <s v="0000000000000000000039105"/>
  </r>
  <r>
    <x v="1481"/>
    <x v="1863"/>
    <s v="LEGISLATURE - SENATE"/>
    <n v="22259.119999999999"/>
    <n v="87944.52"/>
    <s v="0000000000000000000039105"/>
  </r>
  <r>
    <x v="1481"/>
    <x v="1863"/>
    <s v="EDUCATION DEPARTMENT, STATE"/>
    <n v="51398"/>
    <n v="195554.92"/>
    <s v="0000000000000000000039105"/>
  </r>
  <r>
    <x v="1481"/>
    <x v="1863"/>
    <s v="UNIFIED COURT SYSTEM - APPELLATE"/>
    <n v="13206.32"/>
    <n v="56839.59"/>
    <s v="0000000000000000000039105"/>
  </r>
  <r>
    <x v="1481"/>
    <x v="1863"/>
    <s v="AGRICULTURE AND MARKETS, DEPARTMENT OF"/>
    <n v="274336.33"/>
    <n v="1244694.7"/>
    <s v="0000000000000000000039105"/>
  </r>
  <r>
    <x v="1481"/>
    <x v="1863"/>
    <s v="HOMELAND SECURITY AND EMERGENCY SERVICES, OFFICE OF"/>
    <n v="746382.72"/>
    <n v="3871207.58"/>
    <s v="0000000000000000000039105"/>
  </r>
  <r>
    <x v="1481"/>
    <x v="1863"/>
    <s v="INSPECTOR GENERAL, OFFICE OF THE STATE"/>
    <n v="14308.32"/>
    <n v="79260.639999999999"/>
    <s v="0000000000000000000039105"/>
  </r>
  <r>
    <x v="1481"/>
    <x v="1863"/>
    <s v="COMMISSION ON ETHICS AND LOBBYING IN GOVERNMENT"/>
    <n v="174.36"/>
    <n v="544.13"/>
    <s v="0000000000000000000039105"/>
  </r>
  <r>
    <x v="1481"/>
    <x v="1863"/>
    <s v="BOARD OF ELECTIONS"/>
    <n v="1634.49"/>
    <n v="9302.84"/>
    <s v="0000000000000000000039105"/>
  </r>
  <r>
    <x v="1481"/>
    <x v="1863"/>
    <s v="ECONOMIC DEVELOPMENT, DEPARTMENT OF"/>
    <n v="6317.74"/>
    <n v="23689.54"/>
    <s v="0000000000000000000039105"/>
  </r>
  <r>
    <x v="1481"/>
    <x v="1863"/>
    <s v="ENVIRONMENTAL CONSERVATION,  DEPARTMENT OF"/>
    <n v="4256204.92"/>
    <n v="8421247.7100000009"/>
    <s v="0000000000000000000039105"/>
  </r>
  <r>
    <x v="1481"/>
    <x v="1863"/>
    <s v="ALCOHOLIC BEVERAGE CONTROL, DIVISION OF"/>
    <n v="24243.41"/>
    <n v="91824.08"/>
    <s v="0000000000000000000039105"/>
  </r>
  <r>
    <x v="1481"/>
    <x v="1863"/>
    <s v="CRIMINAL JUSTICE SERVICES, DIVISION OF"/>
    <n v="21515.07"/>
    <n v="32680.99"/>
    <s v="0000000000000000000039105"/>
  </r>
  <r>
    <x v="1481"/>
    <x v="1863"/>
    <s v="HIGHER EDUCATION SERVICES CORPORATION"/>
    <n v="0"/>
    <n v="60.86"/>
    <s v="0000000000000000000039105"/>
  </r>
  <r>
    <x v="1481"/>
    <x v="1863"/>
    <s v="CORRECTIONAL SERVICES, DEPARTMENT OF (CORCRAFT)"/>
    <n v="53018.45"/>
    <n v="305840.88"/>
    <s v="0000000000000000000039105"/>
  </r>
  <r>
    <x v="1481"/>
    <x v="1863"/>
    <s v="UNIFIED COURTS SYSTEM - COURTS OF ORIGINAL JURISDICTION"/>
    <n v="71435.02"/>
    <n v="228198.63"/>
    <s v="0000000000000000000039105"/>
  </r>
  <r>
    <x v="1481"/>
    <x v="1863"/>
    <s v="CITY UNIVERSITY OF NEW YORK"/>
    <n v="41517.800000000003"/>
    <n v="183605.92"/>
    <s v="0000000000000000000039105"/>
  </r>
  <r>
    <x v="1481"/>
    <x v="1863"/>
    <s v="JUDICAL CONDUCT"/>
    <n v="961.15"/>
    <n v="3166.53"/>
    <s v="0000000000000000000039105"/>
  </r>
  <r>
    <x v="1481"/>
    <x v="1863"/>
    <s v="CHILDREN AND FAMILY SERVICES, OFFICE OF"/>
    <n v="241815.5"/>
    <n v="1009626.53"/>
    <s v="0000000000000000000039105"/>
  </r>
  <r>
    <x v="1481"/>
    <x v="1863"/>
    <s v="CIVIL SERVICE, DEPARTMENT OF"/>
    <n v="1341.6"/>
    <n v="3053.67"/>
    <s v="0000000000000000000039105"/>
  </r>
  <r>
    <x v="1481"/>
    <x v="1863"/>
    <s v="LEGISLATURE - ASSEMBLY"/>
    <n v="40508.07"/>
    <n v="167705.57999999999"/>
    <s v="0000000000000000000039105"/>
  </r>
  <r>
    <x v="1481"/>
    <x v="1863"/>
    <s v="TRANSPORTATION, DEPARTMENT OF"/>
    <n v="5624373.6200000001"/>
    <n v="27612086.010000002"/>
    <s v="0000000000000000000039105"/>
  </r>
  <r>
    <x v="1481"/>
    <x v="1863"/>
    <s v="WORKERS' COMPENSATION BOARD"/>
    <n v="5453.02"/>
    <n v="46654.98"/>
    <s v="0000000000000000000039105"/>
  </r>
  <r>
    <x v="1481"/>
    <x v="1863"/>
    <s v="INFORMATION TECHNOLOGY SERVICES, OFFICE OF"/>
    <n v="16234.79"/>
    <n v="71632.460000000006"/>
    <s v="0000000000000000000039105"/>
  </r>
  <r>
    <x v="1481"/>
    <x v="1863"/>
    <s v="LABOR, DEPARTMENT OF"/>
    <n v="105850.66"/>
    <n v="454290.11"/>
    <s v="0000000000000000000039105"/>
  </r>
  <r>
    <x v="1481"/>
    <x v="1863"/>
    <s v="MOTOR VEHICLES, DEPARTMENT OF"/>
    <n v="295072.71999999997"/>
    <n v="1261005.3600000001"/>
    <s v="0000000000000000000039105"/>
  </r>
  <r>
    <x v="1481"/>
    <x v="1863"/>
    <s v="BUDGET, DIVISION OF THE"/>
    <n v="1803.15"/>
    <n v="17811.63"/>
    <s v="0000000000000000000039105"/>
  </r>
  <r>
    <x v="1481"/>
    <x v="1863"/>
    <s v="PARKS, RECREATION AND HISTORIC PRESERVATION, OFFICE OF"/>
    <n v="1016019.19"/>
    <n v="4847792.5199999996"/>
    <s v="0000000000000000000039105"/>
  </r>
  <r>
    <x v="1481"/>
    <x v="1863"/>
    <s v="LEGISLATIVE BILL DRAFTING COMMISSION"/>
    <n v="547.78"/>
    <n v="2311.0700000000002"/>
    <s v="0000000000000000000039105"/>
  </r>
  <r>
    <x v="1481"/>
    <x v="1863"/>
    <s v="HEALTH, DEPARTMENT OF"/>
    <n v="125647.86"/>
    <n v="517027.75"/>
    <s v="0000000000000000000039105"/>
  </r>
  <r>
    <x v="1481"/>
    <x v="1863"/>
    <s v="PUBLIC SERVICE, DEPARTMENT OF"/>
    <n v="75776.679999999993"/>
    <n v="346693.62"/>
    <s v="0000000000000000000039105"/>
  </r>
  <r>
    <x v="1481"/>
    <x v="1863"/>
    <s v="VETERANS' AFFAIRS, DIVISION OF"/>
    <n v="2927.59"/>
    <n v="13923.15"/>
    <s v="0000000000000000000039105"/>
  </r>
  <r>
    <x v="1481"/>
    <x v="1863"/>
    <s v="EXECUTIVE CHAMBER"/>
    <n v="26149.8"/>
    <n v="68401"/>
    <s v="0000000000000000000039105"/>
  </r>
  <r>
    <x v="1481"/>
    <x v="1863"/>
    <s v="HUDSON RIVER VALLEY GREENWAY COMMUNITIES COUNCIL"/>
    <n v="406.38"/>
    <n v="2093.61"/>
    <s v="0000000000000000000039105"/>
  </r>
  <r>
    <x v="1481"/>
    <x v="1863"/>
    <s v="ATTORNEY GENERAL, OFFICE OF THE"/>
    <n v="396783.29"/>
    <n v="1741549.74"/>
    <s v="0000000000000000000039105"/>
  </r>
  <r>
    <x v="1481"/>
    <x v="1863"/>
    <s v="CORRECTION, STATE COMMISSION OF"/>
    <n v="11854.97"/>
    <n v="33907.24"/>
    <s v="0000000000000000000039105"/>
  </r>
  <r>
    <x v="1481"/>
    <x v="1863"/>
    <s v="CORRECTIONS AND COMMUNITY SUPERVISION, DEPARTMENT OF"/>
    <n v="943727.9"/>
    <n v="4542244.58"/>
    <s v="0000000000000000000039105"/>
  </r>
  <r>
    <x v="1481"/>
    <x v="1863"/>
    <s v="PREVENTION OF DOMESTIC VIOLENCE, OFFICE FOR THE"/>
    <n v="0"/>
    <n v="94.1"/>
    <s v="0000000000000000000039105"/>
  </r>
  <r>
    <x v="1481"/>
    <x v="1863"/>
    <s v="ADDICTION SERVICES AND SUPPORTS, OFFICE OF"/>
    <n v="26008.78"/>
    <n v="106065.19"/>
    <s v="0000000000000000000039105"/>
  </r>
  <r>
    <x v="1481"/>
    <x v="1863"/>
    <s v="MILITARY AND NAVAL AFFAIRS, DIVISION OF"/>
    <n v="714823.53"/>
    <n v="4017189.99"/>
    <s v="0000000000000000000039105"/>
  </r>
  <r>
    <x v="1481"/>
    <x v="1863"/>
    <s v="JUSTICE CENTER FOR THE PROTECTION OF PEOPLE WITH SPECIAL NEEDS"/>
    <n v="43533.120000000003"/>
    <n v="288883.57"/>
    <s v="0000000000000000000039105"/>
  </r>
  <r>
    <x v="1481"/>
    <x v="1863"/>
    <s v="GENERAL SERVICES, OFFICE OF"/>
    <n v="194271.05"/>
    <n v="1032840.54"/>
    <s v="0000000000000000000039105"/>
  </r>
  <r>
    <x v="1481"/>
    <x v="1863"/>
    <s v="MEDICAID INSPECTOR GENERAL, OFFICE OF"/>
    <n v="8314.23"/>
    <n v="39564.93"/>
    <s v="0000000000000000000039105"/>
  </r>
  <r>
    <x v="1481"/>
    <x v="1863"/>
    <s v="MENTAL HEALTH, OFFICE OF"/>
    <n v="1168709.06"/>
    <n v="5421410.3399999999"/>
    <s v="0000000000000000000039105"/>
  </r>
  <r>
    <x v="1481"/>
    <x v="1863"/>
    <s v="PEOPLE WITH DEVELOPMENTAL DISABILITIES, OFFICE FOR"/>
    <n v="3521902.49"/>
    <n v="17547052.02"/>
    <s v="0000000000000000000039105"/>
  </r>
  <r>
    <x v="1481"/>
    <x v="1863"/>
    <s v="STATE, DEPARTMENT OF"/>
    <n v="29785.97"/>
    <n v="139803.78"/>
    <s v="0000000000000000000039105"/>
  </r>
  <r>
    <x v="1481"/>
    <x v="1863"/>
    <s v="VICTIM SERVICES, OFFICE OF"/>
    <n v="1584.49"/>
    <n v="8258.93"/>
    <s v="0000000000000000000039105"/>
  </r>
  <r>
    <x v="1481"/>
    <x v="1863"/>
    <s v="LAKE GEORGE PARK COMMISSION"/>
    <n v="31494.080000000002"/>
    <n v="36044.17"/>
    <s v="0000000000000000000039105"/>
  </r>
  <r>
    <x v="1481"/>
    <x v="1863"/>
    <s v="STATE COMPTROLLER, OFFICE OF THE"/>
    <n v="36983.269999999997"/>
    <n v="141560.10999999999"/>
    <s v="0000000000000000000039105"/>
  </r>
  <r>
    <x v="1482"/>
    <x v="1864"/>
    <s v="HEALTH, DEPARTMENT OF"/>
    <n v="1142127.4099999999"/>
    <n v="1143423.6599999999"/>
    <s v="0000000000000000000106700"/>
  </r>
  <r>
    <x v="1482"/>
    <x v="1864"/>
    <s v="CORRECTIONS AND COMMUNITY SUPERVISION, DEPARTMENT OF"/>
    <n v="1810270.57"/>
    <n v="1962717.34"/>
    <s v="0000000000000000000106700"/>
  </r>
  <r>
    <x v="1482"/>
    <x v="1864"/>
    <s v="CHILDREN AND FAMILY SERVICES, OFFICE OF"/>
    <n v="207389.44"/>
    <n v="216964.44"/>
    <s v="0000000000000000000106700"/>
  </r>
  <r>
    <x v="1482"/>
    <x v="1864"/>
    <s v="PEOPLE WITH DEVELOPMENTAL DISABILITIES, OFFICE FOR"/>
    <n v="498598.03"/>
    <n v="498598.03"/>
    <s v="0000000000000000000106700"/>
  </r>
  <r>
    <x v="1482"/>
    <x v="1864"/>
    <s v="ADDICTION SERVICES AND SUPPORTS, OFFICE OF"/>
    <n v="2006879.21"/>
    <n v="2041720.96"/>
    <s v="0000000000000000000106700"/>
  </r>
  <r>
    <x v="1482"/>
    <x v="1864"/>
    <s v="MENTAL HEALTH, OFFICE OF"/>
    <n v="44051.25"/>
    <n v="44051.25"/>
    <s v="0000000000000000000106700"/>
  </r>
  <r>
    <x v="1483"/>
    <x v="1865"/>
    <s v="GENERAL SERVICES, OFFICE OF"/>
    <n v="0"/>
    <n v="0"/>
    <s v="0000000000000000000106701"/>
  </r>
  <r>
    <x v="1484"/>
    <x v="1866"/>
    <s v="STATE UNIVERSITY OF NEW YORK"/>
    <n v="39620"/>
    <n v="39620"/>
    <s v="0000000000000000000119411"/>
  </r>
  <r>
    <x v="1485"/>
    <x v="1867"/>
    <s v="HOMELAND SECURITY AND EMERGENCY SERVICES, OFFICE OF"/>
    <n v="328000"/>
    <n v="328000"/>
    <s v="0000000000000000000081103"/>
  </r>
  <r>
    <x v="1486"/>
    <x v="1868"/>
    <s v="GENERAL SERVICES, OFFICE OF"/>
    <n v="0"/>
    <n v="0"/>
    <s v="0000000000000000000116581"/>
  </r>
  <r>
    <x v="1487"/>
    <x v="1869"/>
    <s v="GENERAL SERVICES, OFFICE OF"/>
    <n v="0"/>
    <n v="0"/>
    <s v="0000000000000000000046865"/>
  </r>
  <r>
    <x v="1488"/>
    <x v="1870"/>
    <s v="GENERAL SERVICES, OFFICE OF"/>
    <n v="0"/>
    <n v="0"/>
    <s v="0000000000000000000074053"/>
  </r>
  <r>
    <x v="1488"/>
    <x v="1871"/>
    <s v="GENERAL SERVICES, OFFICE OF"/>
    <n v="0"/>
    <n v="0"/>
    <s v="0000000000000000000084852"/>
  </r>
  <r>
    <x v="1488"/>
    <x v="1872"/>
    <s v="GENERAL SERVICES, OFFICE OF"/>
    <n v="0"/>
    <n v="0"/>
    <s v="0000000000000000000084910"/>
  </r>
  <r>
    <x v="1488"/>
    <x v="1873"/>
    <s v="GENERAL SERVICES, OFFICE OF"/>
    <n v="0"/>
    <n v="0"/>
    <s v="0000000000000000000118370"/>
  </r>
  <r>
    <x v="1489"/>
    <x v="1874"/>
    <s v="STATE UNIVERSITY OF NEW YORK"/>
    <n v="71522.92"/>
    <n v="71522.92"/>
    <s v="0000000000000000000116579"/>
  </r>
  <r>
    <x v="1489"/>
    <x v="1874"/>
    <s v="UNIFIED COURT SYSTEM - COURT OF APPEALS"/>
    <n v="124.7"/>
    <n v="124.7"/>
    <s v="0000000000000000000116579"/>
  </r>
  <r>
    <x v="1489"/>
    <x v="1874"/>
    <s v="UNIFIED COURT SYSTEM - OFFICE OF COURT ADMINISTRATION"/>
    <n v="100076.8"/>
    <n v="100076.8"/>
    <s v="0000000000000000000116579"/>
  </r>
  <r>
    <x v="1490"/>
    <x v="1875"/>
    <s v="GENERAL SERVICES, OFFICE OF"/>
    <n v="0"/>
    <n v="0"/>
    <s v="0000000000000000000005141"/>
  </r>
  <r>
    <x v="1490"/>
    <x v="1876"/>
    <s v="ENVIRONMENTAL CONSERVATION,  DEPARTMENT OF"/>
    <n v="155000"/>
    <n v="155000"/>
    <s v="0000000000000000000112167"/>
  </r>
  <r>
    <x v="1491"/>
    <x v="1877"/>
    <s v="GENERAL SERVICES, OFFICE OF"/>
    <n v="0"/>
    <n v="0"/>
    <s v="0000000000000000000112168"/>
  </r>
  <r>
    <x v="1491"/>
    <x v="1878"/>
    <s v="TRANSPORTATION, DEPARTMENT OF"/>
    <n v="0"/>
    <n v="12396.74"/>
    <s v="0000000000000000000064491"/>
  </r>
  <r>
    <x v="1491"/>
    <x v="1878"/>
    <s v="LEGISLATIVE BILL DRAFTING COMMISSION"/>
    <n v="0"/>
    <n v="11490.33"/>
    <s v="0000000000000000000064491"/>
  </r>
  <r>
    <x v="1491"/>
    <x v="1878"/>
    <s v="HEALTH, DEPARTMENT OF"/>
    <n v="318.58999999999997"/>
    <n v="6186.54"/>
    <s v="0000000000000000000064491"/>
  </r>
  <r>
    <x v="1491"/>
    <x v="1878"/>
    <s v="CITY UNIVERSITY OF NEW YORK"/>
    <n v="26592.15"/>
    <n v="279689.75"/>
    <s v="0000000000000000000064491"/>
  </r>
  <r>
    <x v="1491"/>
    <x v="1878"/>
    <s v="EDUCATION DEPARTMENT, STATE"/>
    <n v="-452.39"/>
    <n v="3359.81"/>
    <s v="0000000000000000000064491"/>
  </r>
  <r>
    <x v="1491"/>
    <x v="1878"/>
    <s v="ATTORNEY GENERAL, OFFICE OF THE"/>
    <n v="128193.27"/>
    <n v="240916.72"/>
    <s v="0000000000000000000064491"/>
  </r>
  <r>
    <x v="1491"/>
    <x v="1878"/>
    <s v="STATE COMPTROLLER, OFFICE OF THE"/>
    <n v="1729.02"/>
    <n v="131057.86"/>
    <s v="0000000000000000000064491"/>
  </r>
  <r>
    <x v="1491"/>
    <x v="1878"/>
    <s v="STATE UNIVERSITY OF NEW YORK"/>
    <n v="793675.52"/>
    <n v="2618334.91"/>
    <s v="0000000000000000000064491"/>
  </r>
  <r>
    <x v="1492"/>
    <x v="1879"/>
    <s v="GENERAL SERVICES, OFFICE OF"/>
    <n v="0"/>
    <n v="0"/>
    <s v="0000000000000000000074054"/>
  </r>
  <r>
    <x v="1492"/>
    <x v="1880"/>
    <s v="TRANSPORTATION, DEPARTMENT OF"/>
    <n v="0"/>
    <n v="18159.63"/>
    <s v="0000000000000000000084911"/>
  </r>
  <r>
    <x v="1493"/>
    <x v="1881"/>
    <s v="MOTOR VEHICLES, DEPARTMENT OF"/>
    <n v="155342.51"/>
    <n v="155342.51"/>
    <s v="0000000000000000000106716"/>
  </r>
  <r>
    <x v="1493"/>
    <x v="1881"/>
    <s v="STATE UNIVERSITY OF NEW YORK"/>
    <n v="0"/>
    <n v="501369.29"/>
    <s v="0000000000000000000106716"/>
  </r>
  <r>
    <x v="1494"/>
    <x v="1882"/>
    <s v="GENERAL SERVICES, OFFICE OF"/>
    <n v="0"/>
    <n v="0"/>
    <s v="0000000000000000000014109"/>
  </r>
  <r>
    <x v="1495"/>
    <x v="1883"/>
    <s v="GENERAL SERVICES, OFFICE OF"/>
    <n v="0"/>
    <n v="0"/>
    <s v="0000000000000000000121463"/>
  </r>
  <r>
    <x v="1496"/>
    <x v="1884"/>
    <s v="GENERAL SERVICES, OFFICE OF"/>
    <n v="0"/>
    <n v="0"/>
    <s v="0000000000000000000022952"/>
  </r>
  <r>
    <x v="1497"/>
    <x v="1885"/>
    <s v="GENERAL SERVICES, OFFICE OF"/>
    <n v="0"/>
    <n v="0"/>
    <s v="0000000000000000000070077"/>
  </r>
  <r>
    <x v="1497"/>
    <x v="1886"/>
    <s v="GENERAL SERVICES, OFFICE OF"/>
    <n v="0"/>
    <n v="0"/>
    <s v="0000000000000000000111596"/>
  </r>
  <r>
    <x v="1498"/>
    <x v="1887"/>
    <s v="GENERAL SERVICES, OFFICE OF"/>
    <n v="0"/>
    <n v="0"/>
    <s v="0000000000000000000078093"/>
  </r>
  <r>
    <x v="1499"/>
    <x v="1691"/>
    <s v="GENERAL SERVICES, OFFICE OF"/>
    <n v="0"/>
    <n v="0"/>
    <s v="0000000000000000000078094"/>
  </r>
  <r>
    <x v="1500"/>
    <x v="1888"/>
    <s v="GENERAL SERVICES, OFFICE OF"/>
    <n v="0"/>
    <n v="0"/>
    <s v="0000000000000000000112169"/>
  </r>
  <r>
    <x v="1501"/>
    <x v="1889"/>
    <s v="STATE UNIVERSITY OF NEW YORK"/>
    <n v="0"/>
    <n v="25115.200000000001"/>
    <s v="0000000000000000000052062"/>
  </r>
  <r>
    <x v="1501"/>
    <x v="1889"/>
    <s v="STATE COMPTROLLER, OFFICE OF THE"/>
    <n v="60112"/>
    <n v="77358.55"/>
    <s v="0000000000000000000052062"/>
  </r>
  <r>
    <x v="1501"/>
    <x v="1889"/>
    <s v="LABOR, DEPARTMENT OF"/>
    <n v="0"/>
    <n v="28363.38"/>
    <s v="0000000000000000000052062"/>
  </r>
  <r>
    <x v="1501"/>
    <x v="1889"/>
    <s v="UNIFIED COURT SYSTEM - APPELLATE"/>
    <n v="1365.5"/>
    <n v="1829.5"/>
    <s v="0000000000000000000052062"/>
  </r>
  <r>
    <x v="1501"/>
    <x v="1889"/>
    <s v="CORRECTIONAL SERVICES, DEPARTMENT OF (CORCRAFT)"/>
    <n v="0"/>
    <n v="51000"/>
    <s v="0000000000000000000052062"/>
  </r>
  <r>
    <x v="1501"/>
    <x v="1889"/>
    <s v="UNIFIED COURT SYSTEM - OFFICE OF COURT ADMINISTRATION"/>
    <n v="4887.3"/>
    <n v="18613.05"/>
    <s v="0000000000000000000052062"/>
  </r>
  <r>
    <x v="1501"/>
    <x v="1889"/>
    <s v="UNIFIED COURTS SYSTEM - COURTS OF ORIGINAL JURISDICTION"/>
    <n v="26899.14"/>
    <n v="44063.839999999997"/>
    <s v="0000000000000000000052062"/>
  </r>
  <r>
    <x v="1501"/>
    <x v="1890"/>
    <s v="MOTOR VEHICLES, DEPARTMENT OF"/>
    <n v="25846.080000000002"/>
    <n v="25846.080000000002"/>
    <s v="0000000000000000000130846"/>
  </r>
  <r>
    <x v="1501"/>
    <x v="1890"/>
    <s v="UNIFIED COURTS SYSTEM - COURTS OF ORIGINAL JURISDICTION"/>
    <n v="337.05"/>
    <n v="337.05"/>
    <s v="0000000000000000000130846"/>
  </r>
  <r>
    <x v="1501"/>
    <x v="1890"/>
    <s v="CHILDREN AND FAMILY SERVICES, OFFICE OF"/>
    <n v="14980"/>
    <n v="14980"/>
    <s v="0000000000000000000130846"/>
  </r>
  <r>
    <x v="1502"/>
    <x v="1891"/>
    <s v="ALCOHOLIC BEVERAGE CONTROL, DIVISION OF"/>
    <n v="1281.0999999999999"/>
    <n v="1281.0999999999999"/>
    <s v="0000000000000000000070310"/>
  </r>
  <r>
    <x v="1503"/>
    <x v="1892"/>
    <s v="CHILDREN AND FAMILY SERVICES, OFFICE OF"/>
    <n v="62609.75"/>
    <n v="62609.75"/>
    <s v="0000000000000000000106717"/>
  </r>
  <r>
    <x v="1503"/>
    <x v="1892"/>
    <s v="HEALTH, DEPARTMENT OF"/>
    <n v="2260931.73"/>
    <n v="2752918.29"/>
    <s v="0000000000000000000106717"/>
  </r>
  <r>
    <x v="1503"/>
    <x v="1892"/>
    <s v="CORRECTIONS AND COMMUNITY SUPERVISION, DEPARTMENT OF"/>
    <n v="2993424.79"/>
    <n v="3397221.15"/>
    <s v="0000000000000000000106717"/>
  </r>
  <r>
    <x v="1504"/>
    <x v="1893"/>
    <s v="TRANSPORTATION, DEPARTMENT OF"/>
    <n v="0"/>
    <n v="70163.41"/>
    <s v="0000000000000000000061600"/>
  </r>
  <r>
    <x v="1505"/>
    <x v="1894"/>
    <s v="HEALTH, DEPARTMENT OF"/>
    <n v="10377.4"/>
    <n v="162199.51"/>
    <s v="0000000000000000000014215"/>
  </r>
  <r>
    <x v="1505"/>
    <x v="1894"/>
    <s v="UNIFIED COURT SYSTEM - APPELLATE"/>
    <n v="0"/>
    <n v="4997.1499999999996"/>
    <s v="0000000000000000000014215"/>
  </r>
  <r>
    <x v="1505"/>
    <x v="1894"/>
    <s v="INFORMATION TECHNOLOGY SERVICES, OFFICE OF"/>
    <n v="286038.21000000002"/>
    <n v="1169091.3899999999"/>
    <s v="0000000000000000000014215"/>
  </r>
  <r>
    <x v="1505"/>
    <x v="1894"/>
    <s v="STATE COMPTROLLER, OFFICE OF THE"/>
    <n v="223174.07"/>
    <n v="457909.62"/>
    <s v="0000000000000000000014215"/>
  </r>
  <r>
    <x v="1505"/>
    <x v="1894"/>
    <s v="PEOPLE WITH DEVELOPMENTAL DISABILITIES, OFFICE FOR"/>
    <n v="26149.23"/>
    <n v="26149.23"/>
    <s v="0000000000000000000014215"/>
  </r>
  <r>
    <x v="1505"/>
    <x v="1894"/>
    <s v="JUSTICE CENTER FOR THE PROTECTION OF PEOPLE WITH SPECIAL NEEDS"/>
    <n v="14778.58"/>
    <n v="14778.58"/>
    <s v="0000000000000000000014215"/>
  </r>
  <r>
    <x v="1505"/>
    <x v="1894"/>
    <s v="CITY UNIVERSITY OF NEW YORK"/>
    <n v="0"/>
    <n v="18276.59"/>
    <s v="0000000000000000000014215"/>
  </r>
  <r>
    <x v="1505"/>
    <x v="1894"/>
    <s v="UNIFIED COURT SYSTEM - OFFICE OF COURT ADMINISTRATION"/>
    <n v="65204.639999999999"/>
    <n v="758997.22"/>
    <s v="0000000000000000000014215"/>
  </r>
  <r>
    <x v="1505"/>
    <x v="1894"/>
    <s v="STATE UNIVERSITY OF NEW YORK"/>
    <n v="49564.81"/>
    <n v="355664.53"/>
    <s v="0000000000000000000014215"/>
  </r>
  <r>
    <x v="1505"/>
    <x v="1894"/>
    <s v="LEGISLATURE - SENATE"/>
    <n v="19753.63"/>
    <n v="80570.61"/>
    <s v="0000000000000000000014215"/>
  </r>
  <r>
    <x v="1505"/>
    <x v="1894"/>
    <s v="EDUCATION DEPARTMENT, STATE"/>
    <n v="44711.6"/>
    <n v="59734.62"/>
    <s v="0000000000000000000014215"/>
  </r>
  <r>
    <x v="1505"/>
    <x v="1894"/>
    <s v="ADDICTION SERVICES AND SUPPORTS, OFFICE OF"/>
    <n v="490"/>
    <n v="490"/>
    <s v="0000000000000000000014215"/>
  </r>
  <r>
    <x v="1505"/>
    <x v="1894"/>
    <s v="MOTOR VEHICLES, DEPARTMENT OF"/>
    <n v="63225"/>
    <n v="63225"/>
    <s v="0000000000000000000014215"/>
  </r>
  <r>
    <x v="1505"/>
    <x v="1894"/>
    <s v="HOUSING AND COMMUNITY RENEWAL, DIVISION OF"/>
    <n v="147843.88"/>
    <n v="288819.86"/>
    <s v="0000000000000000000014215"/>
  </r>
  <r>
    <x v="1505"/>
    <x v="1894"/>
    <s v="UNIFIED COURTS SYSTEM - COURTS OF ORIGINAL JURISDICTION"/>
    <n v="21483.56"/>
    <n v="83960"/>
    <s v="0000000000000000000014215"/>
  </r>
  <r>
    <x v="1505"/>
    <x v="1894"/>
    <s v="MEDICAID INSPECTOR GENERAL, OFFICE OF"/>
    <n v="0"/>
    <n v="7537.5"/>
    <s v="0000000000000000000014215"/>
  </r>
  <r>
    <x v="1505"/>
    <x v="1894"/>
    <s v="PARKS, RECREATION AND HISTORIC PRESERVATION, OFFICE OF"/>
    <n v="17416.14"/>
    <n v="34499.279999999999"/>
    <s v="0000000000000000000014215"/>
  </r>
  <r>
    <x v="1505"/>
    <x v="1894"/>
    <s v="HOMELAND SECURITY AND EMERGENCY SERVICES, OFFICE OF"/>
    <n v="6330.55"/>
    <n v="6330.55"/>
    <s v="0000000000000000000014215"/>
  </r>
  <r>
    <x v="1506"/>
    <x v="1895"/>
    <s v="GENERAL SERVICES, OFFICE OF"/>
    <n v="0"/>
    <n v="0"/>
    <s v="0000000000000000000112171"/>
  </r>
  <r>
    <x v="1507"/>
    <x v="1896"/>
    <s v="LABOR, DEPARTMENT OF"/>
    <n v="0"/>
    <n v="30780"/>
    <s v="0000000000000000000061602"/>
  </r>
  <r>
    <x v="1508"/>
    <x v="1897"/>
    <s v="UNIFIED COURT SYSTEM - APPELLATE"/>
    <n v="0"/>
    <n v="593.89"/>
    <s v="0000000000000000000056304"/>
  </r>
  <r>
    <x v="1508"/>
    <x v="1897"/>
    <s v="STATE UNIVERSITY OF NEW YORK"/>
    <n v="0"/>
    <n v="3222.26"/>
    <s v="0000000000000000000056304"/>
  </r>
  <r>
    <x v="1509"/>
    <x v="1898"/>
    <s v="MOTOR VEHICLES, DEPARTMENT OF"/>
    <n v="0"/>
    <n v="615445"/>
    <s v="0000000000000000000046884"/>
  </r>
  <r>
    <x v="1509"/>
    <x v="1898"/>
    <s v="STATE COMPTROLLER, OFFICE OF THE"/>
    <n v="114.08"/>
    <n v="114.08"/>
    <s v="0000000000000000000046884"/>
  </r>
  <r>
    <x v="1509"/>
    <x v="1898"/>
    <s v="STATE UNIVERSITY OF NEW YORK"/>
    <n v="157697.07999999999"/>
    <n v="157697.07999999999"/>
    <s v="0000000000000000000046884"/>
  </r>
  <r>
    <x v="1509"/>
    <x v="1898"/>
    <s v="MENTAL HEALTH, OFFICE OF"/>
    <n v="0"/>
    <n v="11896.88"/>
    <s v="0000000000000000000046884"/>
  </r>
  <r>
    <x v="1509"/>
    <x v="1898"/>
    <s v="STATE POLICE, DIVISION OF"/>
    <n v="22812.19"/>
    <n v="293839.74"/>
    <s v="0000000000000000000046884"/>
  </r>
  <r>
    <x v="1509"/>
    <x v="1898"/>
    <s v="LABOR, DEPARTMENT OF"/>
    <n v="1580.34"/>
    <n v="5298.54"/>
    <s v="0000000000000000000046884"/>
  </r>
  <r>
    <x v="1509"/>
    <x v="1898"/>
    <s v="UNIFIED COURT SYSTEM - OFFICE OF COURT ADMINISTRATION"/>
    <n v="42445.14"/>
    <n v="63715.14"/>
    <s v="0000000000000000000046884"/>
  </r>
  <r>
    <x v="1509"/>
    <x v="1898"/>
    <s v="HEALTH, DEPARTMENT OF"/>
    <n v="890.3"/>
    <n v="890.3"/>
    <s v="0000000000000000000046884"/>
  </r>
  <r>
    <x v="1510"/>
    <x v="1899"/>
    <s v="STATE POLICE, DIVISION OF"/>
    <n v="0"/>
    <n v="607305.5"/>
    <s v="0000000000000000000063935"/>
  </r>
  <r>
    <x v="1510"/>
    <x v="1899"/>
    <s v="CORRECTIONS AND COMMUNITY SUPERVISION, DEPARTMENT OF"/>
    <n v="0"/>
    <n v="33477.919999999998"/>
    <s v="0000000000000000000063935"/>
  </r>
  <r>
    <x v="1510"/>
    <x v="1899"/>
    <s v="STATE UNIVERSITY OF NEW YORK"/>
    <n v="92476"/>
    <n v="184952"/>
    <s v="0000000000000000000063935"/>
  </r>
  <r>
    <x v="1510"/>
    <x v="1899"/>
    <s v="HOMELAND SECURITY AND EMERGENCY SERVICES, OFFICE OF"/>
    <n v="224578.8"/>
    <n v="224578.8"/>
    <s v="0000000000000000000063935"/>
  </r>
  <r>
    <x v="1511"/>
    <x v="1900"/>
    <s v="GENERAL SERVICES, OFFICE OF"/>
    <n v="0"/>
    <n v="0"/>
    <s v="0000000000000000000091100"/>
  </r>
  <r>
    <x v="1512"/>
    <x v="1901"/>
    <s v="STATE COMPTROLLER, OFFICE OF THE"/>
    <n v="4689.96"/>
    <n v="4689.96"/>
    <s v="0000000000000000000111963"/>
  </r>
  <r>
    <x v="1512"/>
    <x v="1901"/>
    <s v="STATE UNIVERSITY OF NEW YORK"/>
    <n v="62698.99"/>
    <n v="62698.99"/>
    <s v="0000000000000000000111963"/>
  </r>
  <r>
    <x v="1513"/>
    <x v="1902"/>
    <s v="FINANCIAL SERVICES, DEPARTMENT OF"/>
    <n v="50439.65"/>
    <n v="50439.65"/>
    <s v="000000000000000000011217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compact="0" outline="1" outlineData="1" compactData="0" multipleFieldFilters="0">
  <location ref="A16:D4961" firstHeaderRow="0" firstDataRow="1" firstDataCol="2"/>
  <pivotFields count="6">
    <pivotField axis="axisRow" compact="0" showAll="0" insertBlankRow="1" sortType="ascending">
      <items count="1959">
        <item m="1" x="1646"/>
        <item x="0"/>
        <item x="1"/>
        <item x="2"/>
        <item x="3"/>
        <item m="1" x="1761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m="1" x="1621"/>
        <item x="23"/>
        <item x="24"/>
        <item x="25"/>
        <item x="26"/>
        <item x="27"/>
        <item x="28"/>
        <item m="1" x="1763"/>
        <item m="1" x="1623"/>
        <item x="29"/>
        <item x="30"/>
        <item m="1" x="1589"/>
        <item x="31"/>
        <item m="1" x="1925"/>
        <item x="32"/>
        <item x="33"/>
        <item x="34"/>
        <item m="1" x="1741"/>
        <item x="35"/>
        <item x="36"/>
        <item x="37"/>
        <item m="1" x="1937"/>
        <item x="38"/>
        <item m="1" x="1687"/>
        <item x="39"/>
        <item x="40"/>
        <item x="41"/>
        <item x="42"/>
        <item m="1" x="1718"/>
        <item x="43"/>
        <item x="44"/>
        <item x="45"/>
        <item x="46"/>
        <item x="47"/>
        <item x="48"/>
        <item x="49"/>
        <item x="50"/>
        <item x="51"/>
        <item m="1" x="1891"/>
        <item x="52"/>
        <item m="1" x="1691"/>
        <item x="53"/>
        <item m="1" x="1552"/>
        <item x="54"/>
        <item m="1" x="1806"/>
        <item m="1" x="1934"/>
        <item x="55"/>
        <item x="56"/>
        <item x="57"/>
        <item x="58"/>
        <item m="1" x="1572"/>
        <item x="59"/>
        <item x="60"/>
        <item m="1" x="1660"/>
        <item x="61"/>
        <item m="1" x="1812"/>
        <item m="1" x="1682"/>
        <item m="1" x="1725"/>
        <item x="62"/>
        <item x="63"/>
        <item m="1" x="1745"/>
        <item x="64"/>
        <item x="65"/>
        <item x="66"/>
        <item x="67"/>
        <item x="68"/>
        <item x="69"/>
        <item x="70"/>
        <item x="71"/>
        <item x="72"/>
        <item m="1" x="1702"/>
        <item x="73"/>
        <item m="1" x="1804"/>
        <item x="74"/>
        <item x="75"/>
        <item m="1" x="1538"/>
        <item x="76"/>
        <item x="77"/>
        <item m="1" x="1783"/>
        <item x="78"/>
        <item m="1" x="1755"/>
        <item m="1" x="1764"/>
        <item m="1" x="1697"/>
        <item x="79"/>
        <item m="1" x="1875"/>
        <item x="80"/>
        <item x="81"/>
        <item x="82"/>
        <item x="83"/>
        <item m="1" x="1742"/>
        <item x="84"/>
        <item x="85"/>
        <item x="86"/>
        <item x="87"/>
        <item x="88"/>
        <item x="89"/>
        <item x="90"/>
        <item x="91"/>
        <item x="92"/>
        <item x="93"/>
        <item m="1" x="1694"/>
        <item x="94"/>
        <item x="95"/>
        <item x="96"/>
        <item x="97"/>
        <item m="1" x="1525"/>
        <item x="98"/>
        <item x="99"/>
        <item x="100"/>
        <item x="101"/>
        <item x="102"/>
        <item x="103"/>
        <item x="104"/>
        <item x="105"/>
        <item x="106"/>
        <item m="1" x="1766"/>
        <item x="107"/>
        <item x="108"/>
        <item x="109"/>
        <item x="110"/>
        <item x="111"/>
        <item x="112"/>
        <item m="1" x="1735"/>
        <item x="113"/>
        <item x="114"/>
        <item x="115"/>
        <item x="116"/>
        <item m="1" x="1658"/>
        <item x="117"/>
        <item x="118"/>
        <item m="1" x="1729"/>
        <item x="119"/>
        <item m="1" x="1551"/>
        <item x="120"/>
        <item x="121"/>
        <item m="1" x="1692"/>
        <item x="122"/>
        <item x="123"/>
        <item m="1" x="1590"/>
        <item m="1" x="1599"/>
        <item x="124"/>
        <item x="125"/>
        <item x="126"/>
        <item x="127"/>
        <item x="128"/>
        <item x="129"/>
        <item m="1" x="1919"/>
        <item x="130"/>
        <item x="131"/>
        <item x="132"/>
        <item x="133"/>
        <item x="134"/>
        <item x="135"/>
        <item x="136"/>
        <item x="137"/>
        <item m="1" x="1716"/>
        <item x="138"/>
        <item x="139"/>
        <item x="140"/>
        <item x="141"/>
        <item m="1" x="1681"/>
        <item x="142"/>
        <item x="143"/>
        <item x="144"/>
        <item x="145"/>
        <item m="1" x="1819"/>
        <item x="146"/>
        <item x="147"/>
        <item x="148"/>
        <item x="149"/>
        <item x="150"/>
        <item m="1" x="1676"/>
        <item x="151"/>
        <item x="152"/>
        <item x="153"/>
        <item x="154"/>
        <item x="155"/>
        <item x="156"/>
        <item x="157"/>
        <item m="1" x="1867"/>
        <item x="158"/>
        <item m="1" x="1871"/>
        <item x="159"/>
        <item x="160"/>
        <item m="1" x="1756"/>
        <item m="1" x="1886"/>
        <item x="161"/>
        <item x="162"/>
        <item x="163"/>
        <item x="164"/>
        <item m="1" x="1796"/>
        <item x="165"/>
        <item x="166"/>
        <item x="167"/>
        <item x="168"/>
        <item x="169"/>
        <item x="170"/>
        <item x="171"/>
        <item x="172"/>
        <item m="1" x="1644"/>
        <item m="1" x="1548"/>
        <item x="173"/>
        <item x="174"/>
        <item x="175"/>
        <item m="1" x="1836"/>
        <item m="1" x="1559"/>
        <item x="176"/>
        <item m="1" x="1673"/>
        <item m="1" x="1556"/>
        <item m="1" x="1539"/>
        <item m="1" x="1942"/>
        <item x="177"/>
        <item x="178"/>
        <item x="179"/>
        <item x="180"/>
        <item m="1" x="1862"/>
        <item x="181"/>
        <item x="182"/>
        <item m="1" x="1565"/>
        <item x="183"/>
        <item m="1" x="1861"/>
        <item x="184"/>
        <item x="185"/>
        <item m="1" x="1632"/>
        <item m="1" x="1671"/>
        <item m="1" x="1615"/>
        <item x="186"/>
        <item x="187"/>
        <item x="188"/>
        <item x="189"/>
        <item m="1" x="1948"/>
        <item x="190"/>
        <item x="191"/>
        <item m="1" x="1898"/>
        <item m="1" x="1532"/>
        <item x="192"/>
        <item m="1" x="1851"/>
        <item x="193"/>
        <item x="194"/>
        <item x="195"/>
        <item x="196"/>
        <item m="1" x="1530"/>
        <item m="1" x="1820"/>
        <item x="197"/>
        <item x="198"/>
        <item x="199"/>
        <item x="200"/>
        <item x="201"/>
        <item x="202"/>
        <item x="203"/>
        <item x="204"/>
        <item x="205"/>
        <item x="206"/>
        <item m="1" x="1765"/>
        <item x="207"/>
        <item x="208"/>
        <item m="1" x="1540"/>
        <item m="1" x="1535"/>
        <item x="209"/>
        <item m="1" x="1746"/>
        <item x="210"/>
        <item x="211"/>
        <item x="212"/>
        <item x="213"/>
        <item x="214"/>
        <item x="215"/>
        <item x="216"/>
        <item x="217"/>
        <item x="218"/>
        <item m="1" x="1954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m="1" x="1924"/>
        <item x="230"/>
        <item x="231"/>
        <item x="232"/>
        <item x="233"/>
        <item m="1" x="1635"/>
        <item x="234"/>
        <item x="235"/>
        <item x="236"/>
        <item x="237"/>
        <item x="238"/>
        <item m="1" x="1793"/>
        <item x="239"/>
        <item x="240"/>
        <item x="241"/>
        <item x="242"/>
        <item x="243"/>
        <item x="244"/>
        <item x="245"/>
        <item x="246"/>
        <item x="247"/>
        <item m="1" x="179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m="1" x="1834"/>
        <item x="260"/>
        <item x="261"/>
        <item x="262"/>
        <item x="263"/>
        <item m="1" x="1947"/>
        <item x="264"/>
        <item m="1" x="1797"/>
        <item m="1" x="1757"/>
        <item x="265"/>
        <item x="266"/>
        <item x="267"/>
        <item x="268"/>
        <item x="269"/>
        <item x="270"/>
        <item m="1" x="1661"/>
        <item m="1" x="1902"/>
        <item x="271"/>
        <item x="272"/>
        <item x="273"/>
        <item m="1" x="1666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m="1" x="1604"/>
        <item x="299"/>
        <item x="300"/>
        <item m="1" x="1748"/>
        <item m="1" x="1772"/>
        <item x="301"/>
        <item x="302"/>
        <item m="1" x="1715"/>
        <item x="303"/>
        <item x="304"/>
        <item x="305"/>
        <item x="306"/>
        <item x="307"/>
        <item x="308"/>
        <item x="309"/>
        <item x="310"/>
        <item x="311"/>
        <item x="312"/>
        <item m="1" x="1618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m="1" x="1573"/>
        <item x="324"/>
        <item m="1" x="1643"/>
        <item x="325"/>
        <item x="326"/>
        <item m="1" x="1807"/>
        <item m="1" x="1888"/>
        <item x="327"/>
        <item x="328"/>
        <item x="329"/>
        <item x="330"/>
        <item x="331"/>
        <item x="332"/>
        <item x="333"/>
        <item m="1" x="1520"/>
        <item x="334"/>
        <item x="335"/>
        <item x="336"/>
        <item m="1" x="1606"/>
        <item x="337"/>
        <item x="338"/>
        <item m="1" x="1815"/>
        <item x="339"/>
        <item x="340"/>
        <item x="341"/>
        <item x="342"/>
        <item x="343"/>
        <item x="344"/>
        <item x="345"/>
        <item x="346"/>
        <item x="347"/>
        <item x="348"/>
        <item m="1" x="1549"/>
        <item x="349"/>
        <item x="350"/>
        <item m="1" x="1528"/>
        <item x="351"/>
        <item x="352"/>
        <item x="353"/>
        <item x="354"/>
        <item x="355"/>
        <item x="356"/>
        <item x="357"/>
        <item x="358"/>
        <item x="359"/>
        <item x="360"/>
        <item m="1" x="1531"/>
        <item m="1" x="1928"/>
        <item m="1" x="1626"/>
        <item m="1" x="1672"/>
        <item m="1" x="1706"/>
        <item x="361"/>
        <item x="362"/>
        <item x="363"/>
        <item m="1" x="1845"/>
        <item x="364"/>
        <item x="365"/>
        <item x="366"/>
        <item x="367"/>
        <item x="368"/>
        <item x="369"/>
        <item x="370"/>
        <item m="1" x="1668"/>
        <item m="1" x="1792"/>
        <item x="371"/>
        <item x="372"/>
        <item x="373"/>
        <item m="1" x="1809"/>
        <item x="374"/>
        <item m="1" x="1596"/>
        <item x="375"/>
        <item x="376"/>
        <item x="377"/>
        <item x="378"/>
        <item x="379"/>
        <item m="1" x="1768"/>
        <item x="380"/>
        <item x="381"/>
        <item x="382"/>
        <item x="383"/>
        <item m="1" x="1602"/>
        <item x="384"/>
        <item x="385"/>
        <item x="386"/>
        <item m="1" x="1598"/>
        <item x="387"/>
        <item x="388"/>
        <item x="389"/>
        <item x="390"/>
        <item x="391"/>
        <item x="392"/>
        <item m="1" x="1727"/>
        <item x="393"/>
        <item m="1" x="1585"/>
        <item m="1" x="1822"/>
        <item x="394"/>
        <item x="395"/>
        <item x="396"/>
        <item m="1" x="1583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m="1" x="1547"/>
        <item x="414"/>
        <item m="1" x="1789"/>
        <item x="415"/>
        <item x="416"/>
        <item m="1" x="1908"/>
        <item x="417"/>
        <item x="418"/>
        <item x="419"/>
        <item m="1" x="1775"/>
        <item x="420"/>
        <item x="421"/>
        <item x="422"/>
        <item x="423"/>
        <item x="424"/>
        <item x="425"/>
        <item x="426"/>
        <item x="427"/>
        <item m="1" x="1566"/>
        <item x="428"/>
        <item x="429"/>
        <item m="1" x="1738"/>
        <item x="430"/>
        <item x="431"/>
        <item x="432"/>
        <item m="1" x="1923"/>
        <item x="433"/>
        <item x="434"/>
        <item m="1" x="1780"/>
        <item x="435"/>
        <item x="436"/>
        <item x="437"/>
        <item x="438"/>
        <item x="439"/>
        <item m="1" x="1927"/>
        <item x="440"/>
        <item x="441"/>
        <item x="442"/>
        <item x="443"/>
        <item x="444"/>
        <item x="445"/>
        <item m="1" x="1638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m="1" x="1791"/>
        <item m="1" x="1608"/>
        <item x="465"/>
        <item x="466"/>
        <item x="467"/>
        <item m="1" x="1821"/>
        <item x="468"/>
        <item m="1" x="1593"/>
        <item m="1" x="1905"/>
        <item x="469"/>
        <item m="1" x="1613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m="1" x="1620"/>
        <item m="1" x="1563"/>
        <item x="481"/>
        <item x="482"/>
        <item x="483"/>
        <item x="484"/>
        <item m="1" x="1663"/>
        <item x="485"/>
        <item x="486"/>
        <item m="1" x="1728"/>
        <item x="487"/>
        <item x="488"/>
        <item m="1" x="1650"/>
        <item x="489"/>
        <item m="1" x="1752"/>
        <item x="490"/>
        <item x="491"/>
        <item x="492"/>
        <item x="493"/>
        <item x="494"/>
        <item x="495"/>
        <item x="496"/>
        <item m="1" x="1850"/>
        <item x="497"/>
        <item x="498"/>
        <item m="1" x="1645"/>
        <item m="1" x="1642"/>
        <item x="499"/>
        <item x="500"/>
        <item m="1" x="1873"/>
        <item x="501"/>
        <item x="502"/>
        <item x="503"/>
        <item x="504"/>
        <item m="1" x="1612"/>
        <item x="505"/>
        <item x="506"/>
        <item x="507"/>
        <item x="508"/>
        <item m="1" x="1916"/>
        <item x="509"/>
        <item x="510"/>
        <item m="1" x="1569"/>
        <item x="511"/>
        <item m="1" x="1557"/>
        <item m="1" x="1524"/>
        <item m="1" x="1739"/>
        <item x="512"/>
        <item x="513"/>
        <item x="514"/>
        <item x="515"/>
        <item x="516"/>
        <item m="1" x="1956"/>
        <item x="517"/>
        <item x="518"/>
        <item x="519"/>
        <item x="520"/>
        <item m="1" x="1609"/>
        <item x="521"/>
        <item x="522"/>
        <item x="523"/>
        <item x="524"/>
        <item x="525"/>
        <item x="526"/>
        <item m="1" x="1657"/>
        <item x="527"/>
        <item x="528"/>
        <item m="1" x="1843"/>
        <item x="529"/>
        <item x="530"/>
        <item x="531"/>
        <item m="1" x="1516"/>
        <item m="1" x="1841"/>
        <item x="532"/>
        <item x="533"/>
        <item x="534"/>
        <item x="535"/>
        <item m="1" x="1938"/>
        <item m="1" x="1588"/>
        <item x="536"/>
        <item x="537"/>
        <item x="538"/>
        <item m="1" x="1723"/>
        <item x="539"/>
        <item m="1" x="1553"/>
        <item m="1" x="1740"/>
        <item x="540"/>
        <item x="541"/>
        <item m="1" x="1828"/>
        <item x="542"/>
        <item x="543"/>
        <item x="544"/>
        <item m="1" x="1699"/>
        <item m="1" x="1611"/>
        <item x="545"/>
        <item x="546"/>
        <item x="547"/>
        <item x="548"/>
        <item x="549"/>
        <item x="550"/>
        <item x="551"/>
        <item x="552"/>
        <item x="553"/>
        <item m="1" x="1798"/>
        <item x="554"/>
        <item x="555"/>
        <item m="1" x="1705"/>
        <item x="556"/>
        <item x="557"/>
        <item x="558"/>
        <item x="559"/>
        <item x="560"/>
        <item x="561"/>
        <item x="562"/>
        <item x="563"/>
        <item x="564"/>
        <item x="565"/>
        <item m="1" x="1805"/>
        <item x="566"/>
        <item x="567"/>
        <item m="1" x="1574"/>
        <item x="568"/>
        <item x="569"/>
        <item x="570"/>
        <item x="571"/>
        <item x="572"/>
        <item x="573"/>
        <item x="574"/>
        <item x="575"/>
        <item m="1" x="1883"/>
        <item x="576"/>
        <item x="577"/>
        <item x="578"/>
        <item m="1" x="1545"/>
        <item m="1" x="1794"/>
        <item m="1" x="1560"/>
        <item x="579"/>
        <item m="1" x="1614"/>
        <item x="580"/>
        <item x="581"/>
        <item x="582"/>
        <item x="583"/>
        <item x="584"/>
        <item x="585"/>
        <item x="586"/>
        <item m="1" x="1951"/>
        <item x="587"/>
        <item x="588"/>
        <item x="589"/>
        <item x="590"/>
        <item x="591"/>
        <item x="592"/>
        <item m="1" x="1685"/>
        <item m="1" x="1654"/>
        <item x="593"/>
        <item x="594"/>
        <item m="1" x="1795"/>
        <item x="595"/>
        <item m="1" x="1940"/>
        <item x="596"/>
        <item x="597"/>
        <item x="598"/>
        <item m="1" x="1693"/>
        <item x="599"/>
        <item m="1" x="1665"/>
        <item m="1" x="1810"/>
        <item x="600"/>
        <item x="601"/>
        <item m="1" x="1519"/>
        <item x="602"/>
        <item m="1" x="1913"/>
        <item m="1" x="1830"/>
        <item x="603"/>
        <item x="604"/>
        <item m="1" x="1921"/>
        <item m="1" x="1603"/>
        <item x="605"/>
        <item m="1" x="1900"/>
        <item m="1" x="1848"/>
        <item x="606"/>
        <item m="1" x="1554"/>
        <item x="607"/>
        <item x="608"/>
        <item m="1" x="1567"/>
        <item x="609"/>
        <item x="610"/>
        <item x="611"/>
        <item x="612"/>
        <item m="1" x="1814"/>
        <item x="613"/>
        <item m="1" x="1770"/>
        <item x="614"/>
        <item m="1" x="1579"/>
        <item x="615"/>
        <item x="616"/>
        <item m="1" x="1881"/>
        <item x="617"/>
        <item x="618"/>
        <item x="619"/>
        <item x="620"/>
        <item m="1" x="1758"/>
        <item m="1" x="1813"/>
        <item x="621"/>
        <item x="622"/>
        <item x="623"/>
        <item x="624"/>
        <item x="625"/>
        <item x="626"/>
        <item x="627"/>
        <item m="1" x="1907"/>
        <item m="1" x="1953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m="1" x="1724"/>
        <item x="639"/>
        <item m="1" x="1521"/>
        <item x="640"/>
        <item x="641"/>
        <item x="642"/>
        <item x="643"/>
        <item x="644"/>
        <item x="645"/>
        <item x="646"/>
        <item m="1" x="1767"/>
        <item x="647"/>
        <item x="648"/>
        <item m="1" x="1522"/>
        <item x="649"/>
        <item x="650"/>
        <item x="651"/>
        <item m="1" x="1866"/>
        <item x="652"/>
        <item x="653"/>
        <item x="654"/>
        <item x="655"/>
        <item m="1" x="1957"/>
        <item x="656"/>
        <item m="1" x="1879"/>
        <item x="657"/>
        <item x="658"/>
        <item x="659"/>
        <item x="660"/>
        <item x="661"/>
        <item x="662"/>
        <item x="663"/>
        <item x="664"/>
        <item x="665"/>
        <item x="666"/>
        <item m="1" x="1808"/>
        <item x="667"/>
        <item m="1" x="1581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m="1" x="1774"/>
        <item x="692"/>
        <item x="693"/>
        <item x="694"/>
        <item x="695"/>
        <item m="1" x="1933"/>
        <item m="1" x="1649"/>
        <item x="696"/>
        <item x="697"/>
        <item x="698"/>
        <item x="699"/>
        <item m="1" x="1865"/>
        <item m="1" x="1703"/>
        <item m="1" x="1824"/>
        <item x="700"/>
        <item m="1" x="1605"/>
        <item x="701"/>
        <item x="702"/>
        <item x="703"/>
        <item m="1" x="1550"/>
        <item x="704"/>
        <item x="705"/>
        <item x="706"/>
        <item x="707"/>
        <item x="708"/>
        <item m="1" x="1558"/>
        <item x="709"/>
        <item x="710"/>
        <item x="711"/>
        <item x="712"/>
        <item x="713"/>
        <item x="714"/>
        <item m="1" x="1817"/>
        <item x="715"/>
        <item m="1" x="1595"/>
        <item x="716"/>
        <item x="717"/>
        <item m="1" x="1518"/>
        <item x="718"/>
        <item x="719"/>
        <item x="720"/>
        <item x="721"/>
        <item x="722"/>
        <item x="723"/>
        <item m="1" x="1543"/>
        <item x="724"/>
        <item x="725"/>
        <item x="726"/>
        <item x="727"/>
        <item m="1" x="1586"/>
        <item x="728"/>
        <item x="729"/>
        <item x="730"/>
        <item x="731"/>
        <item x="732"/>
        <item x="733"/>
        <item x="734"/>
        <item m="1" x="1564"/>
        <item m="1" x="1720"/>
        <item x="735"/>
        <item x="736"/>
        <item x="737"/>
        <item m="1" x="1707"/>
        <item x="738"/>
        <item x="739"/>
        <item x="740"/>
        <item x="741"/>
        <item x="742"/>
        <item m="1" x="1526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m="1" x="1537"/>
        <item x="756"/>
        <item x="757"/>
        <item x="758"/>
        <item x="759"/>
        <item m="1" x="1546"/>
        <item x="760"/>
        <item m="1" x="1594"/>
        <item m="1" x="1686"/>
        <item x="761"/>
        <item x="762"/>
        <item x="763"/>
        <item x="764"/>
        <item x="765"/>
        <item x="766"/>
        <item m="1" x="1877"/>
        <item x="767"/>
        <item x="768"/>
        <item x="769"/>
        <item x="770"/>
        <item x="771"/>
        <item x="772"/>
        <item m="1" x="1884"/>
        <item x="773"/>
        <item m="1" x="1688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m="1" x="1721"/>
        <item x="785"/>
        <item x="786"/>
        <item x="787"/>
        <item x="788"/>
        <item x="789"/>
        <item m="1" x="1869"/>
        <item x="790"/>
        <item x="791"/>
        <item x="792"/>
        <item m="1" x="1517"/>
        <item x="793"/>
        <item x="794"/>
        <item x="795"/>
        <item x="796"/>
        <item x="797"/>
        <item x="798"/>
        <item x="799"/>
        <item x="800"/>
        <item m="1" x="1895"/>
        <item x="801"/>
        <item m="1" x="1876"/>
        <item x="802"/>
        <item x="803"/>
        <item x="804"/>
        <item x="805"/>
        <item x="806"/>
        <item x="807"/>
        <item x="808"/>
        <item m="1" x="1882"/>
        <item x="809"/>
        <item x="810"/>
        <item x="811"/>
        <item m="1" x="1669"/>
        <item x="812"/>
        <item x="813"/>
        <item m="1" x="1829"/>
        <item m="1" x="1527"/>
        <item x="814"/>
        <item x="815"/>
        <item m="1" x="1561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m="1" x="1889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m="1" x="1892"/>
        <item x="840"/>
        <item x="841"/>
        <item m="1" x="1930"/>
        <item x="842"/>
        <item x="843"/>
        <item x="844"/>
        <item x="845"/>
        <item m="1" x="1929"/>
        <item x="846"/>
        <item m="1" x="1678"/>
        <item x="847"/>
        <item x="848"/>
        <item m="1" x="1684"/>
        <item m="1" x="1901"/>
        <item x="849"/>
        <item x="850"/>
        <item x="851"/>
        <item x="852"/>
        <item x="853"/>
        <item x="854"/>
        <item m="1" x="1859"/>
        <item x="855"/>
        <item m="1" x="1652"/>
        <item m="1" x="1802"/>
        <item x="856"/>
        <item x="857"/>
        <item x="858"/>
        <item m="1" x="1568"/>
        <item x="859"/>
        <item m="1" x="1627"/>
        <item m="1" x="1847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m="1" x="1837"/>
        <item m="1" x="1670"/>
        <item x="874"/>
        <item x="875"/>
        <item x="876"/>
        <item x="877"/>
        <item m="1" x="1811"/>
        <item x="878"/>
        <item m="1" x="1909"/>
        <item x="879"/>
        <item m="1" x="1838"/>
        <item m="1" x="1571"/>
        <item m="1" x="1874"/>
        <item x="880"/>
        <item x="881"/>
        <item x="882"/>
        <item x="883"/>
        <item x="884"/>
        <item x="885"/>
        <item m="1" x="1656"/>
        <item x="886"/>
        <item x="887"/>
        <item m="1" x="1698"/>
        <item x="888"/>
        <item m="1" x="1826"/>
        <item x="889"/>
        <item x="890"/>
        <item x="891"/>
        <item x="892"/>
        <item x="893"/>
        <item x="894"/>
        <item x="895"/>
        <item m="1" x="1743"/>
        <item x="896"/>
        <item x="897"/>
        <item x="898"/>
        <item m="1" x="1534"/>
        <item x="899"/>
        <item x="900"/>
        <item x="901"/>
        <item x="902"/>
        <item x="903"/>
        <item m="1" x="1893"/>
        <item x="904"/>
        <item m="1" x="1664"/>
        <item x="905"/>
        <item m="1" x="1544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m="1" x="1597"/>
        <item x="921"/>
        <item m="1" x="1769"/>
        <item x="922"/>
        <item x="923"/>
        <item x="924"/>
        <item x="925"/>
        <item x="926"/>
        <item x="927"/>
        <item m="1" x="1858"/>
        <item x="928"/>
        <item x="929"/>
        <item m="1" x="1823"/>
        <item x="930"/>
        <item x="931"/>
        <item x="932"/>
        <item x="933"/>
        <item x="934"/>
        <item x="935"/>
        <item x="936"/>
        <item x="937"/>
        <item x="938"/>
        <item m="1" x="1680"/>
        <item m="1" x="1731"/>
        <item x="939"/>
        <item x="940"/>
        <item m="1" x="1856"/>
        <item x="941"/>
        <item x="942"/>
        <item x="943"/>
        <item x="944"/>
        <item m="1" x="1803"/>
        <item m="1" x="1562"/>
        <item x="945"/>
        <item x="946"/>
        <item m="1" x="1641"/>
        <item x="947"/>
        <item x="948"/>
        <item x="949"/>
        <item x="950"/>
        <item x="951"/>
        <item x="952"/>
        <item x="953"/>
        <item x="954"/>
        <item m="1" x="1955"/>
        <item x="955"/>
        <item x="956"/>
        <item m="1" x="1931"/>
        <item x="957"/>
        <item m="1" x="1911"/>
        <item m="1" x="1918"/>
        <item x="958"/>
        <item x="959"/>
        <item x="960"/>
        <item x="961"/>
        <item m="1" x="1555"/>
        <item m="1" x="1945"/>
        <item m="1" x="1714"/>
        <item x="962"/>
        <item x="963"/>
        <item m="1" x="1722"/>
        <item x="964"/>
        <item x="965"/>
        <item x="966"/>
        <item x="967"/>
        <item m="1" x="1607"/>
        <item x="968"/>
        <item x="969"/>
        <item x="970"/>
        <item m="1" x="1799"/>
        <item x="971"/>
        <item x="972"/>
        <item m="1" x="1868"/>
        <item x="973"/>
        <item x="974"/>
        <item x="975"/>
        <item x="976"/>
        <item m="1" x="1523"/>
        <item x="977"/>
        <item x="978"/>
        <item x="979"/>
        <item x="980"/>
        <item x="981"/>
        <item x="982"/>
        <item x="983"/>
        <item x="984"/>
        <item x="985"/>
        <item m="1" x="1592"/>
        <item x="986"/>
        <item x="987"/>
        <item x="988"/>
        <item x="989"/>
        <item x="990"/>
        <item m="1" x="1737"/>
        <item m="1" x="1880"/>
        <item x="991"/>
        <item x="992"/>
        <item x="993"/>
        <item x="994"/>
        <item x="995"/>
        <item x="996"/>
        <item x="997"/>
        <item m="1" x="1786"/>
        <item x="998"/>
        <item x="999"/>
        <item x="1000"/>
        <item x="1001"/>
        <item x="1002"/>
        <item x="1003"/>
        <item m="1" x="1639"/>
        <item x="1004"/>
        <item m="1" x="1887"/>
        <item x="1005"/>
        <item x="1006"/>
        <item m="1" x="1636"/>
        <item x="1007"/>
        <item x="1008"/>
        <item x="1009"/>
        <item x="1010"/>
        <item x="1011"/>
        <item m="1" x="1906"/>
        <item x="1012"/>
        <item x="1013"/>
        <item m="1" x="1601"/>
        <item x="1014"/>
        <item x="1015"/>
        <item m="1" x="1734"/>
        <item m="1" x="1846"/>
        <item x="1016"/>
        <item x="1017"/>
        <item x="1018"/>
        <item x="1019"/>
        <item m="1" x="1852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m="1" x="1717"/>
        <item x="1035"/>
        <item x="1036"/>
        <item x="1037"/>
        <item x="1038"/>
        <item x="1039"/>
        <item x="1040"/>
        <item x="1041"/>
        <item x="1042"/>
        <item x="1043"/>
        <item x="1044"/>
        <item m="1" x="1950"/>
        <item m="1" x="1647"/>
        <item x="1045"/>
        <item x="1046"/>
        <item x="1047"/>
        <item x="1048"/>
        <item x="1049"/>
        <item x="1050"/>
        <item x="1051"/>
        <item x="1052"/>
        <item x="1053"/>
        <item x="1054"/>
        <item m="1" x="1619"/>
        <item m="1" x="1760"/>
        <item x="1055"/>
        <item x="1056"/>
        <item x="1057"/>
        <item x="1058"/>
        <item x="1059"/>
        <item x="1060"/>
        <item x="1061"/>
        <item m="1" x="1690"/>
        <item x="1062"/>
        <item m="1" x="1844"/>
        <item x="1063"/>
        <item x="1064"/>
        <item m="1" x="1640"/>
        <item x="1065"/>
        <item x="1066"/>
        <item m="1" x="1648"/>
        <item x="1067"/>
        <item x="1068"/>
        <item x="1069"/>
        <item m="1" x="1662"/>
        <item m="1" x="1896"/>
        <item x="1070"/>
        <item m="1" x="1782"/>
        <item x="1071"/>
        <item x="1072"/>
        <item x="1073"/>
        <item x="1074"/>
        <item x="1075"/>
        <item m="1" x="1630"/>
        <item m="1" x="1576"/>
        <item x="1076"/>
        <item m="1" x="1842"/>
        <item m="1" x="1885"/>
        <item x="1077"/>
        <item m="1" x="1878"/>
        <item x="1078"/>
        <item x="1079"/>
        <item m="1" x="1628"/>
        <item m="1" x="1788"/>
        <item x="1080"/>
        <item x="1081"/>
        <item x="1082"/>
        <item x="1083"/>
        <item x="1084"/>
        <item x="1085"/>
        <item m="1" x="1577"/>
        <item x="1086"/>
        <item m="1" x="1710"/>
        <item m="1" x="1778"/>
        <item x="1087"/>
        <item x="1088"/>
        <item m="1" x="1733"/>
        <item x="1089"/>
        <item m="1" x="1529"/>
        <item x="1090"/>
        <item x="1091"/>
        <item x="1092"/>
        <item x="1093"/>
        <item m="1" x="1762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m="1" x="1637"/>
        <item x="1107"/>
        <item m="1" x="1732"/>
        <item x="1108"/>
        <item x="1109"/>
        <item x="1110"/>
        <item m="1" x="1939"/>
        <item x="1111"/>
        <item x="1112"/>
        <item x="1113"/>
        <item m="1" x="1849"/>
        <item x="1114"/>
        <item x="1115"/>
        <item x="1116"/>
        <item m="1" x="1754"/>
        <item x="1117"/>
        <item x="1118"/>
        <item x="1119"/>
        <item x="1120"/>
        <item x="1121"/>
        <item m="1" x="1860"/>
        <item x="1122"/>
        <item m="1" x="1616"/>
        <item x="1123"/>
        <item x="1124"/>
        <item x="1125"/>
        <item x="1126"/>
        <item x="1127"/>
        <item x="1128"/>
        <item x="1129"/>
        <item x="1130"/>
        <item x="1131"/>
        <item x="1132"/>
        <item m="1" x="1835"/>
        <item x="1133"/>
        <item x="1134"/>
        <item x="1135"/>
        <item x="1136"/>
        <item x="1137"/>
        <item m="1" x="1777"/>
        <item x="1138"/>
        <item x="1139"/>
        <item x="1140"/>
        <item x="1141"/>
        <item x="1142"/>
        <item m="1" x="1912"/>
        <item m="1" x="1726"/>
        <item x="1143"/>
        <item x="1144"/>
        <item x="1145"/>
        <item m="1" x="1785"/>
        <item x="1146"/>
        <item x="1147"/>
        <item m="1" x="1853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m="1" x="1533"/>
        <item x="1190"/>
        <item m="1" x="1708"/>
        <item x="1191"/>
        <item m="1" x="1750"/>
        <item x="1192"/>
        <item x="1193"/>
        <item x="1194"/>
        <item m="1" x="1633"/>
        <item x="1195"/>
        <item x="1196"/>
        <item x="1197"/>
        <item m="1" x="1580"/>
        <item x="1198"/>
        <item x="1199"/>
        <item m="1" x="1695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m="1" x="1719"/>
        <item x="1211"/>
        <item x="1212"/>
        <item m="1" x="1711"/>
        <item x="1213"/>
        <item x="1214"/>
        <item x="1215"/>
        <item x="1216"/>
        <item x="1217"/>
        <item x="1218"/>
        <item x="1219"/>
        <item m="1" x="1751"/>
        <item x="1220"/>
        <item x="1221"/>
        <item m="1" x="1542"/>
        <item x="1222"/>
        <item x="1223"/>
        <item x="1224"/>
        <item x="1225"/>
        <item m="1" x="1713"/>
        <item m="1" x="1610"/>
        <item x="1226"/>
        <item x="1227"/>
        <item x="1228"/>
        <item x="1229"/>
        <item x="1230"/>
        <item m="1" x="1904"/>
        <item m="1" x="1781"/>
        <item x="1231"/>
        <item m="1" x="1759"/>
        <item m="1" x="1833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m="1" x="1855"/>
        <item x="1245"/>
        <item x="1246"/>
        <item x="1247"/>
        <item x="1248"/>
        <item m="1" x="1922"/>
        <item x="1249"/>
        <item x="1250"/>
        <item x="1251"/>
        <item m="1" x="1936"/>
        <item x="1252"/>
        <item x="1253"/>
        <item x="1254"/>
        <item x="1255"/>
        <item x="1256"/>
        <item x="1257"/>
        <item x="1258"/>
        <item m="1" x="1890"/>
        <item m="1" x="1935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m="1" x="1541"/>
        <item x="1270"/>
        <item x="1271"/>
        <item x="1272"/>
        <item x="1273"/>
        <item x="1274"/>
        <item x="1275"/>
        <item x="1276"/>
        <item x="1277"/>
        <item x="1278"/>
        <item x="1279"/>
        <item m="1" x="1952"/>
        <item m="1" x="1622"/>
        <item x="1280"/>
        <item m="1" x="1831"/>
        <item m="1" x="1779"/>
        <item m="1" x="1801"/>
        <item x="1281"/>
        <item m="1" x="1870"/>
        <item m="1" x="1915"/>
        <item m="1" x="1655"/>
        <item x="1282"/>
        <item x="1283"/>
        <item m="1" x="1926"/>
        <item x="1284"/>
        <item x="1285"/>
        <item m="1" x="1773"/>
        <item x="1286"/>
        <item x="1287"/>
        <item m="1" x="1700"/>
        <item x="1288"/>
        <item x="1289"/>
        <item x="1290"/>
        <item m="1" x="1679"/>
        <item x="1291"/>
        <item x="1292"/>
        <item x="1293"/>
        <item x="1294"/>
        <item m="1" x="1897"/>
        <item x="1295"/>
        <item x="1296"/>
        <item x="1297"/>
        <item m="1" x="1771"/>
        <item x="1298"/>
        <item x="1299"/>
        <item x="1300"/>
        <item x="1301"/>
        <item x="1302"/>
        <item x="1303"/>
        <item m="1" x="1816"/>
        <item x="1304"/>
        <item x="1305"/>
        <item x="1306"/>
        <item x="1307"/>
        <item x="1308"/>
        <item x="1309"/>
        <item x="1310"/>
        <item m="1" x="1899"/>
        <item m="1" x="1744"/>
        <item x="1311"/>
        <item x="1312"/>
        <item x="1313"/>
        <item x="1314"/>
        <item x="1315"/>
        <item x="1316"/>
        <item x="1317"/>
        <item m="1" x="1776"/>
        <item x="1318"/>
        <item x="1319"/>
        <item x="1320"/>
        <item x="1321"/>
        <item x="1322"/>
        <item x="1323"/>
        <item x="1324"/>
        <item m="1" x="1667"/>
        <item x="1325"/>
        <item x="1326"/>
        <item x="1327"/>
        <item x="1328"/>
        <item x="1329"/>
        <item x="1330"/>
        <item x="1331"/>
        <item x="1332"/>
        <item x="1333"/>
        <item m="1" x="1749"/>
        <item x="1334"/>
        <item x="1335"/>
        <item x="1336"/>
        <item x="1337"/>
        <item x="1338"/>
        <item x="1339"/>
        <item x="1340"/>
        <item x="1341"/>
        <item m="1" x="1932"/>
        <item x="1342"/>
        <item x="1343"/>
        <item m="1" x="1575"/>
        <item m="1" x="1747"/>
        <item m="1" x="1946"/>
        <item x="1344"/>
        <item x="1345"/>
        <item x="1346"/>
        <item x="1347"/>
        <item x="1348"/>
        <item m="1" x="1949"/>
        <item x="1349"/>
        <item x="1350"/>
        <item m="1" x="1903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m="1" x="1582"/>
        <item x="1363"/>
        <item x="1364"/>
        <item x="1365"/>
        <item x="1366"/>
        <item m="1" x="1712"/>
        <item x="1367"/>
        <item x="1368"/>
        <item x="1369"/>
        <item x="1370"/>
        <item m="1" x="1863"/>
        <item x="1371"/>
        <item x="1372"/>
        <item m="1" x="1827"/>
        <item x="1373"/>
        <item x="1374"/>
        <item x="1375"/>
        <item x="1376"/>
        <item x="1377"/>
        <item x="1378"/>
        <item x="1379"/>
        <item m="1" x="1787"/>
        <item m="1" x="1617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m="1" x="1683"/>
        <item x="1394"/>
        <item x="1395"/>
        <item m="1" x="1944"/>
        <item x="1396"/>
        <item m="1" x="1854"/>
        <item x="1397"/>
        <item x="1398"/>
        <item m="1" x="1631"/>
        <item m="1" x="1839"/>
        <item x="1399"/>
        <item x="1400"/>
        <item x="1401"/>
        <item x="1402"/>
        <item x="1403"/>
        <item x="1404"/>
        <item x="1405"/>
        <item m="1" x="1624"/>
        <item x="1406"/>
        <item x="1407"/>
        <item m="1" x="1704"/>
        <item m="1" x="1591"/>
        <item m="1" x="1689"/>
        <item m="1" x="1653"/>
        <item x="1408"/>
        <item m="1" x="1578"/>
        <item x="1409"/>
        <item x="1410"/>
        <item x="1411"/>
        <item x="1412"/>
        <item x="1413"/>
        <item m="1" x="1941"/>
        <item m="1" x="1894"/>
        <item x="1414"/>
        <item x="1415"/>
        <item m="1" x="1840"/>
        <item x="1416"/>
        <item m="1" x="1818"/>
        <item x="1417"/>
        <item x="1418"/>
        <item x="1419"/>
        <item m="1" x="1872"/>
        <item m="1" x="1800"/>
        <item x="1420"/>
        <item x="1421"/>
        <item x="1422"/>
        <item x="1423"/>
        <item x="1424"/>
        <item x="1425"/>
        <item m="1" x="1634"/>
        <item m="1" x="1570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m="1" x="1629"/>
        <item x="1437"/>
        <item x="1438"/>
        <item x="1439"/>
        <item m="1" x="1709"/>
        <item x="1440"/>
        <item m="1" x="1864"/>
        <item x="1441"/>
        <item m="1" x="1832"/>
        <item x="1442"/>
        <item x="1443"/>
        <item x="1444"/>
        <item x="1445"/>
        <item x="1446"/>
        <item m="1" x="1515"/>
        <item m="1" x="1674"/>
        <item x="1447"/>
        <item x="1448"/>
        <item m="1" x="1701"/>
        <item m="1" x="1587"/>
        <item m="1" x="1943"/>
        <item x="1449"/>
        <item x="1450"/>
        <item x="1451"/>
        <item m="1" x="1784"/>
        <item x="1452"/>
        <item m="1" x="1675"/>
        <item x="1453"/>
        <item x="1454"/>
        <item m="1" x="1917"/>
        <item x="1455"/>
        <item m="1" x="1920"/>
        <item x="1456"/>
        <item m="1" x="1825"/>
        <item x="1457"/>
        <item x="1458"/>
        <item x="1459"/>
        <item x="1460"/>
        <item x="1461"/>
        <item m="1" x="1696"/>
        <item m="1" x="1857"/>
        <item x="1462"/>
        <item x="1463"/>
        <item x="1464"/>
        <item x="1465"/>
        <item m="1" x="1910"/>
        <item m="1" x="1584"/>
        <item x="1466"/>
        <item x="1467"/>
        <item x="1468"/>
        <item m="1" x="1625"/>
        <item x="1469"/>
        <item x="1470"/>
        <item x="1471"/>
        <item x="1472"/>
        <item x="1473"/>
        <item x="1474"/>
        <item x="1475"/>
        <item x="1476"/>
        <item m="1" x="1600"/>
        <item x="1477"/>
        <item m="1" x="1651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m="1" x="1677"/>
        <item x="1497"/>
        <item x="1498"/>
        <item x="1499"/>
        <item m="1" x="1659"/>
        <item x="1500"/>
        <item x="1501"/>
        <item m="1" x="1914"/>
        <item x="1502"/>
        <item x="1503"/>
        <item x="1504"/>
        <item m="1" x="1730"/>
        <item m="1" x="1753"/>
        <item x="1505"/>
        <item m="1" x="1736"/>
        <item x="1506"/>
        <item x="1507"/>
        <item x="1508"/>
        <item x="1509"/>
        <item x="1510"/>
        <item x="1511"/>
        <item m="1" x="1536"/>
        <item x="1512"/>
        <item x="1513"/>
        <item m="1" x="1514"/>
        <item t="default"/>
      </items>
    </pivotField>
    <pivotField name="CONTRACT NUMBER" axis="axisRow" compact="0" showAll="0" insertBlankRow="1" sortType="ascending">
      <items count="2942">
        <item x="121"/>
        <item x="252"/>
        <item x="378"/>
        <item x="399"/>
        <item x="1457"/>
        <item x="445"/>
        <item m="1" x="2223"/>
        <item x="512"/>
        <item x="519"/>
        <item x="522"/>
        <item x="533"/>
        <item x="612"/>
        <item x="705"/>
        <item x="708"/>
        <item x="758"/>
        <item x="827"/>
        <item x="608"/>
        <item x="855"/>
        <item x="1398"/>
        <item x="883"/>
        <item x="903"/>
        <item x="908"/>
        <item x="911"/>
        <item x="931"/>
        <item x="994"/>
        <item x="1003"/>
        <item x="1073"/>
        <item x="1117"/>
        <item x="1154"/>
        <item x="1233"/>
        <item x="1266"/>
        <item x="1290"/>
        <item x="1382"/>
        <item x="1384"/>
        <item x="1463"/>
        <item x="1526"/>
        <item x="1610"/>
        <item x="1678"/>
        <item x="1754"/>
        <item x="1771"/>
        <item x="1795"/>
        <item x="27"/>
        <item x="48"/>
        <item x="49"/>
        <item x="140"/>
        <item x="159"/>
        <item x="328"/>
        <item x="340"/>
        <item x="715"/>
        <item x="876"/>
        <item x="1120"/>
        <item x="1352"/>
        <item x="1386"/>
        <item x="1389"/>
        <item x="1650"/>
        <item x="1707"/>
        <item x="1712"/>
        <item x="1780"/>
        <item x="1784"/>
        <item x="31"/>
        <item x="305"/>
        <item x="402"/>
        <item x="447"/>
        <item x="449"/>
        <item x="494"/>
        <item x="502"/>
        <item x="1239"/>
        <item x="633"/>
        <item x="710"/>
        <item x="719"/>
        <item x="860"/>
        <item x="877"/>
        <item x="878"/>
        <item x="1076"/>
        <item x="1276"/>
        <item x="1659"/>
        <item x="1816"/>
        <item x="1875"/>
        <item x="547"/>
        <item x="568"/>
        <item x="1217"/>
        <item x="1549"/>
        <item x="20"/>
        <item x="131"/>
        <item x="900"/>
        <item x="764"/>
        <item x="879"/>
        <item x="666"/>
        <item x="379"/>
        <item x="1204"/>
        <item x="1218"/>
        <item x="1344"/>
        <item x="1617"/>
        <item x="1621"/>
        <item m="1" x="2324"/>
        <item x="1688"/>
        <item x="1810"/>
        <item x="1109"/>
        <item x="363"/>
        <item x="400"/>
        <item x="875"/>
        <item x="1039"/>
        <item x="1196"/>
        <item x="1202"/>
        <item x="1682"/>
        <item x="1827"/>
        <item x="274"/>
        <item x="626"/>
        <item x="1281"/>
        <item x="1408"/>
        <item x="1765"/>
        <item x="1834"/>
        <item x="858"/>
        <item x="1392"/>
        <item x="1599"/>
        <item x="1776"/>
        <item x="1820"/>
        <item x="1469"/>
        <item x="4"/>
        <item x="594"/>
        <item x="914"/>
        <item x="919"/>
        <item x="1102"/>
        <item x="1289"/>
        <item x="1353"/>
        <item x="1568"/>
        <item x="1884"/>
        <item x="300"/>
        <item x="420"/>
        <item x="1563"/>
        <item x="1661"/>
        <item x="386"/>
        <item x="625"/>
        <item x="1067"/>
        <item x="770"/>
        <item x="417"/>
        <item x="1672"/>
        <item x="1265"/>
        <item x="769"/>
        <item x="1203"/>
        <item x="2"/>
        <item m="1" x="2503"/>
        <item m="1" x="2524"/>
        <item m="1" x="2532"/>
        <item m="1" x="2535"/>
        <item m="1" x="2540"/>
        <item m="1" x="2547"/>
        <item m="1" x="2552"/>
        <item m="1" x="1960"/>
        <item m="1" x="1964"/>
        <item m="1" x="1966"/>
        <item m="1" x="2007"/>
        <item m="1" x="2013"/>
        <item m="1" x="2016"/>
        <item m="1" x="2027"/>
        <item m="1" x="2034"/>
        <item m="1" x="2556"/>
        <item m="1" x="2570"/>
        <item m="1" x="2574"/>
        <item m="1" x="2541"/>
        <item m="1" x="2506"/>
        <item m="1" x="2509"/>
        <item m="1" x="2510"/>
        <item m="1" x="2514"/>
        <item m="1" x="2135"/>
        <item m="1" x="2152"/>
        <item m="1" x="2157"/>
        <item m="1" x="2691"/>
        <item m="1" x="2704"/>
        <item m="1" x="2212"/>
        <item m="1" x="2220"/>
        <item m="1" x="2226"/>
        <item m="1" x="2235"/>
        <item m="1" x="2721"/>
        <item m="1" x="2730"/>
        <item m="1" x="2740"/>
        <item m="1" x="2147"/>
        <item m="1" x="2164"/>
        <item m="1" x="2170"/>
        <item m="1" x="2184"/>
        <item m="1" x="2668"/>
        <item m="1" x="2624"/>
        <item m="1" x="2632"/>
        <item m="1" x="2640"/>
        <item m="1" x="2647"/>
        <item m="1" x="2232"/>
        <item m="1" x="2728"/>
        <item m="1" x="2733"/>
        <item m="1" x="2561"/>
        <item m="1" x="2565"/>
        <item m="1" x="2576"/>
        <item m="1" x="2582"/>
        <item m="1" x="2586"/>
        <item m="1" x="2591"/>
        <item m="1" x="2597"/>
        <item m="1" x="2603"/>
        <item m="1" x="2279"/>
        <item m="1" x="2722"/>
        <item m="1" x="2726"/>
        <item m="1" x="2200"/>
        <item m="1" x="2115"/>
        <item m="1" x="2129"/>
        <item m="1" x="2136"/>
        <item m="1" x="1981"/>
        <item m="1" x="1989"/>
        <item m="1" x="2519"/>
        <item m="1" x="2486"/>
        <item m="1" x="2488"/>
        <item m="1" x="2491"/>
        <item m="1" x="2528"/>
        <item m="1" x="2533"/>
        <item m="1" x="2495"/>
        <item m="1" x="2496"/>
        <item m="1" x="2498"/>
        <item m="1" x="2500"/>
        <item m="1" x="2080"/>
        <item m="1" x="2087"/>
        <item m="1" x="2093"/>
        <item m="1" x="2099"/>
        <item m="1" x="2106"/>
        <item m="1" x="2112"/>
        <item m="1" x="2118"/>
        <item m="1" x="2127"/>
        <item m="1" x="2133"/>
        <item m="1" x="2614"/>
        <item m="1" x="2621"/>
        <item m="1" x="2036"/>
        <item m="1" x="2042"/>
        <item m="1" x="2047"/>
        <item m="1" x="2052"/>
        <item m="1" x="2058"/>
        <item m="1" x="2062"/>
        <item m="1" x="2067"/>
        <item m="1" x="2078"/>
        <item m="1" x="2085"/>
        <item m="1" x="2572"/>
        <item m="1" x="2577"/>
        <item m="1" x="2580"/>
        <item m="1" x="2583"/>
        <item m="1" x="2587"/>
        <item m="1" x="2592"/>
        <item m="1" x="2598"/>
        <item m="1" x="2604"/>
        <item m="1" x="2611"/>
        <item m="1" x="2620"/>
        <item m="1" x="1999"/>
        <item m="1" x="2003"/>
        <item m="1" x="2008"/>
        <item m="1" x="2014"/>
        <item m="1" x="2017"/>
        <item m="1" x="2021"/>
        <item m="1" x="2023"/>
        <item m="1" x="2028"/>
        <item m="1" x="2035"/>
        <item m="1" x="2545"/>
        <item m="1" x="2550"/>
        <item m="1" x="2555"/>
        <item m="1" x="2558"/>
        <item m="1" x="2560"/>
        <item m="1" x="2563"/>
        <item m="1" x="2571"/>
        <item m="1" x="2575"/>
        <item m="1" x="1978"/>
        <item m="1" x="1982"/>
        <item m="1" x="1983"/>
        <item m="1" x="1984"/>
        <item m="1" x="1985"/>
        <item m="1" x="1987"/>
        <item m="1" x="1990"/>
        <item m="1" x="1994"/>
        <item m="1" x="1998"/>
        <item m="1" x="2512"/>
        <item m="1" x="2517"/>
        <item m="1" x="2520"/>
        <item m="1" x="2523"/>
        <item m="1" x="2530"/>
        <item m="1" x="2537"/>
        <item m="1" x="2543"/>
        <item m="1" x="2549"/>
        <item m="1" x="1959"/>
        <item m="1" x="1963"/>
        <item m="1" x="1965"/>
        <item m="1" x="1967"/>
        <item m="1" x="1969"/>
        <item m="1" x="1972"/>
        <item m="1" x="1977"/>
        <item m="1" x="2497"/>
        <item m="1" x="2499"/>
        <item m="1" x="2502"/>
        <item m="1" x="2504"/>
        <item m="1" x="2505"/>
        <item m="1" x="2507"/>
        <item m="1" x="2508"/>
        <item m="1" x="2511"/>
        <item m="1" x="2516"/>
        <item m="1" x="2131"/>
        <item m="1" x="2148"/>
        <item m="1" x="2154"/>
        <item m="1" x="2159"/>
        <item m="1" x="2171"/>
        <item m="1" x="2185"/>
        <item m="1" x="2193"/>
        <item m="1" x="2675"/>
        <item m="1" x="2688"/>
        <item m="1" x="2693"/>
        <item m="1" x="2702"/>
        <item m="1" x="2719"/>
        <item m="1" x="2724"/>
        <item m="1" x="2729"/>
        <item m="1" x="2075"/>
        <item m="1" x="2091"/>
        <item m="1" x="2096"/>
        <item m="1" x="2102"/>
        <item m="1" x="2110"/>
        <item m="1" x="2116"/>
        <item m="1" x="2122"/>
        <item m="1" x="2139"/>
        <item m="1" x="2618"/>
        <item m="1" x="2625"/>
        <item m="1" x="2641"/>
        <item m="1" x="2648"/>
        <item m="1" x="2654"/>
        <item m="1" x="2664"/>
        <item m="1" x="2515"/>
        <item m="1" x="2518"/>
        <item m="1" x="2521"/>
        <item m="1" x="2548"/>
        <item m="1" x="2183"/>
        <item m="1" x="2190"/>
        <item m="1" x="2201"/>
        <item m="1" x="2203"/>
        <item m="1" x="2216"/>
        <item m="1" x="2233"/>
        <item m="1" x="2739"/>
        <item m="1" x="2742"/>
        <item m="1" x="2747"/>
        <item m="1" x="2698"/>
        <item m="1" x="2705"/>
        <item m="1" x="2715"/>
        <item m="1" x="2723"/>
        <item m="1" x="2727"/>
        <item m="1" x="2070"/>
        <item m="1" x="2107"/>
        <item m="1" x="2119"/>
        <item m="1" x="2628"/>
        <item m="1" x="2636"/>
        <item m="1" x="2644"/>
        <item m="1" x="2650"/>
        <item m="1" x="2679"/>
        <item m="1" x="2024"/>
        <item m="1" x="2030"/>
        <item m="1" x="2037"/>
        <item m="1" x="2043"/>
        <item m="1" x="2048"/>
        <item m="1" x="2053"/>
        <item m="1" x="2059"/>
        <item m="1" x="2068"/>
        <item m="1" x="2566"/>
        <item m="1" x="2584"/>
        <item m="1" x="2588"/>
        <item m="1" x="2593"/>
        <item m="1" x="2605"/>
        <item m="1" x="1992"/>
        <item m="1" x="1995"/>
        <item m="1" x="2000"/>
        <item m="1" x="2009"/>
        <item m="1" x="2018"/>
        <item m="1" x="2022"/>
        <item m="1" x="2539"/>
        <item m="1" x="2546"/>
        <item m="1" x="2551"/>
        <item m="1" x="2554"/>
        <item m="1" x="2559"/>
        <item m="1" x="2564"/>
        <item m="1" x="2229"/>
        <item m="1" x="2265"/>
        <item m="1" x="2276"/>
        <item m="1" x="2760"/>
        <item m="1" x="2769"/>
        <item m="1" x="2773"/>
        <item m="1" x="2785"/>
        <item m="1" x="2790"/>
        <item m="1" x="2796"/>
        <item m="1" x="2802"/>
        <item m="1" x="2808"/>
        <item m="1" x="2180"/>
        <item m="1" x="2188"/>
        <item m="1" x="2195"/>
        <item m="1" x="2198"/>
        <item m="1" x="2206"/>
        <item m="1" x="2213"/>
        <item m="1" x="2227"/>
        <item m="1" x="2236"/>
        <item m="1" x="2743"/>
        <item m="1" x="2756"/>
        <item m="1" x="2124"/>
        <item m="1" x="2141"/>
        <item m="1" x="2149"/>
        <item m="1" x="2155"/>
        <item m="1" x="2165"/>
        <item m="1" x="2178"/>
        <item m="1" x="2186"/>
        <item m="1" x="2669"/>
        <item m="1" x="2694"/>
        <item m="1" x="2712"/>
        <item m="1" x="2092"/>
        <item m="1" x="2097"/>
        <item m="1" x="2103"/>
        <item m="1" x="2655"/>
        <item m="1" x="2665"/>
        <item m="1" x="2026"/>
        <item m="1" x="2032"/>
        <item m="1" x="2045"/>
        <item m="1" x="2050"/>
        <item m="1" x="2055"/>
        <item m="1" x="2065"/>
        <item m="1" x="2073"/>
        <item m="1" x="2562"/>
        <item m="1" x="2568"/>
        <item m="1" x="2585"/>
        <item m="1" x="2590"/>
        <item m="1" x="2249"/>
        <item m="1" x="2754"/>
        <item m="1" x="2762"/>
        <item m="1" x="2776"/>
        <item m="1" x="2793"/>
        <item m="1" x="2748"/>
        <item m="1" x="2753"/>
        <item m="1" x="2137"/>
        <item m="1" x="2144"/>
        <item m="1" x="2158"/>
        <item m="1" x="2162"/>
        <item m="1" x="2175"/>
        <item m="1" x="2182"/>
        <item m="1" x="2662"/>
        <item m="1" x="2680"/>
        <item m="1" x="2685"/>
        <item m="1" x="2699"/>
        <item m="1" x="2706"/>
        <item m="1" x="2709"/>
        <item m="1" x="2716"/>
        <item m="1" x="2063"/>
        <item m="1" x="2071"/>
        <item m="1" x="2081"/>
        <item m="1" x="2088"/>
        <item m="1" x="2100"/>
        <item m="1" x="2108"/>
        <item m="1" x="2113"/>
        <item m="1" x="2120"/>
        <item m="1" x="2600"/>
        <item m="1" x="2607"/>
        <item m="1" x="2615"/>
        <item m="1" x="2622"/>
        <item m="1" x="2629"/>
        <item m="1" x="2637"/>
        <item m="1" x="2645"/>
        <item m="1" x="2651"/>
        <item m="1" x="2659"/>
        <item m="1" x="2671"/>
        <item m="1" x="2320"/>
        <item m="1" x="2326"/>
        <item m="1" x="2330"/>
        <item m="1" x="2335"/>
        <item m="1" x="2339"/>
        <item m="1" x="2346"/>
        <item m="1" x="2351"/>
        <item m="1" x="2355"/>
        <item m="1" x="2357"/>
        <item m="1" x="2845"/>
        <item m="1" x="2847"/>
        <item m="1" x="2851"/>
        <item m="1" x="2855"/>
        <item m="1" x="2861"/>
        <item m="1" x="2864"/>
        <item m="1" x="2869"/>
        <item m="1" x="2872"/>
        <item m="1" x="2269"/>
        <item m="1" x="2280"/>
        <item m="1" x="2288"/>
        <item m="1" x="2293"/>
        <item m="1" x="2300"/>
        <item m="1" x="2307"/>
        <item m="1" x="2312"/>
        <item m="1" x="2318"/>
        <item m="1" x="2325"/>
        <item m="1" x="2805"/>
        <item m="1" x="2809"/>
        <item m="1" x="2819"/>
        <item m="1" x="2826"/>
        <item m="1" x="2832"/>
        <item m="1" x="2837"/>
        <item m="1" x="2842"/>
        <item m="1" x="2221"/>
        <item m="1" x="2230"/>
        <item m="1" x="2238"/>
        <item m="1" x="2245"/>
        <item m="1" x="2251"/>
        <item m="1" x="2259"/>
        <item m="1" x="2266"/>
        <item m="1" x="2277"/>
        <item m="1" x="2752"/>
        <item m="1" x="2761"/>
        <item m="1" x="2780"/>
        <item m="1" x="2786"/>
        <item m="1" x="2797"/>
        <item m="1" x="2803"/>
        <item m="1" x="2174"/>
        <item m="1" x="2181"/>
        <item m="1" x="2735"/>
        <item m="1" x="2744"/>
        <item m="1" x="2757"/>
        <item m="1" x="2125"/>
        <item m="1" x="2142"/>
        <item m="1" x="2150"/>
        <item m="1" x="2160"/>
        <item m="1" x="2166"/>
        <item m="1" x="2172"/>
        <item m="1" x="2657"/>
        <item m="1" x="2676"/>
        <item m="1" x="2695"/>
        <item m="1" x="2707"/>
        <item m="1" x="2354"/>
        <item m="1" x="2360"/>
        <item m="1" x="2362"/>
        <item m="1" x="2369"/>
        <item m="1" x="2371"/>
        <item m="1" x="2377"/>
        <item m="1" x="2870"/>
        <item m="1" x="2875"/>
        <item m="1" x="2877"/>
        <item m="1" x="2880"/>
        <item m="1" x="2882"/>
        <item m="1" x="2884"/>
        <item m="1" x="2886"/>
        <item m="1" x="2887"/>
        <item m="1" x="2315"/>
        <item m="1" x="2328"/>
        <item m="1" x="2331"/>
        <item m="1" x="2336"/>
        <item m="1" x="2353"/>
        <item m="1" x="2853"/>
        <item m="1" x="2859"/>
        <item m="1" x="2862"/>
        <item m="1" x="2866"/>
        <item m="1" x="2264"/>
        <item m="1" x="2285"/>
        <item m="1" x="2290"/>
        <item m="1" x="2296"/>
        <item m="1" x="2301"/>
        <item m="1" x="2305"/>
        <item m="1" x="2309"/>
        <item m="1" x="2313"/>
        <item m="1" x="2795"/>
        <item m="1" x="2800"/>
        <item m="1" x="2812"/>
        <item m="1" x="2815"/>
        <item m="1" x="2821"/>
        <item m="1" x="2829"/>
        <item m="1" x="2835"/>
        <item m="1" x="2841"/>
        <item m="1" x="2218"/>
        <item m="1" x="2225"/>
        <item m="1" x="2234"/>
        <item m="1" x="2241"/>
        <item m="1" x="2244"/>
        <item m="1" x="2250"/>
        <item m="1" x="2252"/>
        <item m="1" x="2258"/>
        <item m="1" x="2263"/>
        <item m="1" x="2272"/>
        <item m="1" x="2755"/>
        <item m="1" x="2763"/>
        <item m="1" x="2766"/>
        <item m="1" x="2770"/>
        <item m="1" x="2777"/>
        <item m="1" x="2789"/>
        <item m="1" x="2794"/>
        <item m="1" x="2799"/>
        <item m="1" x="2169"/>
        <item m="1" x="2177"/>
        <item m="1" x="2191"/>
        <item m="1" x="2197"/>
        <item m="1" x="2204"/>
        <item m="1" x="2209"/>
        <item m="1" x="2217"/>
        <item m="1" x="2224"/>
        <item m="1" x="2711"/>
        <item m="1" x="2718"/>
        <item x="1471"/>
        <item m="1" x="2734"/>
        <item x="1524"/>
        <item m="1" x="2749"/>
        <item m="1" x="2387"/>
        <item m="1" x="2848"/>
        <item m="1" x="2852"/>
        <item m="1" x="2856"/>
        <item m="1" x="2865"/>
        <item m="1" x="2261"/>
        <item m="1" x="2270"/>
        <item m="1" x="2281"/>
        <item m="1" x="2294"/>
        <item m="1" x="2304"/>
        <item m="1" x="2308"/>
        <item m="1" x="2215"/>
        <item m="1" x="2239"/>
        <item m="1" x="2243"/>
        <item m="1" x="2246"/>
        <item m="1" x="2254"/>
        <item m="1" x="2260"/>
        <item m="1" x="2267"/>
        <item m="1" x="2746"/>
        <item m="1" x="2774"/>
        <item m="1" x="2781"/>
        <item m="1" x="2787"/>
        <item m="1" x="2791"/>
        <item m="1" x="2798"/>
        <item m="1" x="2084"/>
        <item m="1" x="2104"/>
        <item m="1" x="2111"/>
        <item m="1" x="2123"/>
        <item m="1" x="2130"/>
        <item m="1" x="2140"/>
        <item m="1" x="2146"/>
        <item m="1" x="2619"/>
        <item m="1" x="2626"/>
        <item m="1" x="2633"/>
        <item m="1" x="2642"/>
        <item m="1" x="2649"/>
        <item m="1" x="2656"/>
        <item m="1" x="2666"/>
        <item x="789"/>
        <item x="1112"/>
        <item m="1" x="2687"/>
        <item m="1" x="2033"/>
        <item m="1" x="2039"/>
        <item m="1" x="2046"/>
        <item m="1" x="2056"/>
        <item m="1" x="2061"/>
        <item m="1" x="2066"/>
        <item m="1" x="2074"/>
        <item m="1" x="2522"/>
        <item m="1" x="2525"/>
        <item m="1" x="2534"/>
        <item m="1" x="1974"/>
        <item m="1" x="1979"/>
        <item m="1" x="2684"/>
        <item m="1" x="2031"/>
        <item m="1" x="2038"/>
        <item m="1" x="2044"/>
        <item m="1" x="2049"/>
        <item m="1" x="2054"/>
        <item m="1" x="2069"/>
        <item m="1" x="2079"/>
        <item m="1" x="2086"/>
        <item m="1" x="2010"/>
        <item m="1" x="2029"/>
        <item m="1" x="2527"/>
        <item m="1" x="2531"/>
        <item m="1" x="2538"/>
        <item m="1" x="2544"/>
        <item m="1" x="2189"/>
        <item m="1" x="2196"/>
        <item m="1" x="2199"/>
        <item m="1" x="2207"/>
        <item m="1" x="2214"/>
        <item m="1" x="2228"/>
        <item m="1" x="2237"/>
        <item m="1" x="2242"/>
        <item m="1" x="2731"/>
        <item m="1" x="2737"/>
        <item m="1" x="2741"/>
        <item m="1" x="2745"/>
        <item m="1" x="2751"/>
        <item m="1" x="2758"/>
        <item m="1" x="2765"/>
        <item m="1" x="2768"/>
        <item m="1" x="2132"/>
        <item m="1" x="2143"/>
        <item m="1" x="2151"/>
        <item m="1" x="2156"/>
        <item m="1" x="2161"/>
        <item m="1" x="2167"/>
        <item m="1" x="2173"/>
        <item m="1" x="2179"/>
        <item m="1" x="2187"/>
        <item m="1" x="2194"/>
        <item m="1" x="2677"/>
        <item m="1" x="2682"/>
        <item m="1" x="2689"/>
        <item m="1" x="2696"/>
        <item m="1" x="2703"/>
        <item m="1" x="2708"/>
        <item m="1" x="2713"/>
        <item m="1" x="2720"/>
        <item x="67"/>
        <item x="59"/>
        <item x="45"/>
        <item x="196"/>
        <item x="774"/>
        <item x="1058"/>
        <item x="1098"/>
        <item m="1" x="2117"/>
        <item x="1418"/>
        <item x="1540"/>
        <item x="1717"/>
        <item x="1849"/>
        <item m="1" x="2634"/>
        <item m="1" x="2643"/>
        <item m="1" x="2673"/>
        <item m="1" x="2040"/>
        <item m="1" x="2057"/>
        <item m="1" x="2569"/>
        <item m="1" x="2573"/>
        <item m="1" x="2579"/>
        <item m="1" x="2581"/>
        <item m="1" x="2617"/>
        <item m="1" x="1993"/>
        <item m="1" x="2002"/>
        <item m="1" x="2006"/>
        <item m="1" x="2012"/>
        <item m="1" x="2015"/>
        <item m="1" x="2542"/>
        <item m="1" x="2553"/>
        <item m="1" x="2557"/>
        <item x="1377"/>
        <item m="1" x="2567"/>
        <item m="1" x="2767"/>
        <item m="1" x="2771"/>
        <item m="1" x="2778"/>
        <item m="1" x="2783"/>
        <item m="1" x="2806"/>
        <item x="199"/>
        <item x="683"/>
        <item m="1" x="2750"/>
        <item x="1348"/>
        <item m="1" x="2138"/>
        <item m="1" x="2082"/>
        <item m="1" x="2089"/>
        <item m="1" x="2094"/>
        <item m="1" x="2101"/>
        <item m="1" x="2109"/>
        <item m="1" x="2128"/>
        <item m="1" x="2134"/>
        <item m="1" x="2608"/>
        <item m="1" x="2616"/>
        <item m="1" x="2638"/>
        <item m="1" x="2660"/>
        <item m="1" x="2589"/>
        <item m="1" x="2594"/>
        <item m="1" x="2599"/>
        <item m="1" x="2606"/>
        <item m="1" x="2612"/>
        <item m="1" x="2282"/>
        <item m="1" x="2289"/>
        <item m="1" x="2247"/>
        <item m="1" x="2255"/>
        <item m="1" x="2278"/>
        <item m="1" x="2287"/>
        <item x="202"/>
        <item x="232"/>
        <item x="358"/>
        <item x="439"/>
        <item x="590"/>
        <item x="698"/>
        <item x="821"/>
        <item x="873"/>
        <item x="1054"/>
        <item x="1061"/>
        <item x="1530"/>
        <item x="1309"/>
        <item x="1420"/>
        <item x="1460"/>
        <item x="1488"/>
        <item x="1528"/>
        <item x="1562"/>
        <item x="1571"/>
        <item x="1572"/>
        <item m="1" x="2759"/>
        <item x="1594"/>
        <item m="1" x="2126"/>
        <item x="729"/>
        <item x="927"/>
        <item x="980"/>
        <item x="1026"/>
        <item m="1" x="2670"/>
        <item m="1" x="2678"/>
        <item m="1" x="2683"/>
        <item m="1" x="2690"/>
        <item m="1" x="2697"/>
        <item m="1" x="2714"/>
        <item m="1" x="2725"/>
        <item m="1" x="2076"/>
        <item m="1" x="2098"/>
        <item m="1" x="2105"/>
        <item m="1" x="2602"/>
        <item m="1" x="2610"/>
        <item m="1" x="2627"/>
        <item m="1" x="2635"/>
        <item m="1" x="2667"/>
        <item m="1" x="2674"/>
        <item m="1" x="2332"/>
        <item m="1" x="2342"/>
        <item m="1" x="2350"/>
        <item m="1" x="2356"/>
        <item m="1" x="2359"/>
        <item m="1" x="2867"/>
        <item m="1" x="2874"/>
        <item m="1" x="2274"/>
        <item m="1" x="2286"/>
        <item m="1" x="2291"/>
        <item m="1" x="2297"/>
        <item m="1" x="2302"/>
        <item m="1" x="2306"/>
        <item m="1" x="2310"/>
        <item m="1" x="2314"/>
        <item m="1" x="2321"/>
        <item m="1" x="2327"/>
        <item m="1" x="2807"/>
        <item m="1" x="2813"/>
        <item m="1" x="2816"/>
        <item x="508"/>
        <item x="617"/>
        <item m="1" x="2273"/>
        <item m="1" x="2764"/>
        <item x="294"/>
        <item x="496"/>
        <item x="336"/>
        <item x="555"/>
        <item x="754"/>
        <item x="778"/>
        <item x="916"/>
        <item x="967"/>
        <item x="1010"/>
        <item m="1" x="2192"/>
        <item x="1445"/>
        <item x="1444"/>
        <item m="1" x="2210"/>
        <item x="1619"/>
        <item x="1792"/>
        <item x="1840"/>
        <item m="1" x="2700"/>
        <item m="1" x="2375"/>
        <item x="356"/>
        <item m="1" x="2340"/>
        <item m="1" x="2347"/>
        <item m="1" x="2352"/>
        <item m="1" x="2358"/>
        <item m="1" x="2838"/>
        <item x="1410"/>
        <item m="1" x="2873"/>
        <item m="1" x="2283"/>
        <item m="1" x="2319"/>
        <item x="160"/>
        <item x="1274"/>
        <item m="1" x="2843"/>
        <item m="1" x="2222"/>
        <item m="1" x="2231"/>
        <item m="1" x="2240"/>
        <item m="1" x="2268"/>
        <item m="1" x="2804"/>
        <item m="1" x="2208"/>
        <item x="1446"/>
        <item x="1027"/>
        <item x="1189"/>
        <item x="1383"/>
        <item x="1355"/>
        <item x="1642"/>
        <item x="46"/>
        <item x="110"/>
        <item x="241"/>
        <item x="780"/>
        <item x="665"/>
        <item x="738"/>
        <item x="776"/>
        <item x="884"/>
        <item x="1065"/>
        <item x="1178"/>
        <item x="1391"/>
        <item x="1411"/>
        <item x="1425"/>
        <item x="1454"/>
        <item x="81"/>
        <item x="283"/>
        <item x="695"/>
        <item x="1114"/>
        <item x="1343"/>
        <item x="1546"/>
        <item x="271"/>
        <item x="243"/>
        <item x="1087"/>
        <item x="1145"/>
        <item x="1175"/>
        <item x="1604"/>
        <item x="1788"/>
        <item x="105"/>
        <item x="656"/>
        <item x="696"/>
        <item x="1146"/>
        <item x="1315"/>
        <item x="1644"/>
        <item x="743"/>
        <item x="1857"/>
        <item x="573"/>
        <item x="1141"/>
        <item x="1830"/>
        <item x="97"/>
        <item x="114"/>
        <item x="153"/>
        <item x="284"/>
        <item x="322"/>
        <item x="15"/>
        <item x="52"/>
        <item x="54"/>
        <item x="56"/>
        <item x="75"/>
        <item x="78"/>
        <item x="87"/>
        <item x="90"/>
        <item x="108"/>
        <item x="126"/>
        <item x="129"/>
        <item x="37"/>
        <item x="138"/>
        <item x="141"/>
        <item x="146"/>
        <item x="163"/>
        <item x="191"/>
        <item x="210"/>
        <item x="222"/>
        <item x="235"/>
        <item x="250"/>
        <item x="295"/>
        <item x="1555"/>
        <item x="390"/>
        <item x="394"/>
        <item x="401"/>
        <item x="464"/>
        <item x="473"/>
        <item x="477"/>
        <item x="483"/>
        <item x="497"/>
        <item x="514"/>
        <item x="517"/>
        <item x="540"/>
        <item x="595"/>
        <item x="406"/>
        <item x="610"/>
        <item x="619"/>
        <item x="620"/>
        <item x="621"/>
        <item x="622"/>
        <item x="630"/>
        <item x="632"/>
        <item x="637"/>
        <item x="643"/>
        <item x="652"/>
        <item x="674"/>
        <item x="692"/>
        <item x="731"/>
        <item x="755"/>
        <item x="768"/>
        <item x="777"/>
        <item x="782"/>
        <item x="784"/>
        <item x="1140"/>
        <item x="804"/>
        <item x="811"/>
        <item x="812"/>
        <item x="826"/>
        <item x="844"/>
        <item x="862"/>
        <item x="864"/>
        <item x="888"/>
        <item x="891"/>
        <item x="898"/>
        <item x="932"/>
        <item x="949"/>
        <item x="960"/>
        <item x="968"/>
        <item x="972"/>
        <item x="981"/>
        <item x="983"/>
        <item x="992"/>
        <item x="997"/>
        <item x="1005"/>
        <item x="1007"/>
        <item x="1020"/>
        <item x="1040"/>
        <item x="1045"/>
        <item x="1050"/>
        <item x="1053"/>
        <item x="1116"/>
        <item x="1118"/>
        <item x="1136"/>
        <item x="1155"/>
        <item x="1159"/>
        <item x="1161"/>
        <item x="1164"/>
        <item x="1171"/>
        <item x="1220"/>
        <item x="1226"/>
        <item x="1248"/>
        <item x="1257"/>
        <item x="1262"/>
        <item x="1263"/>
        <item x="1278"/>
        <item x="1279"/>
        <item x="1304"/>
        <item x="1307"/>
        <item x="1318"/>
        <item x="1305"/>
        <item x="1395"/>
        <item x="1401"/>
        <item x="1404"/>
        <item x="1443"/>
        <item x="1449"/>
        <item x="1472"/>
        <item x="1486"/>
        <item x="1489"/>
        <item x="1500"/>
        <item x="1514"/>
        <item x="1517"/>
        <item x="1542"/>
        <item x="1564"/>
        <item x="1573"/>
        <item x="1581"/>
        <item x="1587"/>
        <item x="1590"/>
        <item x="1595"/>
        <item x="1614"/>
        <item x="1615"/>
        <item x="1628"/>
        <item x="1652"/>
        <item x="1666"/>
        <item x="1685"/>
        <item x="1695"/>
        <item x="1708"/>
        <item x="1710"/>
        <item x="1694"/>
        <item x="1726"/>
        <item x="1731"/>
        <item x="1744"/>
        <item x="1750"/>
        <item x="1757"/>
        <item x="1760"/>
        <item x="1793"/>
        <item x="1838"/>
        <item x="1851"/>
        <item x="1889"/>
        <item x="1893"/>
        <item x="1896"/>
        <item x="334"/>
        <item x="1208"/>
        <item x="1570"/>
        <item x="282"/>
        <item x="1727"/>
        <item x="645"/>
        <item x="852"/>
        <item x="209"/>
        <item x="1705"/>
        <item x="302"/>
        <item x="316"/>
        <item x="1786"/>
        <item x="854"/>
        <item x="1322"/>
        <item x="120"/>
        <item x="538"/>
        <item x="1011"/>
        <item x="1031"/>
        <item x="1188"/>
        <item x="678"/>
        <item x="175"/>
        <item x="1091"/>
        <item x="1502"/>
        <item x="77"/>
        <item x="311"/>
        <item x="407"/>
        <item x="670"/>
        <item x="788"/>
        <item x="832"/>
        <item x="1004"/>
        <item x="1015"/>
        <item x="1017"/>
        <item x="1113"/>
        <item x="1215"/>
        <item x="1539"/>
        <item x="1675"/>
        <item x="66"/>
        <item x="362"/>
        <item x="537"/>
        <item x="772"/>
        <item x="906"/>
        <item x="1742"/>
        <item x="91"/>
        <item x="122"/>
        <item x="158"/>
        <item x="361"/>
        <item x="388"/>
        <item x="553"/>
        <item x="966"/>
        <item x="1357"/>
        <item x="1447"/>
        <item x="1509"/>
        <item x="1704"/>
        <item x="1779"/>
        <item x="834"/>
        <item x="98"/>
        <item x="115"/>
        <item x="154"/>
        <item x="285"/>
        <item x="276"/>
        <item x="64"/>
        <item x="193"/>
        <item x="259"/>
        <item x="273"/>
        <item x="313"/>
        <item x="350"/>
        <item x="364"/>
        <item x="457"/>
        <item x="488"/>
        <item x="531"/>
        <item x="597"/>
        <item x="653"/>
        <item x="673"/>
        <item x="700"/>
        <item x="799"/>
        <item x="800"/>
        <item x="838"/>
        <item x="944"/>
        <item x="976"/>
        <item x="987"/>
        <item x="1068"/>
        <item x="1209"/>
        <item x="1273"/>
        <item x="1321"/>
        <item x="1394"/>
        <item x="1536"/>
        <item x="1812"/>
        <item x="1813"/>
        <item x="1814"/>
        <item x="1056"/>
        <item x="351"/>
        <item x="50"/>
        <item x="107"/>
        <item x="224"/>
        <item x="682"/>
        <item x="1236"/>
        <item x="923"/>
        <item x="1578"/>
        <item x="1738"/>
        <item x="1854"/>
        <item x="1126"/>
        <item x="1296"/>
        <item x="1432"/>
        <item x="977"/>
        <item x="1084"/>
        <item x="1085"/>
        <item x="646"/>
        <item x="937"/>
        <item x="950"/>
        <item x="489"/>
        <item x="543"/>
        <item x="544"/>
        <item x="551"/>
        <item x="1885"/>
        <item x="333"/>
        <item x="1427"/>
        <item x="253"/>
        <item x="1122"/>
        <item x="255"/>
        <item x="837"/>
        <item x="1095"/>
        <item x="1764"/>
        <item x="1855"/>
        <item x="654"/>
        <item x="1100"/>
        <item x="18"/>
        <item x="69"/>
        <item x="125"/>
        <item x="152"/>
        <item x="207"/>
        <item x="307"/>
        <item x="368"/>
        <item x="391"/>
        <item x="516"/>
        <item x="649"/>
        <item x="702"/>
        <item x="823"/>
        <item x="1018"/>
        <item x="1032"/>
        <item x="1192"/>
        <item x="1211"/>
        <item x="1400"/>
        <item x="1451"/>
        <item x="1504"/>
        <item x="1516"/>
        <item x="1565"/>
        <item x="1577"/>
        <item x="1612"/>
        <item x="1623"/>
        <item x="1625"/>
        <item x="868"/>
        <item x="1673"/>
        <item x="1718"/>
        <item x="1794"/>
        <item x="349"/>
        <item x="1078"/>
        <item x="498"/>
        <item x="659"/>
        <item x="801"/>
        <item x="44"/>
        <item x="412"/>
        <item x="913"/>
        <item x="1028"/>
        <item x="1093"/>
        <item x="841"/>
        <item x="179"/>
        <item x="183"/>
        <item x="260"/>
        <item x="326"/>
        <item x="370"/>
        <item x="428"/>
        <item x="524"/>
        <item x="791"/>
        <item x="1156"/>
        <item x="1326"/>
        <item x="1481"/>
        <item x="1518"/>
        <item x="1532"/>
        <item x="1699"/>
        <item x="1767"/>
        <item x="1870"/>
        <item x="1879"/>
        <item x="1258"/>
        <item x="1576"/>
        <item x="501"/>
        <item x="1495"/>
        <item x="688"/>
        <item x="752"/>
        <item x="1125"/>
        <item x="1415"/>
        <item x="773"/>
        <item x="1656"/>
        <item x="1657"/>
        <item x="1658"/>
        <item x="1867"/>
        <item x="1393"/>
        <item x="1706"/>
        <item x="660"/>
        <item x="74"/>
        <item x="506"/>
        <item x="99"/>
        <item x="116"/>
        <item x="155"/>
        <item x="286"/>
        <item x="395"/>
        <item x="1179"/>
        <item x="460"/>
        <item x="984"/>
        <item x="1092"/>
        <item x="1165"/>
        <item x="1323"/>
        <item x="1347"/>
        <item x="1435"/>
        <item x="1601"/>
        <item x="1887"/>
        <item x="1691"/>
        <item x="1108"/>
        <item x="352"/>
        <item x="1737"/>
        <item x="824"/>
        <item x="1075"/>
        <item x="671"/>
        <item x="1038"/>
        <item x="1193"/>
        <item x="1350"/>
        <item x="1354"/>
        <item x="651"/>
        <item x="500"/>
        <item x="934"/>
        <item x="559"/>
        <item x="215"/>
        <item x="216"/>
        <item x="71"/>
        <item x="144"/>
        <item x="180"/>
        <item x="184"/>
        <item x="219"/>
        <item x="237"/>
        <item x="239"/>
        <item x="261"/>
        <item x="266"/>
        <item x="338"/>
        <item x="371"/>
        <item x="8"/>
        <item x="381"/>
        <item x="429"/>
        <item x="452"/>
        <item x="461"/>
        <item x="467"/>
        <item x="525"/>
        <item x="557"/>
        <item x="562"/>
        <item x="586"/>
        <item x="601"/>
        <item x="722"/>
        <item x="745"/>
        <item x="792"/>
        <item x="808"/>
        <item x="928"/>
        <item x="942"/>
        <item x="956"/>
        <item x="985"/>
        <item x="1080"/>
        <item x="1172"/>
        <item x="1176"/>
        <item x="1271"/>
        <item x="1221"/>
        <item x="1228"/>
        <item x="1259"/>
        <item x="1300"/>
        <item x="1301"/>
        <item x="1327"/>
        <item x="1345"/>
        <item x="1362"/>
        <item x="1360"/>
        <item x="1375"/>
        <item x="1402"/>
        <item x="1406"/>
        <item x="828"/>
        <item x="1478"/>
        <item x="1519"/>
        <item x="1533"/>
        <item x="1583"/>
        <item x="1630"/>
        <item x="1663"/>
        <item x="1696"/>
        <item x="1700"/>
        <item x="1723"/>
        <item x="1751"/>
        <item x="1768"/>
        <item x="1782"/>
        <item x="1801"/>
        <item x="1824"/>
        <item x="1871"/>
        <item x="1412"/>
        <item x="1643"/>
        <item x="39"/>
        <item x="181"/>
        <item x="185"/>
        <item x="228"/>
        <item x="262"/>
        <item x="293"/>
        <item x="327"/>
        <item x="372"/>
        <item x="9"/>
        <item x="427"/>
        <item x="430"/>
        <item x="437"/>
        <item x="453"/>
        <item x="468"/>
        <item x="472"/>
        <item x="526"/>
        <item x="550"/>
        <item x="552"/>
        <item x="563"/>
        <item x="723"/>
        <item x="793"/>
        <item x="929"/>
        <item x="941"/>
        <item x="955"/>
        <item x="957"/>
        <item x="1157"/>
        <item x="1229"/>
        <item x="1302"/>
        <item x="1328"/>
        <item x="1359"/>
        <item x="1388"/>
        <item x="829"/>
        <item x="1422"/>
        <item x="1520"/>
        <item x="1534"/>
        <item x="1584"/>
        <item x="1631"/>
        <item x="1664"/>
        <item x="1701"/>
        <item x="1752"/>
        <item x="1769"/>
        <item x="1802"/>
        <item x="1829"/>
        <item x="1872"/>
        <item x="1880"/>
        <item x="365"/>
        <item x="485"/>
        <item x="1491"/>
        <item x="1492"/>
        <item x="779"/>
        <item x="699"/>
        <item x="366"/>
        <item x="357"/>
        <item x="530"/>
        <item x="581"/>
        <item x="269"/>
        <item x="1809"/>
        <item x="1493"/>
        <item x="1494"/>
        <item x="353"/>
        <item x="354"/>
        <item x="946"/>
        <item x="1009"/>
        <item x="298"/>
        <item x="203"/>
        <item x="897"/>
        <item x="1097"/>
        <item x="1166"/>
        <item x="1531"/>
        <item x="1671"/>
        <item x="132"/>
        <item x="1060"/>
        <item x="1167"/>
        <item x="853"/>
        <item x="1620"/>
        <item x="786"/>
        <item x="1137"/>
        <item x="123"/>
        <item x="172"/>
        <item x="315"/>
        <item x="726"/>
        <item x="1358"/>
        <item x="1419"/>
        <item x="1448"/>
        <item x="1648"/>
        <item x="1791"/>
        <item x="1819"/>
        <item x="1805"/>
        <item x="438"/>
        <item x="842"/>
        <item x="1799"/>
        <item x="1837"/>
        <item x="86"/>
        <item x="104"/>
        <item x="162"/>
        <item x="167"/>
        <item x="212"/>
        <item x="218"/>
        <item x="242"/>
        <item x="268"/>
        <item x="289"/>
        <item x="507"/>
        <item x="713"/>
        <item x="742"/>
        <item x="785"/>
        <item x="894"/>
        <item x="896"/>
        <item x="281"/>
        <item x="1016"/>
        <item x="1115"/>
        <item x="1367"/>
        <item x="1374"/>
        <item x="1409"/>
        <item x="1431"/>
        <item x="1452"/>
        <item x="1627"/>
        <item x="1647"/>
        <item x="1464"/>
        <item x="1804"/>
        <item x="1807"/>
        <item x="1835"/>
        <item x="1841"/>
        <item x="1900"/>
        <item x="410"/>
        <item x="100"/>
        <item x="117"/>
        <item x="156"/>
        <item x="1180"/>
        <item x="244"/>
        <item x="733"/>
        <item x="740"/>
        <item x="1088"/>
        <item x="1147"/>
        <item x="1250"/>
        <item x="1605"/>
        <item x="393"/>
        <item x="790"/>
        <item x="1341"/>
        <item x="1670"/>
        <item x="1800"/>
        <item x="1475"/>
        <item x="1497"/>
        <item x="565"/>
        <item x="580"/>
        <item x="863"/>
        <item x="1662"/>
        <item x="1741"/>
        <item x="1748"/>
        <item x="7"/>
        <item x="846"/>
        <item x="245"/>
        <item x="734"/>
        <item x="741"/>
        <item x="1089"/>
        <item x="1148"/>
        <item x="1198"/>
        <item x="1251"/>
        <item x="1606"/>
        <item x="1638"/>
        <item x="1036"/>
        <item x="1299"/>
        <item x="1162"/>
        <item x="367"/>
        <item x="70"/>
        <item x="229"/>
        <item x="263"/>
        <item x="373"/>
        <item x="435"/>
        <item x="746"/>
        <item x="814"/>
        <item x="964"/>
        <item x="1105"/>
        <item x="1133"/>
        <item x="1224"/>
        <item x="1252"/>
        <item x="1329"/>
        <item x="1332"/>
        <item x="1498"/>
        <item x="1499"/>
        <item x="1632"/>
        <item x="1720"/>
        <item x="1825"/>
        <item x="607"/>
        <item x="1298"/>
        <item x="1364"/>
        <item x="1537"/>
        <item x="1243"/>
        <item x="1244"/>
        <item x="384"/>
        <item x="691"/>
        <item x="257"/>
        <item x="392"/>
        <item x="424"/>
        <item x="521"/>
        <item x="662"/>
        <item x="818"/>
        <item x="1237"/>
        <item x="1319"/>
        <item x="1733"/>
        <item x="1842"/>
        <item x="631"/>
        <item x="1174"/>
        <item x="1716"/>
        <item x="486"/>
        <item x="383"/>
        <item x="1264"/>
        <item x="599"/>
        <item x="605"/>
        <item x="1082"/>
        <item x="1021"/>
        <item x="101"/>
        <item x="118"/>
        <item x="287"/>
        <item x="466"/>
        <item x="546"/>
        <item x="747"/>
        <item x="885"/>
        <item x="1181"/>
        <item x="1330"/>
        <item x="1282"/>
        <item x="61"/>
        <item x="505"/>
        <item x="1245"/>
        <item x="655"/>
        <item x="938"/>
        <item x="1247"/>
        <item x="831"/>
        <item x="1465"/>
        <item x="246"/>
        <item x="735"/>
        <item x="1149"/>
        <item x="1199"/>
        <item x="1607"/>
        <item x="1719"/>
        <item x="149"/>
        <item x="641"/>
        <item x="825"/>
        <item x="925"/>
        <item x="1043"/>
        <item x="1101"/>
        <item x="1213"/>
        <item x="1232"/>
        <item x="1886"/>
        <item x="685"/>
        <item x="484"/>
        <item x="1544"/>
        <item x="1843"/>
        <item x="636"/>
        <item x="13"/>
        <item x="22"/>
        <item x="80"/>
        <item x="96"/>
        <item x="177"/>
        <item x="178"/>
        <item x="190"/>
        <item x="197"/>
        <item x="200"/>
        <item x="231"/>
        <item x="236"/>
        <item x="299"/>
        <item x="301"/>
        <item x="310"/>
        <item x="317"/>
        <item x="342"/>
        <item x="397"/>
        <item x="433"/>
        <item x="490"/>
        <item x="567"/>
        <item x="604"/>
        <item x="679"/>
        <item x="680"/>
        <item x="703"/>
        <item x="707"/>
        <item x="727"/>
        <item x="766"/>
        <item x="426"/>
        <item x="806"/>
        <item x="847"/>
        <item x="871"/>
        <item x="882"/>
        <item x="890"/>
        <item x="939"/>
        <item x="951"/>
        <item x="1022"/>
        <item x="1035"/>
        <item x="1044"/>
        <item x="1047"/>
        <item x="1055"/>
        <item x="1083"/>
        <item x="1090"/>
        <item x="1134"/>
        <item x="1135"/>
        <item x="1191"/>
        <item x="1297"/>
        <item x="1338"/>
        <item x="1370"/>
        <item x="1380"/>
        <item x="1413"/>
        <item x="1455"/>
        <item x="1397"/>
        <item x="1487"/>
        <item x="1646"/>
        <item x="1649"/>
        <item x="1687"/>
        <item x="1698"/>
        <item x="1713"/>
        <item x="1715"/>
        <item x="1858"/>
        <item x="1868"/>
        <item x="1874"/>
        <item x="765"/>
        <item x="592"/>
        <item x="1773"/>
        <item x="72"/>
        <item x="145"/>
        <item x="182"/>
        <item x="186"/>
        <item x="220"/>
        <item x="238"/>
        <item x="240"/>
        <item x="254"/>
        <item x="264"/>
        <item x="267"/>
        <item x="339"/>
        <item x="348"/>
        <item x="374"/>
        <item x="10"/>
        <item x="382"/>
        <item x="431"/>
        <item x="454"/>
        <item x="469"/>
        <item x="527"/>
        <item x="558"/>
        <item x="564"/>
        <item x="587"/>
        <item x="602"/>
        <item x="724"/>
        <item x="748"/>
        <item x="794"/>
        <item x="809"/>
        <item x="830"/>
        <item x="930"/>
        <item x="935"/>
        <item x="943"/>
        <item x="958"/>
        <item x="986"/>
        <item x="1081"/>
        <item x="1173"/>
        <item x="1177"/>
        <item x="1222"/>
        <item x="1230"/>
        <item x="1260"/>
        <item x="1272"/>
        <item x="1303"/>
        <item x="1331"/>
        <item x="1363"/>
        <item x="1361"/>
        <item x="1376"/>
        <item x="1403"/>
        <item x="1407"/>
        <item x="1479"/>
        <item x="1521"/>
        <item x="1535"/>
        <item x="1585"/>
        <item x="1633"/>
        <item x="1697"/>
        <item x="1665"/>
        <item x="1702"/>
        <item x="1724"/>
        <item x="1753"/>
        <item x="1770"/>
        <item x="1783"/>
        <item x="1803"/>
        <item x="1826"/>
        <item x="1873"/>
        <item x="106"/>
        <item x="187"/>
        <item x="265"/>
        <item x="375"/>
        <item x="408"/>
        <item x="462"/>
        <item x="470"/>
        <item x="528"/>
        <item x="588"/>
        <item x="795"/>
        <item x="959"/>
        <item x="1019"/>
        <item x="1223"/>
        <item x="1253"/>
        <item x="1333"/>
        <item x="1522"/>
        <item x="820"/>
        <item x="639"/>
        <item x="112"/>
        <item x="230"/>
        <item x="749"/>
        <item x="815"/>
        <item x="1634"/>
        <item x="1366"/>
        <item x="1866"/>
        <item x="201"/>
        <item x="606"/>
        <item x="880"/>
        <item x="421"/>
        <item x="647"/>
        <item x="1592"/>
        <item x="668"/>
        <item x="1246"/>
        <item x="657"/>
        <item x="1150"/>
        <item x="1200"/>
        <item x="1316"/>
        <item x="1645"/>
        <item x="1883"/>
        <item x="323"/>
        <item x="750"/>
        <item x="816"/>
        <item x="1334"/>
        <item x="1635"/>
        <item x="697"/>
        <item x="188"/>
        <item x="376"/>
        <item x="409"/>
        <item x="463"/>
        <item x="471"/>
        <item x="589"/>
        <item x="796"/>
        <item x="971"/>
        <item x="1023"/>
        <item x="1254"/>
        <item x="1523"/>
        <item x="1636"/>
        <item x="1831"/>
        <item x="102"/>
        <item x="119"/>
        <item x="157"/>
        <item x="288"/>
        <item x="396"/>
        <item x="1182"/>
        <item x="1111"/>
        <item x="198"/>
        <item x="1416"/>
        <item x="730"/>
        <item x="947"/>
        <item x="585"/>
        <item x="781"/>
        <item x="247"/>
        <item x="1151"/>
        <item x="1201"/>
        <item x="1639"/>
        <item x="16"/>
        <item x="53"/>
        <item x="55"/>
        <item x="57"/>
        <item x="73"/>
        <item x="76"/>
        <item x="88"/>
        <item x="109"/>
        <item x="127"/>
        <item x="130"/>
        <item x="139"/>
        <item x="142"/>
        <item x="147"/>
        <item x="164"/>
        <item x="211"/>
        <item x="223"/>
        <item x="251"/>
        <item x="296"/>
        <item x="303"/>
        <item x="385"/>
        <item x="422"/>
        <item x="456"/>
        <item x="465"/>
        <item x="474"/>
        <item x="478"/>
        <item x="515"/>
        <item x="518"/>
        <item x="541"/>
        <item x="576"/>
        <item x="596"/>
        <item x="611"/>
        <item x="623"/>
        <item x="644"/>
        <item x="638"/>
        <item x="675"/>
        <item x="681"/>
        <item x="693"/>
        <item x="732"/>
        <item x="783"/>
        <item x="805"/>
        <item x="810"/>
        <item x="813"/>
        <item x="865"/>
        <item x="892"/>
        <item x="909"/>
        <item x="933"/>
        <item x="940"/>
        <item x="969"/>
        <item x="973"/>
        <item x="982"/>
        <item x="1006"/>
        <item x="1008"/>
        <item x="1037"/>
        <item x="1119"/>
        <item x="1227"/>
        <item x="1249"/>
        <item x="1317"/>
        <item x="1306"/>
        <item x="1405"/>
        <item x="1396"/>
        <item x="1462"/>
        <item x="1473"/>
        <item x="1490"/>
        <item x="1501"/>
        <item x="1543"/>
        <item x="1580"/>
        <item x="1582"/>
        <item x="1588"/>
        <item x="1591"/>
        <item x="1596"/>
        <item x="1616"/>
        <item x="1653"/>
        <item x="1674"/>
        <item x="1711"/>
        <item x="1721"/>
        <item x="1728"/>
        <item x="1758"/>
        <item x="1761"/>
        <item x="1828"/>
        <item x="1839"/>
        <item x="1852"/>
        <item x="1856"/>
        <item x="1890"/>
        <item x="248"/>
        <item x="736"/>
        <item x="835"/>
        <item x="1152"/>
        <item x="1608"/>
        <item x="1640"/>
        <item x="1789"/>
        <item x="600"/>
        <item x="642"/>
        <item x="926"/>
        <item x="1667"/>
        <item x="226"/>
        <item x="1736"/>
        <item x="84"/>
        <item x="19"/>
        <item x="775"/>
        <item x="1059"/>
        <item x="1107"/>
        <item x="1541"/>
        <item x="1850"/>
        <item x="1049"/>
        <item x="1436"/>
        <item x="1613"/>
        <item x="598"/>
        <item x="1033"/>
        <item x="845"/>
        <item x="304"/>
        <item x="335"/>
        <item x="1069"/>
        <item x="677"/>
        <item x="753"/>
        <item x="227"/>
        <item x="85"/>
        <item x="491"/>
        <item x="889"/>
        <item m="1" x="2479"/>
        <item x="1538"/>
        <item x="1808"/>
        <item m="1" x="2450"/>
        <item m="1" x="2451"/>
        <item m="1" x="2452"/>
        <item m="1" x="2453"/>
        <item m="1" x="2455"/>
        <item m="1" x="1911"/>
        <item m="1" x="1912"/>
        <item m="1" x="1913"/>
        <item m="1" x="1914"/>
        <item m="1" x="1917"/>
        <item m="1" x="1918"/>
        <item m="1" x="1919"/>
        <item m="1" x="1920"/>
        <item m="1" x="1921"/>
        <item m="1" x="2436"/>
        <item m="1" x="2437"/>
        <item m="1" x="2438"/>
        <item m="1" x="2439"/>
        <item m="1" x="2440"/>
        <item m="1" x="2441"/>
        <item m="1" x="2442"/>
        <item m="1" x="2443"/>
        <item m="1" x="2445"/>
        <item m="1" x="1932"/>
        <item m="1" x="1933"/>
        <item x="214"/>
        <item x="234"/>
        <item x="403"/>
        <item x="441"/>
        <item x="450"/>
        <item x="711"/>
        <item x="716"/>
        <item x="859"/>
        <item x="963"/>
        <item x="995"/>
        <item x="1024"/>
        <item x="1142"/>
        <item x="1170"/>
        <item x="1197"/>
        <item x="1293"/>
        <item x="1311"/>
        <item x="1385"/>
        <item x="1429"/>
        <item x="1527"/>
        <item x="1560"/>
        <item x="1569"/>
        <item x="1611"/>
        <item x="1651"/>
        <item x="1660"/>
        <item x="1679"/>
        <item x="1686"/>
        <item x="1755"/>
        <item x="1781"/>
        <item x="1811"/>
        <item x="170"/>
        <item x="767"/>
        <item x="1153"/>
        <item x="68"/>
        <item x="148"/>
        <item x="169"/>
        <item x="345"/>
        <item x="347"/>
        <item x="492"/>
        <item x="593"/>
        <item x="1094"/>
        <item x="807"/>
        <item x="839"/>
        <item x="901"/>
        <item x="1212"/>
        <item x="1216"/>
        <item m="1" x="1945"/>
        <item x="1291"/>
        <item m="1" x="1944"/>
        <item x="1622"/>
        <item x="1759"/>
        <item x="1785"/>
        <item m="1" x="2458"/>
        <item x="133"/>
        <item x="337"/>
        <item x="1848"/>
        <item m="1" x="2477"/>
        <item m="1" x="1934"/>
        <item x="1042"/>
        <item x="1158"/>
        <item x="1421"/>
        <item x="1461"/>
        <item m="1" x="1915"/>
        <item x="1308"/>
        <item x="1441"/>
        <item x="150"/>
        <item x="398"/>
        <item x="451"/>
        <item x="513"/>
        <item x="756"/>
        <item x="1836"/>
        <item x="28"/>
        <item x="1822"/>
        <item m="1" x="2630"/>
        <item x="1194"/>
        <item x="1602"/>
        <item x="320"/>
        <item x="613"/>
        <item x="1242"/>
        <item x="1128"/>
        <item m="1" x="2004"/>
        <item x="1692"/>
        <item m="1" x="2019"/>
        <item m="1" x="1991"/>
        <item m="1" x="2513"/>
        <item x="249"/>
        <item x="1267"/>
        <item x="1470"/>
        <item x="1503"/>
        <item x="1817"/>
        <item x="1894"/>
        <item x="475"/>
        <item x="744"/>
        <item x="1288"/>
        <item x="165"/>
        <item x="1255"/>
        <item x="58"/>
        <item x="870"/>
        <item x="1556"/>
        <item x="143"/>
        <item x="634"/>
        <item x="329"/>
        <item x="1703"/>
        <item x="686"/>
        <item x="1387"/>
        <item x="988"/>
        <item x="30"/>
        <item x="1683"/>
        <item x="1853"/>
        <item x="318"/>
        <item x="1574"/>
        <item x="171"/>
        <item x="861"/>
        <item x="1002"/>
        <item x="1048"/>
        <item x="1426"/>
        <item x="1735"/>
        <item x="569"/>
        <item x="523"/>
        <item x="1013"/>
        <item x="1796"/>
        <item x="1241"/>
        <item x="725"/>
        <item x="1001"/>
        <item x="272"/>
        <item x="1079"/>
        <item x="1898"/>
        <item x="1778"/>
        <item x="1280"/>
        <item x="965"/>
        <item x="1310"/>
        <item x="275"/>
        <item x="442"/>
        <item x="1456"/>
        <item x="1513"/>
        <item x="1693"/>
        <item x="1041"/>
        <item x="1869"/>
        <item x="1529"/>
        <item x="1485"/>
        <item x="1428"/>
        <item x="1676"/>
        <item x="1071"/>
        <item x="1034"/>
        <item x="640"/>
        <item x="714"/>
        <item x="6"/>
        <item x="1551"/>
        <item x="418"/>
        <item x="822"/>
        <item x="1368"/>
        <item x="1774"/>
        <item x="0"/>
        <item x="5"/>
        <item x="11"/>
        <item x="34"/>
        <item x="42"/>
        <item x="65"/>
        <item x="89"/>
        <item x="95"/>
        <item x="134"/>
        <item x="135"/>
        <item x="161"/>
        <item x="173"/>
        <item x="221"/>
        <item x="278"/>
        <item x="292"/>
        <item x="324"/>
        <item x="330"/>
        <item x="341"/>
        <item x="344"/>
        <item x="369"/>
        <item x="434"/>
        <item x="440"/>
        <item x="443"/>
        <item x="520"/>
        <item x="549"/>
        <item x="554"/>
        <item x="571"/>
        <item x="572"/>
        <item x="578"/>
        <item x="609"/>
        <item x="614"/>
        <item x="721"/>
        <item x="869"/>
        <item x="1129"/>
        <item x="1261"/>
        <item x="1283"/>
        <item x="1313"/>
        <item x="1314"/>
        <item x="1440"/>
        <item x="1637"/>
        <item x="1722"/>
        <item x="1734"/>
        <item x="1763"/>
        <item x="1777"/>
        <item x="1821"/>
        <item x="1823"/>
        <item x="1861"/>
        <item x="1877"/>
        <item x="1888"/>
        <item x="1895"/>
        <item x="1901"/>
        <item x="921"/>
        <item x="1012"/>
        <item x="1183"/>
        <item x="1235"/>
        <item x="1269"/>
        <item x="1474"/>
        <item x="1550"/>
        <item x="1567"/>
        <item x="1600"/>
        <item x="1654"/>
        <item x="1749"/>
        <item x="1876"/>
        <item x="1378"/>
        <item x="1467"/>
        <item x="21"/>
        <item x="33"/>
        <item x="998"/>
        <item x="1292"/>
        <item x="1325"/>
        <item x="1390"/>
        <item x="1442"/>
        <item x="1597"/>
        <item x="1756"/>
        <item x="1902"/>
        <item x="1351"/>
        <item x="912"/>
        <item x="751"/>
        <item x="1484"/>
        <item x="1459"/>
        <item x="851"/>
        <item x="36"/>
        <item x="701"/>
        <item x="899"/>
        <item x="618"/>
        <item x="1349"/>
        <item x="1525"/>
        <item x="1586"/>
        <item x="1339"/>
        <item x="616"/>
        <item x="548"/>
        <item x="684"/>
        <item x="1496"/>
        <item x="1270"/>
        <item x="872"/>
        <item x="1121"/>
        <item x="1557"/>
        <item x="603"/>
        <item x="1553"/>
        <item x="1512"/>
        <item x="225"/>
        <item x="1554"/>
        <item m="1" x="2811"/>
        <item m="1" x="1980"/>
        <item x="1234"/>
        <item m="1" x="1941"/>
        <item m="1" x="1939"/>
        <item m="1" x="1946"/>
        <item m="1" x="1938"/>
        <item m="1" x="1937"/>
        <item m="1" x="2469"/>
        <item m="1" x="2471"/>
        <item m="1" x="2473"/>
        <item m="1" x="2474"/>
        <item m="1" x="2476"/>
        <item m="1" x="1947"/>
        <item m="1" x="1935"/>
        <item m="1" x="2460"/>
        <item m="1" x="2463"/>
        <item m="1" x="2465"/>
        <item m="1" x="1942"/>
        <item m="1" x="1943"/>
        <item m="1" x="1949"/>
        <item m="1" x="2480"/>
        <item m="1" x="2484"/>
        <item m="1" x="1950"/>
        <item m="1" x="1951"/>
        <item m="1" x="1952"/>
        <item m="1" x="1948"/>
        <item m="1" x="2485"/>
        <item m="1" x="2487"/>
        <item m="1" x="1953"/>
        <item m="1" x="1940"/>
        <item m="1" x="2526"/>
        <item m="1" x="2529"/>
        <item m="1" x="2536"/>
        <item m="1" x="1956"/>
        <item m="1" x="1958"/>
        <item m="1" x="1961"/>
        <item m="1" x="1962"/>
        <item m="1" x="1968"/>
        <item m="1" x="1970"/>
        <item m="1" x="1971"/>
        <item m="1" x="1975"/>
        <item m="1" x="1955"/>
        <item m="1" x="1986"/>
        <item m="1" x="1988"/>
        <item m="1" x="1957"/>
        <item m="1" x="2492"/>
        <item m="1" x="2494"/>
        <item m="1" x="1996"/>
        <item m="1" x="2001"/>
        <item m="1" x="2005"/>
        <item m="1" x="2011"/>
        <item m="1" x="2493"/>
        <item m="1" x="2077"/>
        <item m="1" x="2041"/>
        <item m="1" x="2145"/>
        <item m="1" x="2153"/>
        <item m="1" x="2163"/>
        <item m="1" x="2168"/>
        <item m="1" x="2176"/>
        <item m="1" x="2653"/>
        <item m="1" x="2663"/>
        <item m="1" x="2672"/>
        <item m="1" x="2681"/>
        <item m="1" x="2686"/>
        <item m="1" x="2692"/>
        <item m="1" x="2701"/>
        <item m="1" x="2710"/>
        <item m="1" x="2717"/>
        <item m="1" x="2060"/>
        <item m="1" x="2064"/>
        <item m="1" x="2072"/>
        <item m="1" x="2083"/>
        <item m="1" x="2090"/>
        <item m="1" x="2095"/>
        <item m="1" x="2114"/>
        <item m="1" x="2121"/>
        <item m="1" x="2595"/>
        <item m="1" x="2601"/>
        <item m="1" x="2609"/>
        <item m="1" x="2623"/>
        <item m="1" x="2631"/>
        <item m="1" x="2639"/>
        <item m="1" x="2646"/>
        <item m="1" x="2652"/>
        <item m="1" x="2661"/>
        <item m="1" x="2020"/>
        <item m="1" x="2025"/>
        <item m="1" x="2578"/>
        <item m="1" x="1997"/>
        <item m="1" x="2482"/>
        <item x="709"/>
        <item m="1" x="2481"/>
        <item m="1" x="2501"/>
        <item m="1" x="2489"/>
        <item m="1" x="1954"/>
        <item m="1" x="1976"/>
        <item m="1" x="2490"/>
        <item m="1" x="2483"/>
        <item x="346"/>
        <item x="1337"/>
        <item m="1" x="1973"/>
        <item m="1" x="2051"/>
        <item m="1" x="2613"/>
        <item m="1" x="2596"/>
        <item m="1" x="2253"/>
        <item x="556"/>
        <item x="566"/>
        <item x="1130"/>
        <item x="1863"/>
        <item x="1131"/>
        <item x="493"/>
        <item x="124"/>
        <item x="297"/>
        <item x="615"/>
        <item x="819"/>
        <item x="1515"/>
        <item x="539"/>
        <item x="918"/>
        <item x="1507"/>
        <item x="1511"/>
        <item x="1548"/>
        <item x="1552"/>
        <item x="1626"/>
        <item x="1797"/>
        <item x="137"/>
        <item x="332"/>
        <item x="511"/>
        <item x="535"/>
        <item x="579"/>
        <item x="763"/>
        <item x="1051"/>
        <item x="1062"/>
        <item x="1106"/>
        <item x="1123"/>
        <item x="1186"/>
        <item x="1205"/>
        <item x="1480"/>
        <item x="1561"/>
        <item x="1641"/>
        <item x="1897"/>
        <item x="14"/>
        <item x="82"/>
        <item x="189"/>
        <item x="319"/>
        <item x="648"/>
        <item x="94"/>
        <item x="151"/>
        <item x="205"/>
        <item x="258"/>
        <item x="309"/>
        <item x="321"/>
        <item x="444"/>
        <item x="504"/>
        <item x="669"/>
        <item x="689"/>
        <item x="757"/>
        <item x="843"/>
        <item x="1046"/>
        <item x="1110"/>
        <item x="1096"/>
        <item x="1593"/>
        <item x="1603"/>
        <item x="1609"/>
        <item x="1598"/>
        <item x="1729"/>
        <item x="1862"/>
        <item x="1878"/>
        <item x="993"/>
        <item x="1690"/>
        <item x="1434"/>
        <item x="990"/>
        <item x="1139"/>
        <item x="1277"/>
        <item x="1284"/>
        <item x="1844"/>
        <item x="1709"/>
        <item x="979"/>
        <item x="667"/>
        <item x="1891"/>
        <item x="978"/>
        <item x="591"/>
        <item x="1566"/>
        <item x="23"/>
        <item x="24"/>
        <item x="41"/>
        <item x="256"/>
        <item x="413"/>
        <item x="436"/>
        <item x="487"/>
        <item x="672"/>
        <item x="720"/>
        <item x="803"/>
        <item x="817"/>
        <item x="922"/>
        <item x="945"/>
        <item x="948"/>
        <item x="1169"/>
        <item x="1214"/>
        <item x="1240"/>
        <item x="1324"/>
        <item x="1433"/>
        <item x="1618"/>
        <item x="1739"/>
        <item x="1790"/>
        <item x="1860"/>
        <item x="166"/>
        <item x="1714"/>
        <item x="991"/>
        <item x="83"/>
        <item x="93"/>
        <item x="92"/>
        <item x="495"/>
        <item x="1579"/>
        <item x="961"/>
        <item x="650"/>
        <item x="1466"/>
        <item x="3"/>
        <item x="40"/>
        <item x="113"/>
        <item x="174"/>
        <item x="195"/>
        <item x="280"/>
        <item x="306"/>
        <item x="308"/>
        <item x="360"/>
        <item x="377"/>
        <item x="411"/>
        <item x="458"/>
        <item x="459"/>
        <item x="476"/>
        <item x="499"/>
        <item x="529"/>
        <item x="534"/>
        <item x="575"/>
        <item x="627"/>
        <item x="628"/>
        <item x="629"/>
        <item x="676"/>
        <item x="694"/>
        <item x="706"/>
        <item x="717"/>
        <item x="771"/>
        <item x="802"/>
        <item x="836"/>
        <item x="856"/>
        <item x="867"/>
        <item x="874"/>
        <item x="881"/>
        <item x="886"/>
        <item x="887"/>
        <item x="893"/>
        <item x="910"/>
        <item x="936"/>
        <item x="970"/>
        <item x="975"/>
        <item x="996"/>
        <item x="1025"/>
        <item x="1104"/>
        <item x="1143"/>
        <item x="1187"/>
        <item x="1190"/>
        <item x="1206"/>
        <item x="1231"/>
        <item x="1238"/>
        <item x="1256"/>
        <item x="1268"/>
        <item x="1335"/>
        <item x="1346"/>
        <item x="1369"/>
        <item x="1381"/>
        <item x="1399"/>
        <item x="1414"/>
        <item x="1430"/>
        <item x="1438"/>
        <item x="1439"/>
        <item x="1458"/>
        <item x="1589"/>
        <item x="1668"/>
        <item x="1684"/>
        <item x="1689"/>
        <item x="1772"/>
        <item x="1806"/>
        <item x="1818"/>
        <item x="1845"/>
        <item x="1864"/>
        <item x="1865"/>
        <item x="1881"/>
        <item x="1892"/>
        <item x="26"/>
        <item x="103"/>
        <item x="168"/>
        <item x="176"/>
        <item x="192"/>
        <item x="208"/>
        <item x="312"/>
        <item x="343"/>
        <item x="355"/>
        <item x="423"/>
        <item x="624"/>
        <item x="687"/>
        <item x="718"/>
        <item x="728"/>
        <item x="866"/>
        <item x="902"/>
        <item x="962"/>
        <item x="1029"/>
        <item x="1030"/>
        <item x="1127"/>
        <item x="1052"/>
        <item x="1063"/>
        <item x="1066"/>
        <item x="1070"/>
        <item x="1138"/>
        <item x="1168"/>
        <item x="1320"/>
        <item x="1336"/>
        <item x="1379"/>
        <item x="1547"/>
        <item x="1747"/>
        <item x="1787"/>
        <item x="1815"/>
        <item x="279"/>
        <item x="787"/>
        <item x="1371"/>
        <item x="213"/>
        <item x="481"/>
        <item x="584"/>
        <item x="915"/>
        <item x="999"/>
        <item x="1294"/>
        <item x="1372"/>
        <item x="1423"/>
        <item x="1482"/>
        <item x="1558"/>
        <item x="425"/>
        <item x="704"/>
        <item x="1000"/>
        <item x="1725"/>
        <item x="1559"/>
        <item x="17"/>
        <item x="32"/>
        <item x="416"/>
        <item x="432"/>
        <item x="532"/>
        <item x="661"/>
        <item x="904"/>
        <item x="1163"/>
        <item x="1312"/>
        <item x="1859"/>
        <item x="1275"/>
        <item x="1882"/>
        <item x="482"/>
        <item x="542"/>
        <item x="1295"/>
        <item x="1424"/>
        <item x="1847"/>
        <item x="1074"/>
        <item m="1" x="2899"/>
        <item m="1" x="2839"/>
        <item m="1" x="2833"/>
        <item m="1" x="2658"/>
        <item m="1" x="2316"/>
        <item m="1" x="2322"/>
        <item m="1" x="2329"/>
        <item m="1" x="2333"/>
        <item m="1" x="2337"/>
        <item m="1" x="2343"/>
        <item m="1" x="2341"/>
        <item m="1" x="2348"/>
        <item m="1" x="2349"/>
        <item m="1" x="2732"/>
        <item m="1" x="2736"/>
        <item m="1" x="2738"/>
        <item m="1" x="2366"/>
        <item m="1" x="2370"/>
        <item m="1" x="2373"/>
        <item m="1" x="2378"/>
        <item m="1" x="2893"/>
        <item m="1" x="2895"/>
        <item m="1" x="2896"/>
        <item m="1" x="2900"/>
        <item m="1" x="2413"/>
        <item m="1" x="2391"/>
        <item m="1" x="2434"/>
        <item m="1" x="2894"/>
        <item m="1" x="2903"/>
        <item m="1" x="2345"/>
        <item m="1" x="2822"/>
        <item m="1" x="2830"/>
        <item m="1" x="2202"/>
        <item m="1" x="2205"/>
        <item m="1" x="2211"/>
        <item m="1" x="2219"/>
        <item m="1" x="2844"/>
        <item m="1" x="2846"/>
        <item m="1" x="2857"/>
        <item m="1" x="2248"/>
        <item m="1" x="2256"/>
        <item m="1" x="2262"/>
        <item m="1" x="2363"/>
        <item m="1" x="2365"/>
        <item m="1" x="2850"/>
        <item m="1" x="2854"/>
        <item m="1" x="2860"/>
        <item m="1" x="2863"/>
        <item m="1" x="2868"/>
        <item m="1" x="2871"/>
        <item m="1" x="2876"/>
        <item m="1" x="2878"/>
        <item m="1" x="2881"/>
        <item m="1" x="2883"/>
        <item m="1" x="2299"/>
        <item m="1" x="2311"/>
        <item m="1" x="2317"/>
        <item m="1" x="2323"/>
        <item m="1" x="2334"/>
        <item m="1" x="2338"/>
        <item m="1" x="2344"/>
        <item m="1" x="2818"/>
        <item m="1" x="2824"/>
        <item m="1" x="2831"/>
        <item m="1" x="2275"/>
        <item m="1" x="2292"/>
        <item m="1" x="2298"/>
        <item m="1" x="2303"/>
        <item m="1" x="2772"/>
        <item m="1" x="2779"/>
        <item m="1" x="2784"/>
        <item m="1" x="2801"/>
        <item m="1" x="2814"/>
        <item m="1" x="2817"/>
        <item m="1" x="2823"/>
        <item m="1" x="2396"/>
        <item m="1" x="2399"/>
        <item m="1" x="2401"/>
        <item m="1" x="2404"/>
        <item x="1669"/>
        <item m="1" x="2408"/>
        <item m="1" x="2412"/>
        <item m="1" x="2415"/>
        <item m="1" x="2417"/>
        <item m="1" x="2897"/>
        <item m="1" x="2902"/>
        <item m="1" x="2911"/>
        <item m="1" x="2914"/>
        <item m="1" x="2368"/>
        <item m="1" x="2376"/>
        <item m="1" x="2423"/>
        <item m="1" x="2425"/>
        <item m="1" x="2427"/>
        <item m="1" x="2430"/>
        <item x="840"/>
        <item m="1" x="2904"/>
        <item m="1" x="2905"/>
        <item m="1" x="2907"/>
        <item m="1" x="2908"/>
        <item m="1" x="2910"/>
        <item m="1" x="2912"/>
        <item m="1" x="2916"/>
        <item m="1" x="2382"/>
        <item m="1" x="2385"/>
        <item m="1" x="2388"/>
        <item m="1" x="2392"/>
        <item m="1" x="2393"/>
        <item m="1" x="2394"/>
        <item m="1" x="2397"/>
        <item m="1" x="2888"/>
        <item m="1" x="2890"/>
        <item m="1" x="2379"/>
        <item m="1" x="2421"/>
        <item m="1" x="2422"/>
        <item m="1" x="2424"/>
        <item m="1" x="2426"/>
        <item m="1" x="2429"/>
        <item m="1" x="2915"/>
        <item m="1" x="2918"/>
        <item m="1" x="2920"/>
        <item m="1" x="2923"/>
        <item m="1" x="2925"/>
        <item m="1" x="2927"/>
        <item m="1" x="2928"/>
        <item m="1" x="2929"/>
        <item m="1" x="2931"/>
        <item m="1" x="2919"/>
        <item m="1" x="2921"/>
        <item m="1" x="2924"/>
        <item m="1" x="2926"/>
        <item m="1" x="2820"/>
        <item m="1" x="2828"/>
        <item m="1" x="2834"/>
        <item m="1" x="2840"/>
        <item m="1" x="2849"/>
        <item m="1" x="2858"/>
        <item m="1" x="2257"/>
        <item m="1" x="2271"/>
        <item m="1" x="2284"/>
        <item m="1" x="2295"/>
        <item m="1" x="2775"/>
        <item m="1" x="2782"/>
        <item m="1" x="2788"/>
        <item m="1" x="2792"/>
        <item m="1" x="2810"/>
        <item m="1" x="2827"/>
        <item m="1" x="2398"/>
        <item m="1" x="2400"/>
        <item m="1" x="2402"/>
        <item m="1" x="2405"/>
        <item m="1" x="2409"/>
        <item m="1" x="2419"/>
        <item m="1" x="2901"/>
        <item m="1" x="2390"/>
        <item m="1" x="2825"/>
        <item m="1" x="2836"/>
        <item m="1" x="2403"/>
        <item m="1" x="2406"/>
        <item m="1" x="2407"/>
        <item m="1" x="2410"/>
        <item m="1" x="2414"/>
        <item m="1" x="2416"/>
        <item m="1" x="2906"/>
        <item m="1" x="2909"/>
        <item m="1" x="2913"/>
        <item m="1" x="2917"/>
        <item m="1" x="2383"/>
        <item m="1" x="2386"/>
        <item m="1" x="2389"/>
        <item m="1" x="2361"/>
        <item m="1" x="2364"/>
        <item m="1" x="2367"/>
        <item m="1" x="2372"/>
        <item m="1" x="2374"/>
        <item m="1" x="2380"/>
        <item m="1" x="2381"/>
        <item m="1" x="2384"/>
        <item m="1" x="2879"/>
        <item m="1" x="2885"/>
        <item m="1" x="2935"/>
        <item m="1" x="2936"/>
        <item m="1" x="2938"/>
        <item m="1" x="2940"/>
        <item m="1" x="2395"/>
        <item m="1" x="2889"/>
        <item m="1" x="2891"/>
        <item m="1" x="2892"/>
        <item m="1" x="2930"/>
        <item m="1" x="2937"/>
        <item m="1" x="1904"/>
        <item m="1" x="1905"/>
        <item m="1" x="1908"/>
        <item m="1" x="2411"/>
        <item m="1" x="2433"/>
        <item m="1" x="2431"/>
        <item m="1" x="2432"/>
        <item m="1" x="2939"/>
        <item m="1" x="2420"/>
        <item m="1" x="1931"/>
        <item m="1" x="2444"/>
        <item m="1" x="2446"/>
        <item m="1" x="2448"/>
        <item m="1" x="1922"/>
        <item m="1" x="2435"/>
        <item m="1" x="1910"/>
        <item m="1" x="2428"/>
        <item m="1" x="1907"/>
        <item m="1" x="1906"/>
        <item m="1" x="2454"/>
        <item m="1" x="2456"/>
        <item m="1" x="2457"/>
        <item m="1" x="2459"/>
        <item m="1" x="2461"/>
        <item m="1" x="2464"/>
        <item m="1" x="2466"/>
        <item m="1" x="2467"/>
        <item m="1" x="2468"/>
        <item m="1" x="1923"/>
        <item m="1" x="1924"/>
        <item m="1" x="1925"/>
        <item m="1" x="1926"/>
        <item m="1" x="1928"/>
        <item m="1" x="1929"/>
        <item m="1" x="2449"/>
        <item m="1" x="1916"/>
        <item m="1" x="1936"/>
        <item m="1" x="2472"/>
        <item m="1" x="2475"/>
        <item m="1" x="2478"/>
        <item m="1" x="2470"/>
        <item m="1" x="1930"/>
        <item m="1" x="1909"/>
        <item m="1" x="2922"/>
        <item m="1" x="2932"/>
        <item m="1" x="2933"/>
        <item m="1" x="2418"/>
        <item m="1" x="2898"/>
        <item m="1" x="2934"/>
        <item m="1" x="2462"/>
        <item m="1" x="1927"/>
        <item m="1" x="2447"/>
        <item x="194"/>
        <item x="217"/>
        <item x="404"/>
        <item x="574"/>
        <item x="560"/>
        <item x="582"/>
        <item x="1014"/>
        <item x="797"/>
        <item x="848"/>
        <item x="917"/>
        <item x="1132"/>
        <item x="1184"/>
        <item x="1195"/>
        <item x="1342"/>
        <item x="1365"/>
        <item x="1745"/>
        <item x="1899"/>
        <item x="1"/>
        <item x="12"/>
        <item x="25"/>
        <item x="29"/>
        <item x="38"/>
        <item x="51"/>
        <item x="60"/>
        <item x="62"/>
        <item x="63"/>
        <item x="79"/>
        <item x="111"/>
        <item x="128"/>
        <item x="136"/>
        <item x="204"/>
        <item x="233"/>
        <item x="270"/>
        <item x="277"/>
        <item x="290"/>
        <item x="291"/>
        <item x="314"/>
        <item x="325"/>
        <item x="331"/>
        <item x="359"/>
        <item x="387"/>
        <item x="389"/>
        <item x="405"/>
        <item x="1575"/>
        <item x="414"/>
        <item x="415"/>
        <item x="419"/>
        <item x="446"/>
        <item x="455"/>
        <item x="479"/>
        <item x="480"/>
        <item x="503"/>
        <item x="509"/>
        <item x="510"/>
        <item x="536"/>
        <item x="545"/>
        <item x="561"/>
        <item x="570"/>
        <item x="577"/>
        <item x="583"/>
        <item x="658"/>
        <item x="664"/>
        <item x="663"/>
        <item x="690"/>
        <item x="737"/>
        <item x="739"/>
        <item x="759"/>
        <item x="760"/>
        <item x="762"/>
        <item x="798"/>
        <item x="833"/>
        <item x="857"/>
        <item x="849"/>
        <item x="850"/>
        <item x="895"/>
        <item x="905"/>
        <item x="907"/>
        <item x="920"/>
        <item x="924"/>
        <item x="952"/>
        <item x="953"/>
        <item x="954"/>
        <item x="974"/>
        <item x="989"/>
        <item x="1057"/>
        <item x="1064"/>
        <item x="1072"/>
        <item x="1077"/>
        <item x="1099"/>
        <item x="1124"/>
        <item x="1160"/>
        <item x="1185"/>
        <item x="1207"/>
        <item x="1210"/>
        <item x="1219"/>
        <item x="1225"/>
        <item x="35"/>
        <item x="1285"/>
        <item x="1286"/>
        <item x="1373"/>
        <item x="1356"/>
        <item x="43"/>
        <item x="1417"/>
        <item x="1437"/>
        <item x="1450"/>
        <item x="1453"/>
        <item x="1468"/>
        <item x="1477"/>
        <item x="1483"/>
        <item x="1505"/>
        <item x="1506"/>
        <item x="1510"/>
        <item x="1545"/>
        <item x="448"/>
        <item x="1508"/>
        <item x="1624"/>
        <item x="1629"/>
        <item x="1655"/>
        <item x="1677"/>
        <item x="1680"/>
        <item x="1681"/>
        <item x="206"/>
        <item x="1732"/>
        <item x="1740"/>
        <item x="1743"/>
        <item x="1746"/>
        <item x="1762"/>
        <item x="1766"/>
        <item x="1798"/>
        <item x="1832"/>
        <item x="1846"/>
        <item x="1730"/>
        <item x="1086"/>
        <item x="1144"/>
        <item x="712"/>
        <item x="47"/>
        <item x="380"/>
        <item x="635"/>
        <item x="1103"/>
        <item x="1340"/>
        <item x="1476"/>
        <item x="1833"/>
        <item x="761"/>
        <item x="1775"/>
        <item x="1287"/>
        <item m="1" x="1903"/>
        <item t="default"/>
      </items>
    </pivotField>
    <pivotField compact="0" showAll="0" insertBlankRow="1"/>
    <pivotField dataField="1" compact="0" numFmtId="164" showAll="0" insertBlankRow="1"/>
    <pivotField dataField="1" compact="0" numFmtId="165" showAll="0" insertBlankRow="1"/>
    <pivotField compact="0" showAll="0"/>
  </pivotFields>
  <rowFields count="2">
    <field x="0"/>
    <field x="1"/>
  </rowFields>
  <rowItems count="4945">
    <i>
      <x v="1"/>
    </i>
    <i r="1">
      <x v="2094"/>
    </i>
    <i t="blank">
      <x v="1"/>
    </i>
    <i>
      <x v="2"/>
    </i>
    <i r="1">
      <x v="2812"/>
    </i>
    <i t="blank">
      <x v="2"/>
    </i>
    <i>
      <x v="3"/>
    </i>
    <i r="1">
      <x v="140"/>
    </i>
    <i r="1">
      <x v="2413"/>
    </i>
    <i t="blank">
      <x v="3"/>
    </i>
    <i>
      <x v="4"/>
    </i>
    <i r="1">
      <x v="118"/>
    </i>
    <i r="1">
      <x v="2095"/>
    </i>
    <i t="blank">
      <x v="4"/>
    </i>
    <i>
      <x v="6"/>
    </i>
    <i r="1">
      <x v="2088"/>
    </i>
    <i t="blank">
      <x v="6"/>
    </i>
    <i>
      <x v="7"/>
    </i>
    <i r="1">
      <x v="1495"/>
    </i>
    <i t="blank">
      <x v="7"/>
    </i>
    <i>
      <x v="8"/>
    </i>
    <i r="1">
      <x v="1294"/>
    </i>
    <i r="1">
      <x v="1355"/>
    </i>
    <i r="1">
      <x v="1673"/>
    </i>
    <i t="blank">
      <x v="8"/>
    </i>
    <i>
      <x v="9"/>
    </i>
    <i r="1">
      <x v="2096"/>
    </i>
    <i t="blank">
      <x v="9"/>
    </i>
    <i>
      <x v="10"/>
    </i>
    <i r="1">
      <x v="2813"/>
    </i>
    <i t="blank">
      <x v="10"/>
    </i>
    <i>
      <x v="11"/>
    </i>
    <i r="1">
      <x v="1595"/>
    </i>
    <i t="blank">
      <x v="11"/>
    </i>
    <i>
      <x v="12"/>
    </i>
    <i r="1">
      <x v="2337"/>
    </i>
    <i t="blank">
      <x v="12"/>
    </i>
    <i>
      <x v="13"/>
    </i>
    <i r="1">
      <x v="910"/>
    </i>
    <i r="1">
      <x v="1797"/>
    </i>
    <i t="blank">
      <x v="13"/>
    </i>
    <i>
      <x v="14"/>
    </i>
    <i r="1">
      <x v="2536"/>
    </i>
    <i t="blank">
      <x v="14"/>
    </i>
    <i>
      <x v="15"/>
    </i>
    <i r="1">
      <x v="1176"/>
    </i>
    <i t="blank">
      <x v="15"/>
    </i>
    <i>
      <x v="16"/>
    </i>
    <i r="1">
      <x v="1894"/>
    </i>
    <i t="blank">
      <x v="16"/>
    </i>
    <i>
      <x v="17"/>
    </i>
    <i r="1">
      <x v="82"/>
    </i>
    <i t="blank">
      <x v="17"/>
    </i>
    <i>
      <x v="18"/>
    </i>
    <i r="1">
      <x v="2159"/>
    </i>
    <i t="blank">
      <x v="18"/>
    </i>
    <i>
      <x v="19"/>
    </i>
    <i r="1">
      <x v="1596"/>
    </i>
    <i t="blank">
      <x v="19"/>
    </i>
    <i>
      <x v="20"/>
    </i>
    <i r="1">
      <x v="2379"/>
    </i>
    <i t="blank">
      <x v="20"/>
    </i>
    <i>
      <x v="21"/>
    </i>
    <i r="1">
      <x v="2380"/>
    </i>
    <i t="blank">
      <x v="21"/>
    </i>
    <i>
      <x v="22"/>
    </i>
    <i r="1">
      <x v="2814"/>
    </i>
    <i t="blank">
      <x v="22"/>
    </i>
    <i>
      <x v="23"/>
    </i>
    <i r="1">
      <x v="2485"/>
    </i>
    <i t="blank">
      <x v="23"/>
    </i>
    <i>
      <x v="24"/>
    </i>
    <i r="1">
      <x v="41"/>
    </i>
    <i r="1">
      <x v="2013"/>
    </i>
    <i t="blank">
      <x v="24"/>
    </i>
    <i>
      <x v="26"/>
    </i>
    <i r="1">
      <x v="2815"/>
    </i>
    <i t="blank">
      <x v="26"/>
    </i>
    <i>
      <x v="27"/>
    </i>
    <i r="1">
      <x v="2048"/>
    </i>
    <i t="blank">
      <x v="27"/>
    </i>
    <i>
      <x v="28"/>
    </i>
    <i r="1">
      <x v="59"/>
    </i>
    <i t="blank">
      <x v="28"/>
    </i>
    <i>
      <x v="29"/>
    </i>
    <i r="1">
      <x v="2537"/>
    </i>
    <i t="blank">
      <x v="29"/>
    </i>
    <i>
      <x v="30"/>
    </i>
    <i r="1">
      <x v="2160"/>
    </i>
    <i t="blank">
      <x v="30"/>
    </i>
    <i>
      <x v="31"/>
    </i>
    <i r="1">
      <x v="2097"/>
    </i>
    <i r="1">
      <x v="2891"/>
    </i>
    <i t="blank">
      <x v="31"/>
    </i>
    <i>
      <x v="34"/>
    </i>
    <i r="1">
      <x v="2175"/>
    </i>
    <i t="blank">
      <x v="34"/>
    </i>
    <i>
      <x v="35"/>
    </i>
    <i r="1">
      <x v="921"/>
    </i>
    <i t="blank">
      <x v="35"/>
    </i>
    <i>
      <x v="37"/>
    </i>
    <i r="1">
      <x v="2816"/>
    </i>
    <i t="blank">
      <x v="37"/>
    </i>
    <i>
      <x v="39"/>
    </i>
    <i r="1">
      <x v="1347"/>
    </i>
    <i t="blank">
      <x v="39"/>
    </i>
    <i>
      <x v="40"/>
    </i>
    <i r="1">
      <x v="2414"/>
    </i>
    <i t="blank">
      <x v="40"/>
    </i>
    <i>
      <x v="41"/>
    </i>
    <i r="1">
      <x v="2381"/>
    </i>
    <i t="blank">
      <x v="41"/>
    </i>
    <i>
      <x v="43"/>
    </i>
    <i r="1">
      <x v="2098"/>
    </i>
    <i t="blank">
      <x v="43"/>
    </i>
    <i>
      <x v="44"/>
    </i>
    <i r="1">
      <x v="2896"/>
    </i>
    <i t="blank">
      <x v="44"/>
    </i>
    <i>
      <x v="45"/>
    </i>
    <i r="1">
      <x v="1210"/>
    </i>
    <i t="blank">
      <x v="45"/>
    </i>
    <i>
      <x v="47"/>
    </i>
    <i r="1">
      <x v="696"/>
    </i>
    <i t="blank">
      <x v="47"/>
    </i>
    <i>
      <x v="49"/>
    </i>
    <i r="1">
      <x v="867"/>
    </i>
    <i t="blank">
      <x v="49"/>
    </i>
    <i>
      <x v="50"/>
    </i>
    <i r="1">
      <x v="2930"/>
    </i>
    <i t="blank">
      <x v="50"/>
    </i>
    <i>
      <x v="51"/>
    </i>
    <i r="1">
      <x v="42"/>
    </i>
    <i t="blank">
      <x v="51"/>
    </i>
    <i>
      <x v="52"/>
    </i>
    <i r="1">
      <x v="43"/>
    </i>
    <i t="blank">
      <x v="52"/>
    </i>
    <i>
      <x v="54"/>
    </i>
    <i r="1">
      <x v="1142"/>
    </i>
    <i t="blank">
      <x v="54"/>
    </i>
    <i>
      <x v="55"/>
    </i>
    <i r="1">
      <x v="2817"/>
    </i>
    <i t="blank">
      <x v="55"/>
    </i>
    <i>
      <x v="56"/>
    </i>
    <i r="1">
      <x v="911"/>
    </i>
    <i r="1">
      <x v="1798"/>
    </i>
    <i t="blank">
      <x v="56"/>
    </i>
    <i>
      <x v="57"/>
    </i>
    <i r="1">
      <x v="912"/>
    </i>
    <i r="1">
      <x v="1799"/>
    </i>
    <i t="blank">
      <x v="57"/>
    </i>
    <i>
      <x v="58"/>
    </i>
    <i r="1">
      <x v="913"/>
    </i>
    <i r="1">
      <x v="1800"/>
    </i>
    <i t="blank">
      <x v="58"/>
    </i>
    <i>
      <x v="59"/>
    </i>
    <i r="1">
      <x v="2038"/>
    </i>
    <i t="blank">
      <x v="59"/>
    </i>
    <i>
      <x v="60"/>
    </i>
    <i r="1">
      <x v="695"/>
    </i>
    <i t="blank">
      <x v="60"/>
    </i>
    <i>
      <x v="61"/>
    </i>
    <i r="1">
      <x v="2818"/>
    </i>
    <i t="blank">
      <x v="61"/>
    </i>
    <i>
      <x v="62"/>
    </i>
    <i r="1">
      <x v="1567"/>
    </i>
    <i t="blank">
      <x v="62"/>
    </i>
    <i>
      <x v="64"/>
    </i>
    <i r="1">
      <x v="2819"/>
    </i>
    <i t="blank">
      <x v="64"/>
    </i>
    <i>
      <x v="66"/>
    </i>
    <i r="1">
      <x v="2820"/>
    </i>
    <i t="blank">
      <x v="66"/>
    </i>
    <i>
      <x v="68"/>
    </i>
    <i r="1">
      <x v="1111"/>
    </i>
    <i t="blank">
      <x v="68"/>
    </i>
    <i>
      <x v="71"/>
    </i>
    <i r="1">
      <x v="2099"/>
    </i>
    <i t="blank">
      <x v="71"/>
    </i>
    <i>
      <x v="72"/>
    </i>
    <i r="1">
      <x v="1087"/>
    </i>
    <i t="blank">
      <x v="72"/>
    </i>
    <i>
      <x v="73"/>
    </i>
    <i r="1">
      <x v="694"/>
    </i>
    <i t="blank">
      <x v="73"/>
    </i>
    <i>
      <x v="74"/>
    </i>
    <i r="1">
      <x v="1975"/>
    </i>
    <i t="blank">
      <x v="74"/>
    </i>
    <i>
      <x v="76"/>
    </i>
    <i r="1">
      <x v="1177"/>
    </i>
    <i t="blank">
      <x v="76"/>
    </i>
    <i>
      <x v="77"/>
    </i>
    <i r="1">
      <x v="1510"/>
    </i>
    <i t="blank">
      <x v="77"/>
    </i>
    <i>
      <x v="79"/>
    </i>
    <i r="1">
      <x v="1283"/>
    </i>
    <i r="1">
      <x v="1660"/>
    </i>
    <i t="blank">
      <x v="79"/>
    </i>
    <i>
      <x v="83"/>
    </i>
    <i r="1">
      <x v="1801"/>
    </i>
    <i t="blank">
      <x v="83"/>
    </i>
    <i>
      <x v="84"/>
    </i>
    <i r="1">
      <x v="1249"/>
    </i>
    <i t="blank">
      <x v="84"/>
    </i>
    <i>
      <x v="86"/>
    </i>
    <i r="1">
      <x v="914"/>
    </i>
    <i r="1">
      <x v="1802"/>
    </i>
    <i t="blank">
      <x v="86"/>
    </i>
    <i>
      <x v="87"/>
    </i>
    <i r="1">
      <x v="1074"/>
    </i>
    <i t="blank">
      <x v="87"/>
    </i>
    <i>
      <x v="88"/>
    </i>
    <i r="1">
      <x v="915"/>
    </i>
    <i t="blank">
      <x v="88"/>
    </i>
    <i>
      <x v="89"/>
    </i>
    <i r="1">
      <x v="2821"/>
    </i>
    <i t="blank">
      <x v="89"/>
    </i>
    <i>
      <x v="90"/>
    </i>
    <i r="1">
      <x v="1597"/>
    </i>
    <i t="blank">
      <x v="90"/>
    </i>
    <i>
      <x v="91"/>
    </i>
    <i r="1">
      <x v="881"/>
    </i>
    <i t="blank">
      <x v="91"/>
    </i>
    <i>
      <x v="92"/>
    </i>
    <i r="1">
      <x v="2338"/>
    </i>
    <i t="blank">
      <x v="92"/>
    </i>
    <i>
      <x v="93"/>
    </i>
    <i r="1">
      <x v="2405"/>
    </i>
    <i t="blank">
      <x v="93"/>
    </i>
    <i>
      <x v="94"/>
    </i>
    <i r="1">
      <x v="1893"/>
    </i>
    <i r="1">
      <x v="1912"/>
    </i>
    <i t="blank">
      <x v="94"/>
    </i>
    <i>
      <x v="96"/>
    </i>
    <i r="1">
      <x v="1439"/>
    </i>
    <i t="blank">
      <x v="96"/>
    </i>
    <i>
      <x v="98"/>
    </i>
    <i r="1">
      <x v="916"/>
    </i>
    <i r="1">
      <x v="1803"/>
    </i>
    <i t="blank">
      <x v="98"/>
    </i>
    <i>
      <x v="99"/>
    </i>
    <i r="1">
      <x v="2100"/>
    </i>
    <i t="blank">
      <x v="99"/>
    </i>
    <i>
      <x v="101"/>
    </i>
    <i r="1">
      <x v="917"/>
    </i>
    <i t="blank">
      <x v="101"/>
    </i>
    <i>
      <x v="102"/>
    </i>
    <i r="1">
      <x v="1093"/>
    </i>
    <i t="blank">
      <x v="102"/>
    </i>
    <i>
      <x v="104"/>
    </i>
    <i r="1">
      <x v="2407"/>
    </i>
    <i t="blank">
      <x v="104"/>
    </i>
    <i>
      <x v="108"/>
    </i>
    <i r="1">
      <x v="2406"/>
    </i>
    <i t="blank">
      <x v="108"/>
    </i>
    <i>
      <x v="110"/>
    </i>
    <i r="1">
      <x v="2342"/>
    </i>
    <i t="blank">
      <x v="110"/>
    </i>
    <i>
      <x v="111"/>
    </i>
    <i r="1">
      <x v="2101"/>
    </i>
    <i t="blank">
      <x v="111"/>
    </i>
    <i>
      <x v="112"/>
    </i>
    <i r="1">
      <x v="1598"/>
    </i>
    <i t="blank">
      <x v="112"/>
    </i>
    <i>
      <x v="113"/>
    </i>
    <i r="1">
      <x v="905"/>
    </i>
    <i r="1">
      <x v="1106"/>
    </i>
    <i r="1">
      <x v="1251"/>
    </i>
    <i r="1">
      <x v="1471"/>
    </i>
    <i r="1">
      <x v="1557"/>
    </i>
    <i r="1">
      <x v="1780"/>
    </i>
    <i t="blank">
      <x v="113"/>
    </i>
    <i>
      <x v="115"/>
    </i>
    <i r="1">
      <x v="2486"/>
    </i>
    <i t="blank">
      <x v="115"/>
    </i>
    <i>
      <x v="116"/>
    </i>
    <i r="1">
      <x v="1440"/>
    </i>
    <i t="blank">
      <x v="116"/>
    </i>
    <i>
      <x v="117"/>
    </i>
    <i r="1">
      <x v="894"/>
    </i>
    <i t="blank">
      <x v="117"/>
    </i>
    <i>
      <x v="118"/>
    </i>
    <i r="1">
      <x v="1722"/>
    </i>
    <i t="blank">
      <x v="118"/>
    </i>
    <i>
      <x v="119"/>
    </i>
    <i r="1">
      <x v="1143"/>
    </i>
    <i t="blank">
      <x v="119"/>
    </i>
    <i>
      <x v="120"/>
    </i>
    <i r="1">
      <x v="918"/>
    </i>
    <i r="1">
      <x v="1804"/>
    </i>
    <i t="blank">
      <x v="120"/>
    </i>
    <i>
      <x v="121"/>
    </i>
    <i r="1">
      <x v="868"/>
    </i>
    <i t="blank">
      <x v="121"/>
    </i>
    <i>
      <x v="122"/>
    </i>
    <i r="1">
      <x v="2822"/>
    </i>
    <i t="blank">
      <x v="122"/>
    </i>
    <i>
      <x v="123"/>
    </i>
    <i r="1">
      <x v="1740"/>
    </i>
    <i t="blank">
      <x v="123"/>
    </i>
    <i>
      <x v="124"/>
    </i>
    <i r="1">
      <x v="2415"/>
    </i>
    <i t="blank">
      <x v="124"/>
    </i>
    <i>
      <x v="126"/>
    </i>
    <i r="1">
      <x v="906"/>
    </i>
    <i r="1">
      <x v="1107"/>
    </i>
    <i r="1">
      <x v="1252"/>
    </i>
    <i r="1">
      <x v="1472"/>
    </i>
    <i r="1">
      <x v="1558"/>
    </i>
    <i r="1">
      <x v="1781"/>
    </i>
    <i t="blank">
      <x v="126"/>
    </i>
    <i>
      <x v="127"/>
    </i>
    <i r="1">
      <x v="1065"/>
    </i>
    <i t="blank">
      <x v="127"/>
    </i>
    <i>
      <x v="128"/>
    </i>
    <i r="1">
      <x/>
    </i>
    <i t="blank">
      <x v="128"/>
    </i>
    <i>
      <x v="129"/>
    </i>
    <i r="1">
      <x v="1094"/>
    </i>
    <i r="1">
      <x v="1424"/>
    </i>
    <i t="blank">
      <x v="129"/>
    </i>
    <i>
      <x v="131"/>
    </i>
    <i r="1">
      <x v="2308"/>
    </i>
    <i t="blank">
      <x v="131"/>
    </i>
    <i>
      <x v="132"/>
    </i>
    <i r="1">
      <x v="1178"/>
    </i>
    <i t="blank">
      <x v="132"/>
    </i>
    <i>
      <x v="133"/>
    </i>
    <i r="1">
      <x v="919"/>
    </i>
    <i r="1">
      <x v="1805"/>
    </i>
    <i t="blank">
      <x v="133"/>
    </i>
    <i>
      <x v="134"/>
    </i>
    <i r="1">
      <x v="2823"/>
    </i>
    <i t="blank">
      <x v="134"/>
    </i>
    <i>
      <x v="135"/>
    </i>
    <i r="1">
      <x v="920"/>
    </i>
    <i r="1">
      <x v="1806"/>
    </i>
    <i t="blank">
      <x v="135"/>
    </i>
    <i>
      <x v="136"/>
    </i>
    <i r="1">
      <x v="83"/>
    </i>
    <i t="blank">
      <x v="136"/>
    </i>
    <i>
      <x v="137"/>
    </i>
    <i r="1">
      <x v="1417"/>
    </i>
    <i t="blank">
      <x v="137"/>
    </i>
    <i>
      <x v="138"/>
    </i>
    <i r="1">
      <x v="1995"/>
    </i>
    <i t="blank">
      <x v="138"/>
    </i>
    <i>
      <x v="139"/>
    </i>
    <i r="1">
      <x v="2102"/>
    </i>
    <i t="blank">
      <x v="139"/>
    </i>
    <i>
      <x v="141"/>
    </i>
    <i r="1">
      <x v="2103"/>
    </i>
    <i t="blank">
      <x v="141"/>
    </i>
    <i>
      <x v="142"/>
    </i>
    <i r="1">
      <x v="2824"/>
    </i>
    <i t="blank">
      <x v="142"/>
    </i>
    <i>
      <x v="143"/>
    </i>
    <i r="1">
      <x v="2321"/>
    </i>
    <i t="blank">
      <x v="143"/>
    </i>
    <i>
      <x v="144"/>
    </i>
    <i r="1">
      <x v="922"/>
    </i>
    <i r="1">
      <x v="1807"/>
    </i>
    <i t="blank">
      <x v="144"/>
    </i>
    <i>
      <x v="145"/>
    </i>
    <i r="1">
      <x v="44"/>
    </i>
    <i t="blank">
      <x v="145"/>
    </i>
    <i>
      <x v="146"/>
    </i>
    <i r="1">
      <x v="923"/>
    </i>
    <i r="1">
      <x v="1808"/>
    </i>
    <i t="blank">
      <x v="146"/>
    </i>
    <i>
      <x v="148"/>
    </i>
    <i r="1">
      <x v="2041"/>
    </i>
    <i t="blank">
      <x v="148"/>
    </i>
    <i>
      <x v="149"/>
    </i>
    <i r="1">
      <x v="1284"/>
    </i>
    <i r="1">
      <x v="1661"/>
    </i>
    <i t="blank">
      <x v="149"/>
    </i>
    <i>
      <x v="150"/>
    </i>
    <i r="1">
      <x v="924"/>
    </i>
    <i r="1">
      <x v="1809"/>
    </i>
    <i t="blank">
      <x v="150"/>
    </i>
    <i>
      <x v="151"/>
    </i>
    <i r="1">
      <x v="1976"/>
    </i>
    <i t="blank">
      <x v="151"/>
    </i>
    <i>
      <x v="153"/>
    </i>
    <i r="1">
      <x v="1581"/>
    </i>
    <i t="blank">
      <x v="153"/>
    </i>
    <i>
      <x v="154"/>
    </i>
    <i r="1">
      <x v="2007"/>
    </i>
    <i r="1">
      <x v="2343"/>
    </i>
    <i t="blank">
      <x v="154"/>
    </i>
    <i>
      <x v="156"/>
    </i>
    <i r="1">
      <x v="1179"/>
    </i>
    <i t="blank">
      <x v="156"/>
    </i>
    <i>
      <x v="158"/>
    </i>
    <i r="1">
      <x v="907"/>
    </i>
    <i r="1">
      <x v="1108"/>
    </i>
    <i r="1">
      <x v="1253"/>
    </i>
    <i r="1">
      <x v="1473"/>
    </i>
    <i r="1">
      <x v="1782"/>
    </i>
    <i t="blank">
      <x v="158"/>
    </i>
    <i>
      <x v="159"/>
    </i>
    <i r="1">
      <x v="1095"/>
    </i>
    <i t="blank">
      <x v="159"/>
    </i>
    <i>
      <x v="161"/>
    </i>
    <i r="1">
      <x v="45"/>
    </i>
    <i t="blank">
      <x v="161"/>
    </i>
    <i>
      <x v="162"/>
    </i>
    <i r="1">
      <x v="852"/>
    </i>
    <i r="1">
      <x v="2104"/>
    </i>
    <i t="blank">
      <x v="162"/>
    </i>
    <i>
      <x v="165"/>
    </i>
    <i r="1">
      <x v="1441"/>
    </i>
    <i t="blank">
      <x v="165"/>
    </i>
    <i>
      <x v="166"/>
    </i>
    <i r="1">
      <x v="925"/>
    </i>
    <i r="1">
      <x v="1810"/>
    </i>
    <i t="blank">
      <x v="166"/>
    </i>
    <i>
      <x v="167"/>
    </i>
    <i r="1">
      <x v="2036"/>
    </i>
    <i t="blank">
      <x v="167"/>
    </i>
    <i>
      <x v="168"/>
    </i>
    <i r="1">
      <x v="2402"/>
    </i>
    <i t="blank">
      <x v="168"/>
    </i>
    <i>
      <x v="169"/>
    </i>
    <i r="1">
      <x v="1442"/>
    </i>
    <i t="blank">
      <x v="169"/>
    </i>
    <i>
      <x v="170"/>
    </i>
    <i r="1">
      <x v="2487"/>
    </i>
    <i t="blank">
      <x v="170"/>
    </i>
    <i>
      <x v="172"/>
    </i>
    <i r="1">
      <x v="1977"/>
    </i>
    <i t="blank">
      <x v="172"/>
    </i>
    <i>
      <x v="173"/>
    </i>
    <i r="1">
      <x v="1972"/>
    </i>
    <i t="blank">
      <x v="173"/>
    </i>
    <i>
      <x v="174"/>
    </i>
    <i r="1">
      <x v="2053"/>
    </i>
    <i t="blank">
      <x v="174"/>
    </i>
    <i>
      <x v="175"/>
    </i>
    <i r="1">
      <x v="1425"/>
    </i>
    <i t="blank">
      <x v="175"/>
    </i>
    <i>
      <x v="176"/>
    </i>
    <i r="1">
      <x v="2105"/>
    </i>
    <i t="blank">
      <x v="176"/>
    </i>
    <i>
      <x v="177"/>
    </i>
    <i r="1">
      <x v="2416"/>
    </i>
    <i t="blank">
      <x v="177"/>
    </i>
    <i>
      <x v="178"/>
    </i>
    <i r="1">
      <x v="1071"/>
    </i>
    <i t="blank">
      <x v="178"/>
    </i>
    <i>
      <x v="179"/>
    </i>
    <i r="1">
      <x v="2488"/>
    </i>
    <i t="blank">
      <x v="179"/>
    </i>
    <i>
      <x v="181"/>
    </i>
    <i r="1">
      <x v="1599"/>
    </i>
    <i t="blank">
      <x v="181"/>
    </i>
    <i>
      <x v="182"/>
    </i>
    <i r="1">
      <x v="1600"/>
    </i>
    <i t="blank">
      <x v="182"/>
    </i>
    <i>
      <x v="183"/>
    </i>
    <i r="1">
      <x v="1216"/>
    </i>
    <i r="1">
      <x v="1285"/>
    </i>
    <i r="1">
      <x v="1348"/>
    </i>
    <i r="1">
      <x v="1662"/>
    </i>
    <i t="blank">
      <x v="183"/>
    </i>
    <i>
      <x v="184"/>
    </i>
    <i r="1">
      <x v="1217"/>
    </i>
    <i r="1">
      <x v="1286"/>
    </i>
    <i r="1">
      <x v="1349"/>
    </i>
    <i r="1">
      <x v="1663"/>
    </i>
    <i r="1">
      <x v="1723"/>
    </i>
    <i r="1">
      <x v="1767"/>
    </i>
    <i t="blank">
      <x v="184"/>
    </i>
    <i>
      <x v="186"/>
    </i>
    <i r="1">
      <x v="2339"/>
    </i>
    <i t="blank">
      <x v="186"/>
    </i>
    <i>
      <x v="187"/>
    </i>
    <i r="1">
      <x v="1601"/>
    </i>
    <i t="blank">
      <x v="187"/>
    </i>
    <i>
      <x v="188"/>
    </i>
    <i r="1">
      <x v="926"/>
    </i>
    <i t="blank">
      <x v="188"/>
    </i>
    <i>
      <x v="189"/>
    </i>
    <i r="1">
      <x v="2489"/>
    </i>
    <i t="blank">
      <x v="189"/>
    </i>
    <i>
      <x v="191"/>
    </i>
    <i r="1">
      <x v="1112"/>
    </i>
    <i t="blank">
      <x v="191"/>
    </i>
    <i>
      <x v="192"/>
    </i>
    <i r="1">
      <x v="2795"/>
    </i>
    <i t="blank">
      <x v="192"/>
    </i>
    <i>
      <x v="193"/>
    </i>
    <i r="1">
      <x v="2417"/>
    </i>
    <i t="blank">
      <x v="193"/>
    </i>
    <i>
      <x v="194"/>
    </i>
    <i r="1">
      <x v="697"/>
    </i>
    <i t="blank">
      <x v="194"/>
    </i>
    <i>
      <x v="195"/>
    </i>
    <i r="1">
      <x v="1602"/>
    </i>
    <i t="blank">
      <x v="195"/>
    </i>
    <i>
      <x v="197"/>
    </i>
    <i r="1">
      <x v="1787"/>
    </i>
    <i t="blank">
      <x v="197"/>
    </i>
    <i>
      <x v="198"/>
    </i>
    <i r="1">
      <x v="731"/>
    </i>
    <i t="blank">
      <x v="198"/>
    </i>
    <i>
      <x v="199"/>
    </i>
    <i r="1">
      <x v="1603"/>
    </i>
    <i t="blank">
      <x v="199"/>
    </i>
    <i>
      <x v="200"/>
    </i>
    <i r="1">
      <x v="1747"/>
    </i>
    <i t="blank">
      <x v="200"/>
    </i>
    <i>
      <x v="201"/>
    </i>
    <i r="1">
      <x v="758"/>
    </i>
    <i t="blank">
      <x v="201"/>
    </i>
    <i>
      <x v="202"/>
    </i>
    <i r="1">
      <x v="1411"/>
    </i>
    <i t="blank">
      <x v="202"/>
    </i>
    <i>
      <x v="203"/>
    </i>
    <i r="1">
      <x v="2825"/>
    </i>
    <i t="blank">
      <x v="203"/>
    </i>
    <i>
      <x v="205"/>
    </i>
    <i r="1">
      <x v="2344"/>
    </i>
    <i t="blank">
      <x v="205"/>
    </i>
    <i>
      <x v="207"/>
    </i>
    <i r="1">
      <x v="2916"/>
    </i>
    <i t="blank">
      <x v="207"/>
    </i>
    <i>
      <x v="208"/>
    </i>
    <i r="1">
      <x v="1180"/>
    </i>
    <i t="blank">
      <x v="208"/>
    </i>
    <i>
      <x v="211"/>
    </i>
    <i r="1">
      <x v="2490"/>
    </i>
    <i t="blank">
      <x v="211"/>
    </i>
    <i>
      <x v="212"/>
    </i>
    <i r="1">
      <x v="1058"/>
    </i>
    <i t="blank">
      <x v="212"/>
    </i>
    <i>
      <x v="213"/>
    </i>
    <i r="1">
      <x v="927"/>
    </i>
    <i r="1">
      <x v="1811"/>
    </i>
    <i t="blank">
      <x v="213"/>
    </i>
    <i>
      <x v="214"/>
    </i>
    <i r="1">
      <x v="1443"/>
    </i>
    <i t="blank">
      <x v="214"/>
    </i>
    <i>
      <x v="216"/>
    </i>
    <i r="1">
      <x v="2521"/>
    </i>
    <i t="blank">
      <x v="216"/>
    </i>
    <i>
      <x v="217"/>
    </i>
    <i r="1">
      <x v="1943"/>
    </i>
    <i t="blank">
      <x v="217"/>
    </i>
    <i>
      <x v="218"/>
    </i>
    <i r="1">
      <x v="1281"/>
    </i>
    <i t="blank">
      <x v="218"/>
    </i>
    <i>
      <x v="219"/>
    </i>
    <i r="1">
      <x v="1282"/>
    </i>
    <i t="blank">
      <x v="219"/>
    </i>
    <i>
      <x v="220"/>
    </i>
    <i r="1">
      <x v="2796"/>
    </i>
    <i t="blank">
      <x v="220"/>
    </i>
    <i>
      <x v="221"/>
    </i>
    <i r="1">
      <x v="1444"/>
    </i>
    <i t="blank">
      <x v="221"/>
    </i>
    <i>
      <x v="222"/>
    </i>
    <i r="1">
      <x v="1287"/>
    </i>
    <i r="1">
      <x v="1664"/>
    </i>
    <i t="blank">
      <x v="222"/>
    </i>
    <i>
      <x v="223"/>
    </i>
    <i r="1">
      <x v="2106"/>
    </i>
    <i t="blank">
      <x v="223"/>
    </i>
    <i>
      <x v="226"/>
    </i>
    <i r="1">
      <x v="928"/>
    </i>
    <i r="1">
      <x v="1812"/>
    </i>
    <i t="blank">
      <x v="226"/>
    </i>
    <i>
      <x v="227"/>
    </i>
    <i r="1">
      <x v="1144"/>
    </i>
    <i t="blank">
      <x v="227"/>
    </i>
    <i>
      <x v="228"/>
    </i>
    <i r="1">
      <x v="2194"/>
    </i>
    <i t="blank">
      <x v="228"/>
    </i>
    <i>
      <x v="231"/>
    </i>
    <i r="1">
      <x v="1891"/>
    </i>
    <i r="1">
      <x v="1911"/>
    </i>
    <i t="blank">
      <x v="231"/>
    </i>
    <i>
      <x v="236"/>
    </i>
    <i r="1">
      <x v="1350"/>
    </i>
    <i t="blank">
      <x v="236"/>
    </i>
    <i>
      <x v="237"/>
    </i>
    <i r="1">
      <x v="1511"/>
    </i>
    <i r="1">
      <x v="1741"/>
    </i>
    <i t="blank">
      <x v="237"/>
    </i>
    <i>
      <x v="238"/>
    </i>
    <i r="1">
      <x v="1604"/>
    </i>
    <i t="blank">
      <x v="238"/>
    </i>
    <i>
      <x v="239"/>
    </i>
    <i r="1">
      <x v="759"/>
    </i>
    <i t="blank">
      <x v="239"/>
    </i>
    <i>
      <x v="241"/>
    </i>
    <i r="1">
      <x v="2826"/>
    </i>
    <i t="blank">
      <x v="241"/>
    </i>
    <i>
      <x v="242"/>
    </i>
    <i r="1">
      <x v="1944"/>
    </i>
    <i t="blank">
      <x v="242"/>
    </i>
    <i>
      <x v="244"/>
    </i>
    <i r="1">
      <x v="929"/>
    </i>
    <i r="1">
      <x v="1605"/>
    </i>
    <i t="blank">
      <x v="244"/>
    </i>
    <i>
      <x v="246"/>
    </i>
    <i r="1">
      <x v="1288"/>
    </i>
    <i r="1">
      <x v="1665"/>
    </i>
    <i t="blank">
      <x v="246"/>
    </i>
    <i>
      <x v="247"/>
    </i>
    <i r="1">
      <x v="1289"/>
    </i>
    <i r="1">
      <x v="1666"/>
    </i>
    <i t="blank">
      <x v="247"/>
    </i>
    <i>
      <x v="251"/>
    </i>
    <i r="1">
      <x v="869"/>
    </i>
    <i t="blank">
      <x v="251"/>
    </i>
    <i>
      <x v="252"/>
    </i>
    <i r="1">
      <x v="1445"/>
    </i>
    <i t="blank">
      <x v="252"/>
    </i>
    <i>
      <x v="253"/>
    </i>
    <i r="1">
      <x v="888"/>
    </i>
    <i r="1">
      <x v="1475"/>
    </i>
    <i r="1">
      <x v="1497"/>
    </i>
    <i r="1">
      <x v="1575"/>
    </i>
    <i r="1">
      <x v="1793"/>
    </i>
    <i r="1">
      <x v="1880"/>
    </i>
    <i t="blank">
      <x v="253"/>
    </i>
    <i>
      <x v="254"/>
    </i>
    <i r="1">
      <x v="2027"/>
    </i>
    <i t="blank">
      <x v="254"/>
    </i>
    <i>
      <x v="256"/>
    </i>
    <i r="1">
      <x v="930"/>
    </i>
    <i r="1">
      <x v="1813"/>
    </i>
    <i t="blank">
      <x v="256"/>
    </i>
    <i>
      <x v="257"/>
    </i>
    <i r="1">
      <x v="1"/>
    </i>
    <i t="blank">
      <x v="257"/>
    </i>
    <i>
      <x v="260"/>
    </i>
    <i r="1">
      <x v="1167"/>
    </i>
    <i t="blank">
      <x v="260"/>
    </i>
    <i>
      <x v="262"/>
    </i>
    <i r="1">
      <x v="1667"/>
    </i>
    <i t="blank">
      <x v="262"/>
    </i>
    <i>
      <x v="263"/>
    </i>
    <i r="1">
      <x v="1169"/>
    </i>
    <i t="blank">
      <x v="263"/>
    </i>
    <i>
      <x v="264"/>
    </i>
    <i r="1">
      <x v="2382"/>
    </i>
    <i t="blank">
      <x v="264"/>
    </i>
    <i>
      <x v="265"/>
    </i>
    <i r="1">
      <x v="1537"/>
    </i>
    <i t="blank">
      <x v="265"/>
    </i>
    <i>
      <x v="268"/>
    </i>
    <i r="1">
      <x v="2345"/>
    </i>
    <i t="blank">
      <x v="268"/>
    </i>
    <i>
      <x v="269"/>
    </i>
    <i r="1">
      <x v="1113"/>
    </i>
    <i t="blank">
      <x v="269"/>
    </i>
    <i>
      <x v="270"/>
    </i>
    <i r="1">
      <x v="1218"/>
    </i>
    <i r="1">
      <x v="1290"/>
    </i>
    <i r="1">
      <x v="1351"/>
    </i>
    <i r="1">
      <x v="1512"/>
    </i>
    <i r="1">
      <x v="1668"/>
    </i>
    <i r="1">
      <x v="1724"/>
    </i>
    <i t="blank">
      <x v="270"/>
    </i>
    <i>
      <x v="271"/>
    </i>
    <i r="1">
      <x v="1291"/>
    </i>
    <i r="1">
      <x v="1669"/>
    </i>
    <i t="blank">
      <x v="271"/>
    </i>
    <i>
      <x v="272"/>
    </i>
    <i r="1">
      <x v="1446"/>
    </i>
    <i t="blank">
      <x v="272"/>
    </i>
    <i>
      <x v="273"/>
    </i>
    <i r="1">
      <x v="1402"/>
    </i>
    <i t="blank">
      <x v="273"/>
    </i>
    <i>
      <x v="274"/>
    </i>
    <i r="1">
      <x v="2827"/>
    </i>
    <i t="blank">
      <x v="274"/>
    </i>
    <i>
      <x v="275"/>
    </i>
    <i r="1">
      <x v="887"/>
    </i>
    <i t="blank">
      <x v="275"/>
    </i>
    <i>
      <x v="276"/>
    </i>
    <i r="1">
      <x v="2066"/>
    </i>
    <i t="blank">
      <x v="276"/>
    </i>
    <i>
      <x v="277"/>
    </i>
    <i r="1">
      <x v="1114"/>
    </i>
    <i t="blank">
      <x v="277"/>
    </i>
    <i>
      <x v="279"/>
    </i>
    <i r="1">
      <x v="106"/>
    </i>
    <i t="blank">
      <x v="279"/>
    </i>
    <i>
      <x v="280"/>
    </i>
    <i r="1">
      <x v="2073"/>
    </i>
    <i t="blank">
      <x v="280"/>
    </i>
    <i>
      <x v="283"/>
    </i>
    <i r="1">
      <x v="1110"/>
    </i>
    <i t="blank">
      <x v="283"/>
    </i>
    <i>
      <x v="285"/>
    </i>
    <i r="1">
      <x v="2828"/>
    </i>
    <i t="blank">
      <x v="285"/>
    </i>
    <i>
      <x v="286"/>
    </i>
    <i r="1">
      <x v="2107"/>
    </i>
    <i t="blank">
      <x v="286"/>
    </i>
    <i>
      <x v="287"/>
    </i>
    <i r="1">
      <x v="2518"/>
    </i>
    <i t="blank">
      <x v="287"/>
    </i>
    <i>
      <x v="288"/>
    </i>
    <i r="1">
      <x v="2418"/>
    </i>
    <i t="blank">
      <x v="288"/>
    </i>
    <i>
      <x v="289"/>
    </i>
    <i r="1">
      <x v="1454"/>
    </i>
    <i t="blank">
      <x v="289"/>
    </i>
    <i>
      <x v="290"/>
    </i>
    <i r="1">
      <x v="1054"/>
    </i>
    <i t="blank">
      <x v="290"/>
    </i>
    <i>
      <x v="291"/>
    </i>
    <i r="1">
      <x v="882"/>
    </i>
    <i t="blank">
      <x v="291"/>
    </i>
    <i>
      <x v="292"/>
    </i>
    <i r="1">
      <x v="908"/>
    </i>
    <i r="1">
      <x v="1109"/>
    </i>
    <i r="1">
      <x v="1254"/>
    </i>
    <i r="1">
      <x v="1559"/>
    </i>
    <i r="1">
      <x v="1783"/>
    </i>
    <i t="blank">
      <x v="292"/>
    </i>
    <i>
      <x v="293"/>
    </i>
    <i r="1">
      <x v="1447"/>
    </i>
    <i t="blank">
      <x v="293"/>
    </i>
    <i>
      <x v="295"/>
    </i>
    <i r="1">
      <x v="2829"/>
    </i>
    <i t="blank">
      <x v="295"/>
    </i>
    <i>
      <x v="296"/>
    </i>
    <i r="1">
      <x v="2830"/>
    </i>
    <i t="blank">
      <x v="296"/>
    </i>
    <i>
      <x v="297"/>
    </i>
    <i r="1">
      <x v="2108"/>
    </i>
    <i t="blank">
      <x v="297"/>
    </i>
    <i>
      <x v="298"/>
    </i>
    <i r="1">
      <x v="1352"/>
    </i>
    <i t="blank">
      <x v="298"/>
    </i>
    <i>
      <x v="299"/>
    </i>
    <i r="1">
      <x v="824"/>
    </i>
    <i t="blank">
      <x v="299"/>
    </i>
    <i>
      <x v="300"/>
    </i>
    <i r="1">
      <x v="931"/>
    </i>
    <i r="1">
      <x v="1814"/>
    </i>
    <i t="blank">
      <x v="300"/>
    </i>
    <i>
      <x v="301"/>
    </i>
    <i r="1">
      <x v="2309"/>
    </i>
    <i t="blank">
      <x v="301"/>
    </i>
    <i>
      <x v="302"/>
    </i>
    <i r="1">
      <x v="1410"/>
    </i>
    <i t="blank">
      <x v="302"/>
    </i>
    <i>
      <x v="303"/>
    </i>
    <i r="1">
      <x v="1606"/>
    </i>
    <i t="blank">
      <x v="303"/>
    </i>
    <i>
      <x v="304"/>
    </i>
    <i r="1">
      <x v="127"/>
    </i>
    <i t="blank">
      <x v="304"/>
    </i>
    <i>
      <x v="305"/>
    </i>
    <i r="1">
      <x v="1607"/>
    </i>
    <i t="blank">
      <x v="305"/>
    </i>
    <i>
      <x v="307"/>
    </i>
    <i r="1">
      <x v="1060"/>
    </i>
    <i r="1">
      <x v="1815"/>
    </i>
    <i t="blank">
      <x v="307"/>
    </i>
    <i>
      <x v="308"/>
    </i>
    <i r="1">
      <x v="1906"/>
    </i>
    <i t="blank">
      <x v="308"/>
    </i>
    <i>
      <x v="309"/>
    </i>
    <i r="1">
      <x v="60"/>
    </i>
    <i t="blank">
      <x v="309"/>
    </i>
    <i>
      <x v="310"/>
    </i>
    <i r="1">
      <x v="2419"/>
    </i>
    <i t="blank">
      <x v="310"/>
    </i>
    <i>
      <x v="312"/>
    </i>
    <i r="1">
      <x v="1181"/>
    </i>
    <i t="blank">
      <x v="312"/>
    </i>
    <i>
      <x v="313"/>
    </i>
    <i r="1">
      <x v="2420"/>
    </i>
    <i t="blank">
      <x v="313"/>
    </i>
    <i>
      <x v="314"/>
    </i>
    <i r="1">
      <x v="2346"/>
    </i>
    <i t="blank">
      <x v="314"/>
    </i>
    <i>
      <x v="315"/>
    </i>
    <i r="1">
      <x v="1608"/>
    </i>
    <i t="blank">
      <x v="315"/>
    </i>
    <i>
      <x v="316"/>
    </i>
    <i r="1">
      <x v="1075"/>
    </i>
    <i t="blank">
      <x v="316"/>
    </i>
    <i>
      <x v="318"/>
    </i>
    <i r="1">
      <x v="2491"/>
    </i>
    <i t="blank">
      <x v="318"/>
    </i>
    <i>
      <x v="319"/>
    </i>
    <i r="1">
      <x v="1115"/>
    </i>
    <i t="blank">
      <x v="319"/>
    </i>
    <i>
      <x v="320"/>
    </i>
    <i r="1">
      <x v="2831"/>
    </i>
    <i t="blank">
      <x v="320"/>
    </i>
    <i>
      <x v="321"/>
    </i>
    <i r="1">
      <x v="1426"/>
    </i>
    <i t="blank">
      <x v="321"/>
    </i>
    <i>
      <x v="322"/>
    </i>
    <i r="1">
      <x v="1061"/>
    </i>
    <i t="blank">
      <x v="322"/>
    </i>
    <i>
      <x v="323"/>
    </i>
    <i r="1">
      <x v="1609"/>
    </i>
    <i t="blank">
      <x v="323"/>
    </i>
    <i>
      <x v="324"/>
    </i>
    <i r="1">
      <x v="2051"/>
    </i>
    <i t="blank">
      <x v="324"/>
    </i>
    <i>
      <x v="325"/>
    </i>
    <i r="1">
      <x v="2340"/>
    </i>
    <i t="blank">
      <x v="325"/>
    </i>
    <i>
      <x v="326"/>
    </i>
    <i r="1">
      <x v="2018"/>
    </i>
    <i r="1">
      <x v="2347"/>
    </i>
    <i t="blank">
      <x v="326"/>
    </i>
    <i>
      <x v="328"/>
    </i>
    <i r="1">
      <x v="909"/>
    </i>
    <i r="1">
      <x v="1761"/>
    </i>
    <i t="blank">
      <x v="328"/>
    </i>
    <i>
      <x v="329"/>
    </i>
    <i r="1">
      <x v="2109"/>
    </i>
    <i t="blank">
      <x v="329"/>
    </i>
    <i>
      <x v="330"/>
    </i>
    <i r="1">
      <x v="2832"/>
    </i>
    <i t="blank">
      <x v="330"/>
    </i>
    <i>
      <x v="331"/>
    </i>
    <i r="1">
      <x v="1219"/>
    </i>
    <i r="1">
      <x v="1353"/>
    </i>
    <i t="blank">
      <x v="331"/>
    </i>
    <i>
      <x v="332"/>
    </i>
    <i r="1">
      <x v="46"/>
    </i>
    <i r="1">
      <x v="2043"/>
    </i>
    <i t="blank">
      <x v="332"/>
    </i>
    <i>
      <x v="333"/>
    </i>
    <i r="1">
      <x v="2110"/>
    </i>
    <i t="blank">
      <x v="333"/>
    </i>
    <i>
      <x v="334"/>
    </i>
    <i r="1">
      <x v="2833"/>
    </i>
    <i t="blank">
      <x v="334"/>
    </i>
    <i>
      <x v="335"/>
    </i>
    <i r="1">
      <x v="2322"/>
    </i>
    <i t="blank">
      <x v="335"/>
    </i>
    <i>
      <x v="336"/>
    </i>
    <i r="1">
      <x v="1165"/>
    </i>
    <i t="blank">
      <x v="336"/>
    </i>
    <i>
      <x v="337"/>
    </i>
    <i r="1">
      <x v="1051"/>
    </i>
    <i r="1">
      <x v="1907"/>
    </i>
    <i t="blank">
      <x v="337"/>
    </i>
    <i>
      <x v="338"/>
    </i>
    <i r="1">
      <x v="826"/>
    </i>
    <i t="blank">
      <x v="338"/>
    </i>
    <i>
      <x v="339"/>
    </i>
    <i r="1">
      <x v="1996"/>
    </i>
    <i t="blank">
      <x v="339"/>
    </i>
    <i>
      <x v="341"/>
    </i>
    <i r="1">
      <x v="1292"/>
    </i>
    <i r="1">
      <x v="1670"/>
    </i>
    <i t="blank">
      <x v="341"/>
    </i>
    <i>
      <x v="342"/>
    </i>
    <i r="1">
      <x v="47"/>
    </i>
    <i r="1">
      <x v="2111"/>
    </i>
    <i t="blank">
      <x v="342"/>
    </i>
    <i>
      <x v="343"/>
    </i>
    <i r="1">
      <x v="1610"/>
    </i>
    <i t="blank">
      <x v="343"/>
    </i>
    <i>
      <x v="344"/>
    </i>
    <i r="1">
      <x v="2492"/>
    </i>
    <i t="blank">
      <x v="344"/>
    </i>
    <i>
      <x v="346"/>
    </i>
    <i r="1">
      <x v="2112"/>
    </i>
    <i t="blank">
      <x v="346"/>
    </i>
    <i>
      <x v="349"/>
    </i>
    <i r="1">
      <x v="1978"/>
    </i>
    <i t="blank">
      <x v="349"/>
    </i>
    <i>
      <x v="350"/>
    </i>
    <i r="1">
      <x v="2295"/>
    </i>
    <i t="blank">
      <x v="350"/>
    </i>
    <i>
      <x v="351"/>
    </i>
    <i r="1">
      <x v="1979"/>
    </i>
    <i t="blank">
      <x v="351"/>
    </i>
    <i>
      <x v="352"/>
    </i>
    <i r="1">
      <x v="1671"/>
    </i>
    <i t="blank">
      <x v="352"/>
    </i>
    <i>
      <x v="353"/>
    </i>
    <i r="1">
      <x v="1205"/>
    </i>
    <i t="blank">
      <x v="353"/>
    </i>
    <i>
      <x v="354"/>
    </i>
    <i r="1">
      <x v="1116"/>
    </i>
    <i r="1">
      <x v="1141"/>
    </i>
    <i t="blank">
      <x v="354"/>
    </i>
    <i>
      <x v="357"/>
    </i>
    <i r="1">
      <x v="1268"/>
    </i>
    <i r="1">
      <x v="1406"/>
    </i>
    <i r="1">
      <x v="1407"/>
    </i>
    <i t="blank">
      <x v="357"/>
    </i>
    <i>
      <x v="358"/>
    </i>
    <i r="1">
      <x v="2493"/>
    </i>
    <i t="blank">
      <x v="358"/>
    </i>
    <i>
      <x v="359"/>
    </i>
    <i r="1">
      <x v="842"/>
    </i>
    <i t="blank">
      <x v="359"/>
    </i>
    <i>
      <x v="361"/>
    </i>
    <i r="1">
      <x v="1399"/>
    </i>
    <i t="blank">
      <x v="361"/>
    </i>
    <i>
      <x v="362"/>
    </i>
    <i r="1">
      <x v="760"/>
    </i>
    <i t="blank">
      <x v="362"/>
    </i>
    <i>
      <x v="363"/>
    </i>
    <i r="1">
      <x v="2834"/>
    </i>
    <i t="blank">
      <x v="363"/>
    </i>
    <i>
      <x v="364"/>
    </i>
    <i r="1">
      <x v="2421"/>
    </i>
    <i t="blank">
      <x v="364"/>
    </i>
    <i>
      <x v="365"/>
    </i>
    <i r="1">
      <x v="1096"/>
    </i>
    <i t="blank">
      <x v="365"/>
    </i>
    <i>
      <x v="366"/>
    </i>
    <i r="1">
      <x v="1088"/>
    </i>
    <i t="blank">
      <x v="366"/>
    </i>
    <i>
      <x v="367"/>
    </i>
    <i r="1">
      <x v="98"/>
    </i>
    <i t="blank">
      <x v="367"/>
    </i>
    <i>
      <x v="368"/>
    </i>
    <i r="1">
      <x v="1117"/>
    </i>
    <i t="blank">
      <x v="368"/>
    </i>
    <i>
      <x v="369"/>
    </i>
    <i r="1">
      <x v="1392"/>
    </i>
    <i r="1">
      <x v="1398"/>
    </i>
    <i t="blank">
      <x v="369"/>
    </i>
    <i>
      <x v="370"/>
    </i>
    <i r="1">
      <x v="1509"/>
    </i>
    <i t="blank">
      <x v="370"/>
    </i>
    <i>
      <x v="371"/>
    </i>
    <i r="1">
      <x v="1182"/>
    </i>
    <i t="blank">
      <x v="371"/>
    </i>
    <i>
      <x v="372"/>
    </i>
    <i r="1">
      <x v="2113"/>
    </i>
    <i t="blank">
      <x v="372"/>
    </i>
    <i>
      <x v="373"/>
    </i>
    <i r="1">
      <x v="1220"/>
    </i>
    <i r="1">
      <x v="1293"/>
    </i>
    <i r="1">
      <x v="1354"/>
    </i>
    <i r="1">
      <x v="1513"/>
    </i>
    <i r="1">
      <x v="1672"/>
    </i>
    <i r="1">
      <x v="1725"/>
    </i>
    <i r="1">
      <x v="1768"/>
    </i>
    <i t="blank">
      <x v="373"/>
    </i>
    <i>
      <x v="374"/>
    </i>
    <i r="1">
      <x v="2422"/>
    </i>
    <i t="blank">
      <x v="374"/>
    </i>
    <i>
      <x v="375"/>
    </i>
    <i r="1">
      <x v="2"/>
    </i>
    <i t="blank">
      <x v="375"/>
    </i>
    <i>
      <x v="376"/>
    </i>
    <i r="1">
      <x v="88"/>
    </i>
    <i t="blank">
      <x v="376"/>
    </i>
    <i>
      <x v="377"/>
    </i>
    <i r="1">
      <x v="2931"/>
    </i>
    <i t="blank">
      <x v="377"/>
    </i>
    <i>
      <x v="378"/>
    </i>
    <i r="1">
      <x v="1295"/>
    </i>
    <i r="1">
      <x v="1674"/>
    </i>
    <i t="blank">
      <x v="378"/>
    </i>
    <i>
      <x v="379"/>
    </i>
    <i r="1">
      <x v="1551"/>
    </i>
    <i t="blank">
      <x v="379"/>
    </i>
    <i>
      <x v="380"/>
    </i>
    <i r="1">
      <x v="1535"/>
    </i>
    <i r="1">
      <x v="1816"/>
    </i>
    <i t="blank">
      <x v="380"/>
    </i>
    <i>
      <x v="381"/>
    </i>
    <i r="1">
      <x v="131"/>
    </i>
    <i t="blank">
      <x v="381"/>
    </i>
    <i>
      <x v="382"/>
    </i>
    <i r="1">
      <x v="2835"/>
    </i>
    <i t="blank">
      <x v="382"/>
    </i>
    <i>
      <x v="383"/>
    </i>
    <i r="1">
      <x v="1097"/>
    </i>
    <i t="blank">
      <x v="383"/>
    </i>
    <i>
      <x v="384"/>
    </i>
    <i r="1">
      <x v="2836"/>
    </i>
    <i t="blank">
      <x v="384"/>
    </i>
    <i>
      <x v="385"/>
    </i>
    <i r="1">
      <x v="933"/>
    </i>
    <i t="blank">
      <x v="385"/>
    </i>
    <i>
      <x v="387"/>
    </i>
    <i r="1">
      <x v="1183"/>
    </i>
    <i t="blank">
      <x v="387"/>
    </i>
    <i>
      <x v="388"/>
    </i>
    <i r="1">
      <x v="1538"/>
    </i>
    <i t="blank">
      <x v="388"/>
    </i>
    <i>
      <x v="391"/>
    </i>
    <i r="1">
      <x v="1482"/>
    </i>
    <i t="blank">
      <x v="391"/>
    </i>
    <i>
      <x v="392"/>
    </i>
    <i r="1">
      <x v="934"/>
    </i>
    <i t="blank">
      <x v="392"/>
    </i>
    <i>
      <x v="394"/>
    </i>
    <i r="1">
      <x v="1255"/>
    </i>
    <i r="1">
      <x v="1784"/>
    </i>
    <i t="blank">
      <x v="394"/>
    </i>
    <i>
      <x v="395"/>
    </i>
    <i r="1">
      <x v="1611"/>
    </i>
    <i t="blank">
      <x v="395"/>
    </i>
    <i>
      <x v="396"/>
    </i>
    <i r="1">
      <x v="2008"/>
    </i>
    <i t="blank">
      <x v="396"/>
    </i>
    <i>
      <x v="397"/>
    </i>
    <i r="1">
      <x v="3"/>
    </i>
    <i t="blank">
      <x v="397"/>
    </i>
    <i>
      <x v="398"/>
    </i>
    <i r="1">
      <x v="99"/>
    </i>
    <i t="blank">
      <x v="398"/>
    </i>
    <i>
      <x v="399"/>
    </i>
    <i r="1">
      <x v="935"/>
    </i>
    <i t="blank">
      <x v="399"/>
    </i>
    <i>
      <x v="400"/>
    </i>
    <i r="1">
      <x v="61"/>
    </i>
    <i t="blank">
      <x v="400"/>
    </i>
    <i>
      <x v="401"/>
    </i>
    <i r="1">
      <x v="1945"/>
    </i>
    <i t="blank">
      <x v="401"/>
    </i>
    <i>
      <x v="402"/>
    </i>
    <i r="1">
      <x v="2797"/>
    </i>
    <i r="1">
      <x v="2837"/>
    </i>
    <i t="blank">
      <x v="402"/>
    </i>
    <i>
      <x v="403"/>
    </i>
    <i r="1">
      <x v="945"/>
    </i>
    <i t="blank">
      <x v="403"/>
    </i>
    <i>
      <x v="405"/>
    </i>
    <i r="1">
      <x v="1076"/>
    </i>
    <i t="blank">
      <x v="405"/>
    </i>
    <i>
      <x v="406"/>
    </i>
    <i r="1">
      <x v="1726"/>
    </i>
    <i r="1">
      <x v="1769"/>
    </i>
    <i t="blank">
      <x v="406"/>
    </i>
    <i>
      <x v="407"/>
    </i>
    <i r="1">
      <x v="1470"/>
    </i>
    <i t="blank">
      <x v="407"/>
    </i>
    <i>
      <x v="408"/>
    </i>
    <i r="1">
      <x v="2423"/>
    </i>
    <i t="blank">
      <x v="408"/>
    </i>
    <i>
      <x v="409"/>
    </i>
    <i r="1">
      <x v="1211"/>
    </i>
    <i t="blank">
      <x v="409"/>
    </i>
    <i>
      <x v="410"/>
    </i>
    <i r="1">
      <x v="2383"/>
    </i>
    <i t="blank">
      <x v="410"/>
    </i>
    <i>
      <x v="411"/>
    </i>
    <i r="1">
      <x v="2839"/>
    </i>
    <i t="blank">
      <x v="411"/>
    </i>
    <i>
      <x v="412"/>
    </i>
    <i r="1">
      <x v="2840"/>
    </i>
    <i t="blank">
      <x v="412"/>
    </i>
    <i>
      <x v="413"/>
    </i>
    <i r="1">
      <x v="2538"/>
    </i>
    <i t="blank">
      <x v="413"/>
    </i>
    <i>
      <x v="414"/>
    </i>
    <i r="1">
      <x v="135"/>
    </i>
    <i r="1">
      <x v="2090"/>
    </i>
    <i t="blank">
      <x v="414"/>
    </i>
    <i>
      <x v="415"/>
    </i>
    <i r="1">
      <x v="2841"/>
    </i>
    <i t="blank">
      <x v="415"/>
    </i>
    <i>
      <x v="417"/>
    </i>
    <i r="1">
      <x v="128"/>
    </i>
    <i t="blank">
      <x v="417"/>
    </i>
    <i>
      <x v="419"/>
    </i>
    <i r="1">
      <x v="1750"/>
    </i>
    <i t="blank">
      <x v="419"/>
    </i>
    <i>
      <x v="420"/>
    </i>
    <i r="1">
      <x v="1817"/>
    </i>
    <i t="blank">
      <x v="420"/>
    </i>
    <i>
      <x v="423"/>
    </i>
    <i r="1">
      <x v="2494"/>
    </i>
    <i t="blank">
      <x v="423"/>
    </i>
    <i>
      <x v="424"/>
    </i>
    <i r="1">
      <x v="1539"/>
    </i>
    <i t="blank">
      <x v="424"/>
    </i>
    <i>
      <x v="425"/>
    </i>
    <i r="1">
      <x v="2531"/>
    </i>
    <i t="blank">
      <x v="425"/>
    </i>
    <i>
      <x v="426"/>
    </i>
    <i r="1">
      <x v="1622"/>
    </i>
    <i t="blank">
      <x v="426"/>
    </i>
    <i>
      <x v="427"/>
    </i>
    <i r="1">
      <x v="1356"/>
    </i>
    <i t="blank">
      <x v="427"/>
    </i>
    <i>
      <x v="428"/>
    </i>
    <i r="1">
      <x v="1221"/>
    </i>
    <i r="1">
      <x v="1296"/>
    </i>
    <i r="1">
      <x v="1357"/>
    </i>
    <i r="1">
      <x v="1675"/>
    </i>
    <i t="blank">
      <x v="428"/>
    </i>
    <i>
      <x v="429"/>
    </i>
    <i r="1">
      <x v="2539"/>
    </i>
    <i t="blank">
      <x v="429"/>
    </i>
    <i>
      <x v="431"/>
    </i>
    <i r="1">
      <x v="1612"/>
    </i>
    <i t="blank">
      <x v="431"/>
    </i>
    <i>
      <x v="432"/>
    </i>
    <i r="1">
      <x v="2114"/>
    </i>
    <i t="blank">
      <x v="432"/>
    </i>
    <i>
      <x v="433"/>
    </i>
    <i r="1">
      <x v="1514"/>
    </i>
    <i r="1">
      <x v="2384"/>
    </i>
    <i t="blank">
      <x v="433"/>
    </i>
    <i>
      <x v="435"/>
    </i>
    <i r="1">
      <x v="1358"/>
    </i>
    <i t="blank">
      <x v="435"/>
    </i>
    <i>
      <x v="436"/>
    </i>
    <i r="1">
      <x v="1435"/>
    </i>
    <i t="blank">
      <x v="436"/>
    </i>
    <i>
      <x v="438"/>
    </i>
    <i r="1">
      <x v="761"/>
    </i>
    <i r="1">
      <x v="2115"/>
    </i>
    <i t="blank">
      <x v="438"/>
    </i>
    <i>
      <x v="439"/>
    </i>
    <i r="1">
      <x v="1946"/>
    </i>
    <i t="blank">
      <x v="439"/>
    </i>
    <i>
      <x v="440"/>
    </i>
    <i r="1">
      <x v="2074"/>
    </i>
    <i t="blank">
      <x v="440"/>
    </i>
    <i>
      <x v="441"/>
    </i>
    <i r="1">
      <x v="2116"/>
    </i>
    <i r="1">
      <x v="2348"/>
    </i>
    <i t="blank">
      <x v="441"/>
    </i>
    <i>
      <x v="442"/>
    </i>
    <i r="1">
      <x v="5"/>
    </i>
    <i t="blank">
      <x v="442"/>
    </i>
    <i>
      <x v="443"/>
    </i>
    <i r="1">
      <x v="2842"/>
    </i>
    <i t="blank">
      <x v="443"/>
    </i>
    <i>
      <x v="444"/>
    </i>
    <i r="1">
      <x v="62"/>
    </i>
    <i t="blank">
      <x v="444"/>
    </i>
    <i>
      <x v="445"/>
    </i>
    <i r="1">
      <x v="2908"/>
    </i>
    <i t="blank">
      <x v="445"/>
    </i>
    <i>
      <x v="446"/>
    </i>
    <i r="1">
      <x v="63"/>
    </i>
    <i r="1">
      <x v="1947"/>
    </i>
    <i r="1">
      <x v="2009"/>
    </i>
    <i t="blank">
      <x v="446"/>
    </i>
    <i>
      <x v="447"/>
    </i>
    <i r="1">
      <x v="1297"/>
    </i>
    <i r="1">
      <x v="1359"/>
    </i>
    <i r="1">
      <x v="1676"/>
    </i>
    <i t="blank">
      <x v="447"/>
    </i>
    <i>
      <x v="449"/>
    </i>
    <i r="1">
      <x v="2843"/>
    </i>
    <i t="blank">
      <x v="449"/>
    </i>
    <i>
      <x v="450"/>
    </i>
    <i r="1">
      <x v="1818"/>
    </i>
    <i t="blank">
      <x v="450"/>
    </i>
    <i>
      <x v="452"/>
    </i>
    <i r="1">
      <x v="1118"/>
    </i>
    <i t="blank">
      <x v="452"/>
    </i>
    <i>
      <x v="453"/>
    </i>
    <i r="1">
      <x v="2424"/>
    </i>
    <i t="blank">
      <x v="453"/>
    </i>
    <i>
      <x v="454"/>
    </i>
    <i r="1">
      <x v="2425"/>
    </i>
    <i t="blank">
      <x v="454"/>
    </i>
    <i>
      <x v="455"/>
    </i>
    <i r="1">
      <x v="1257"/>
    </i>
    <i t="blank">
      <x v="455"/>
    </i>
    <i>
      <x v="456"/>
    </i>
    <i r="1">
      <x v="1298"/>
    </i>
    <i r="1">
      <x v="1727"/>
    </i>
    <i r="1">
      <x v="1770"/>
    </i>
    <i t="blank">
      <x v="456"/>
    </i>
    <i>
      <x v="457"/>
    </i>
    <i r="1">
      <x v="936"/>
    </i>
    <i r="1">
      <x v="1819"/>
    </i>
    <i t="blank">
      <x v="457"/>
    </i>
    <i>
      <x v="458"/>
    </i>
    <i r="1">
      <x v="1560"/>
    </i>
    <i t="blank">
      <x v="458"/>
    </i>
    <i>
      <x v="459"/>
    </i>
    <i r="1">
      <x v="1299"/>
    </i>
    <i r="1">
      <x v="1360"/>
    </i>
    <i r="1">
      <x v="1677"/>
    </i>
    <i r="1">
      <x v="1728"/>
    </i>
    <i r="1">
      <x v="1771"/>
    </i>
    <i t="blank">
      <x v="459"/>
    </i>
    <i>
      <x v="460"/>
    </i>
    <i r="1">
      <x v="1361"/>
    </i>
    <i t="blank">
      <x v="460"/>
    </i>
    <i>
      <x v="461"/>
    </i>
    <i r="1">
      <x v="937"/>
    </i>
    <i r="1">
      <x v="1820"/>
    </i>
    <i t="blank">
      <x v="461"/>
    </i>
    <i>
      <x v="467"/>
    </i>
    <i r="1">
      <x v="2033"/>
    </i>
    <i t="blank">
      <x v="467"/>
    </i>
    <i>
      <x v="468"/>
    </i>
    <i r="1">
      <x v="2426"/>
    </i>
    <i t="blank">
      <x v="468"/>
    </i>
    <i>
      <x v="469"/>
    </i>
    <i r="1">
      <x v="938"/>
    </i>
    <i r="1">
      <x v="1821"/>
    </i>
    <i t="blank">
      <x v="469"/>
    </i>
    <i>
      <x v="471"/>
    </i>
    <i r="1">
      <x v="2844"/>
    </i>
    <i t="blank">
      <x v="471"/>
    </i>
    <i>
      <x v="472"/>
    </i>
    <i r="1">
      <x v="1945"/>
    </i>
    <i t="blank">
      <x v="472"/>
    </i>
    <i>
      <x v="473"/>
    </i>
    <i r="1">
      <x v="2845"/>
    </i>
    <i t="blank">
      <x v="473"/>
    </i>
    <i>
      <x v="474"/>
    </i>
    <i r="1">
      <x v="2522"/>
    </i>
    <i r="1">
      <x v="2548"/>
    </i>
    <i t="blank">
      <x v="474"/>
    </i>
    <i>
      <x v="475"/>
    </i>
    <i r="1">
      <x v="939"/>
    </i>
    <i t="blank">
      <x v="475"/>
    </i>
    <i>
      <x v="476"/>
    </i>
    <i r="1">
      <x v="1591"/>
    </i>
    <i t="blank">
      <x v="476"/>
    </i>
    <i>
      <x v="477"/>
    </i>
    <i r="1">
      <x v="1393"/>
    </i>
    <i r="1">
      <x v="1550"/>
    </i>
    <i t="blank">
      <x v="477"/>
    </i>
    <i>
      <x v="480"/>
    </i>
    <i r="1">
      <x v="2385"/>
    </i>
    <i t="blank">
      <x v="480"/>
    </i>
    <i>
      <x v="481"/>
    </i>
    <i r="1">
      <x v="1119"/>
    </i>
    <i t="blank">
      <x v="481"/>
    </i>
    <i>
      <x v="482"/>
    </i>
    <i r="1">
      <x v="1160"/>
    </i>
    <i t="blank">
      <x v="482"/>
    </i>
    <i>
      <x v="484"/>
    </i>
    <i r="1">
      <x v="1613"/>
    </i>
    <i t="blank">
      <x v="484"/>
    </i>
    <i>
      <x v="486"/>
    </i>
    <i r="1">
      <x v="1913"/>
    </i>
    <i r="1">
      <x v="1980"/>
    </i>
    <i r="1">
      <x v="2307"/>
    </i>
    <i t="blank">
      <x v="486"/>
    </i>
    <i>
      <x v="487"/>
    </i>
    <i r="1">
      <x v="64"/>
    </i>
    <i t="blank">
      <x v="487"/>
    </i>
    <i>
      <x v="488"/>
    </i>
    <i r="1">
      <x v="2408"/>
    </i>
    <i t="blank">
      <x v="488"/>
    </i>
    <i>
      <x v="489"/>
    </i>
    <i r="1">
      <x v="825"/>
    </i>
    <i r="1">
      <x v="940"/>
    </i>
    <i t="blank">
      <x v="489"/>
    </i>
    <i>
      <x v="490"/>
    </i>
    <i r="1">
      <x v="1207"/>
    </i>
    <i t="blank">
      <x v="490"/>
    </i>
    <i>
      <x v="492"/>
    </i>
    <i r="1">
      <x v="2427"/>
    </i>
    <i t="blank">
      <x v="492"/>
    </i>
    <i>
      <x v="493"/>
    </i>
    <i r="1">
      <x v="1278"/>
    </i>
    <i t="blank">
      <x v="493"/>
    </i>
    <i>
      <x v="494"/>
    </i>
    <i r="1">
      <x v="1235"/>
    </i>
    <i t="blank">
      <x v="494"/>
    </i>
    <i>
      <x v="495"/>
    </i>
    <i r="1">
      <x v="65"/>
    </i>
    <i t="blank">
      <x v="495"/>
    </i>
    <i>
      <x v="497"/>
    </i>
    <i r="1">
      <x v="2846"/>
    </i>
    <i t="blank">
      <x v="497"/>
    </i>
    <i>
      <x v="498"/>
    </i>
    <i r="1">
      <x v="2349"/>
    </i>
    <i t="blank">
      <x v="498"/>
    </i>
    <i>
      <x v="499"/>
    </i>
    <i r="1">
      <x v="1568"/>
    </i>
    <i t="blank">
      <x v="499"/>
    </i>
    <i>
      <x v="501"/>
    </i>
    <i r="1">
      <x v="1250"/>
    </i>
    <i t="blank">
      <x v="501"/>
    </i>
    <i>
      <x v="502"/>
    </i>
    <i r="1">
      <x v="1448"/>
    </i>
    <i t="blank">
      <x v="502"/>
    </i>
    <i>
      <x v="503"/>
    </i>
    <i r="1">
      <x v="820"/>
    </i>
    <i t="blank">
      <x v="503"/>
    </i>
    <i>
      <x v="504"/>
    </i>
    <i r="1">
      <x v="2847"/>
    </i>
    <i t="blank">
      <x v="504"/>
    </i>
    <i>
      <x v="505"/>
    </i>
    <i r="1">
      <x v="2848"/>
    </i>
    <i t="blank">
      <x v="505"/>
    </i>
    <i>
      <x v="506"/>
    </i>
    <i r="1">
      <x v="2323"/>
    </i>
    <i t="blank">
      <x v="506"/>
    </i>
    <i>
      <x v="508"/>
    </i>
    <i r="1">
      <x v="7"/>
    </i>
    <i r="1">
      <x v="2010"/>
    </i>
    <i t="blank">
      <x v="508"/>
    </i>
    <i>
      <x v="511"/>
    </i>
    <i r="1">
      <x v="941"/>
    </i>
    <i r="1">
      <x v="1822"/>
    </i>
    <i t="blank">
      <x v="511"/>
    </i>
    <i>
      <x v="512"/>
    </i>
    <i r="1">
      <x v="1184"/>
    </i>
    <i t="blank">
      <x v="512"/>
    </i>
    <i>
      <x v="513"/>
    </i>
    <i r="1">
      <x v="942"/>
    </i>
    <i r="1">
      <x v="1823"/>
    </i>
    <i t="blank">
      <x v="513"/>
    </i>
    <i>
      <x v="515"/>
    </i>
    <i r="1">
      <x v="8"/>
    </i>
    <i t="blank">
      <x v="515"/>
    </i>
    <i>
      <x v="516"/>
    </i>
    <i r="1">
      <x v="2117"/>
    </i>
    <i t="blank">
      <x v="516"/>
    </i>
    <i>
      <x v="517"/>
    </i>
    <i r="1">
      <x v="1540"/>
    </i>
    <i t="blank">
      <x v="517"/>
    </i>
    <i>
      <x v="518"/>
    </i>
    <i r="1">
      <x v="9"/>
    </i>
    <i t="blank">
      <x v="518"/>
    </i>
    <i>
      <x v="519"/>
    </i>
    <i r="1">
      <x v="2060"/>
    </i>
    <i t="blank">
      <x v="519"/>
    </i>
    <i>
      <x v="520"/>
    </i>
    <i r="1">
      <x v="1222"/>
    </i>
    <i r="1">
      <x v="1300"/>
    </i>
    <i r="1">
      <x v="1362"/>
    </i>
    <i r="1">
      <x v="1678"/>
    </i>
    <i r="1">
      <x v="1729"/>
    </i>
    <i t="blank">
      <x v="520"/>
    </i>
    <i>
      <x v="521"/>
    </i>
    <i r="1">
      <x v="2428"/>
    </i>
    <i t="blank">
      <x v="521"/>
    </i>
    <i>
      <x v="522"/>
    </i>
    <i r="1">
      <x v="1400"/>
    </i>
    <i t="blank">
      <x v="522"/>
    </i>
    <i>
      <x v="523"/>
    </i>
    <i r="1">
      <x v="1120"/>
    </i>
    <i t="blank">
      <x v="523"/>
    </i>
    <i>
      <x v="524"/>
    </i>
    <i r="1">
      <x v="2540"/>
    </i>
    <i t="blank">
      <x v="524"/>
    </i>
    <i>
      <x v="525"/>
    </i>
    <i r="1">
      <x v="10"/>
    </i>
    <i r="1">
      <x v="2429"/>
    </i>
    <i t="blank">
      <x v="525"/>
    </i>
    <i>
      <x v="526"/>
    </i>
    <i r="1">
      <x v="2324"/>
    </i>
    <i t="blank">
      <x v="526"/>
    </i>
    <i>
      <x v="527"/>
    </i>
    <i r="1">
      <x v="2849"/>
    </i>
    <i t="blank">
      <x v="527"/>
    </i>
    <i>
      <x v="528"/>
    </i>
    <i r="1">
      <x v="1089"/>
    </i>
    <i t="blank">
      <x v="528"/>
    </i>
    <i>
      <x v="529"/>
    </i>
    <i r="1">
      <x v="1066"/>
    </i>
    <i t="blank">
      <x v="529"/>
    </i>
    <i>
      <x v="530"/>
    </i>
    <i r="1">
      <x v="2313"/>
    </i>
    <i t="blank">
      <x v="530"/>
    </i>
    <i>
      <x v="531"/>
    </i>
    <i r="1">
      <x v="943"/>
    </i>
    <i r="1">
      <x v="1824"/>
    </i>
    <i t="blank">
      <x v="531"/>
    </i>
    <i>
      <x v="533"/>
    </i>
    <i r="1">
      <x v="2549"/>
    </i>
    <i t="blank">
      <x v="533"/>
    </i>
    <i>
      <x v="535"/>
    </i>
    <i r="1">
      <x v="1161"/>
    </i>
    <i t="blank">
      <x v="535"/>
    </i>
    <i>
      <x v="536"/>
    </i>
    <i r="1">
      <x v="1162"/>
    </i>
    <i t="blank">
      <x v="536"/>
    </i>
    <i>
      <x v="538"/>
    </i>
    <i r="1">
      <x v="2850"/>
    </i>
    <i t="blank">
      <x v="538"/>
    </i>
    <i>
      <x v="539"/>
    </i>
    <i r="1">
      <x v="1561"/>
    </i>
    <i t="blank">
      <x v="539"/>
    </i>
    <i>
      <x v="540"/>
    </i>
    <i r="1">
      <x v="78"/>
    </i>
    <i r="1">
      <x v="2184"/>
    </i>
    <i t="blank">
      <x v="540"/>
    </i>
    <i>
      <x v="542"/>
    </i>
    <i r="1">
      <x v="2118"/>
    </i>
    <i t="blank">
      <x v="542"/>
    </i>
    <i>
      <x v="543"/>
    </i>
    <i r="1">
      <x v="1363"/>
    </i>
    <i t="blank">
      <x v="543"/>
    </i>
    <i>
      <x v="544"/>
    </i>
    <i r="1">
      <x v="1163"/>
    </i>
    <i t="blank">
      <x v="544"/>
    </i>
    <i>
      <x v="545"/>
    </i>
    <i r="1">
      <x v="1364"/>
    </i>
    <i t="blank">
      <x v="545"/>
    </i>
    <i>
      <x v="546"/>
    </i>
    <i r="1">
      <x v="1098"/>
    </i>
    <i t="blank">
      <x v="546"/>
    </i>
    <i>
      <x v="547"/>
    </i>
    <i r="1">
      <x v="2119"/>
    </i>
    <i t="blank">
      <x v="547"/>
    </i>
    <i>
      <x v="548"/>
    </i>
    <i r="1">
      <x v="827"/>
    </i>
    <i t="blank">
      <x v="548"/>
    </i>
    <i>
      <x v="549"/>
    </i>
    <i r="1">
      <x v="2302"/>
    </i>
    <i t="blank">
      <x v="549"/>
    </i>
    <i>
      <x v="551"/>
    </i>
    <i r="1">
      <x v="1301"/>
    </i>
    <i r="1">
      <x v="1679"/>
    </i>
    <i t="blank">
      <x v="551"/>
    </i>
    <i>
      <x v="552"/>
    </i>
    <i r="1">
      <x v="1280"/>
    </i>
    <i t="blank">
      <x v="552"/>
    </i>
    <i>
      <x v="554"/>
    </i>
    <i r="1">
      <x v="2799"/>
    </i>
    <i t="blank">
      <x v="554"/>
    </i>
    <i>
      <x v="555"/>
    </i>
    <i r="1">
      <x v="2851"/>
    </i>
    <i t="blank">
      <x v="555"/>
    </i>
    <i>
      <x v="556"/>
    </i>
    <i r="1">
      <x v="1302"/>
    </i>
    <i r="1">
      <x v="1365"/>
    </i>
    <i r="1">
      <x v="1680"/>
    </i>
    <i t="blank">
      <x v="556"/>
    </i>
    <i>
      <x v="558"/>
    </i>
    <i r="1">
      <x v="1489"/>
    </i>
    <i t="blank">
      <x v="558"/>
    </i>
    <i>
      <x v="559"/>
    </i>
    <i r="1">
      <x v="2303"/>
    </i>
    <i t="blank">
      <x v="559"/>
    </i>
    <i>
      <x v="561"/>
    </i>
    <i r="1">
      <x v="1614"/>
    </i>
    <i t="blank">
      <x v="561"/>
    </i>
    <i>
      <x v="562"/>
    </i>
    <i r="1">
      <x v="79"/>
    </i>
    <i t="blank">
      <x v="562"/>
    </i>
    <i>
      <x v="563"/>
    </i>
    <i r="1">
      <x v="2059"/>
    </i>
    <i t="blank">
      <x v="563"/>
    </i>
    <i>
      <x v="564"/>
    </i>
    <i r="1">
      <x v="2852"/>
    </i>
    <i t="blank">
      <x v="564"/>
    </i>
    <i>
      <x v="565"/>
    </i>
    <i r="1">
      <x v="2120"/>
    </i>
    <i t="blank">
      <x v="565"/>
    </i>
    <i>
      <x v="567"/>
    </i>
    <i r="1">
      <x v="2121"/>
    </i>
    <i t="blank">
      <x v="567"/>
    </i>
    <i>
      <x v="568"/>
    </i>
    <i r="1">
      <x v="902"/>
    </i>
    <i t="blank">
      <x v="568"/>
    </i>
    <i>
      <x v="569"/>
    </i>
    <i r="1">
      <x v="2798"/>
    </i>
    <i t="blank">
      <x v="569"/>
    </i>
    <i>
      <x v="570"/>
    </i>
    <i r="1">
      <x v="2430"/>
    </i>
    <i t="blank">
      <x v="570"/>
    </i>
    <i>
      <x v="571"/>
    </i>
    <i r="1">
      <x v="1825"/>
    </i>
    <i t="blank">
      <x v="571"/>
    </i>
    <i>
      <x v="572"/>
    </i>
    <i r="1">
      <x v="2853"/>
    </i>
    <i t="blank">
      <x v="572"/>
    </i>
    <i>
      <x v="574"/>
    </i>
    <i r="1">
      <x v="2122"/>
    </i>
    <i t="blank">
      <x v="574"/>
    </i>
    <i>
      <x v="575"/>
    </i>
    <i r="1">
      <x v="2325"/>
    </i>
    <i t="blank">
      <x v="575"/>
    </i>
    <i>
      <x v="576"/>
    </i>
    <i r="1">
      <x v="1490"/>
    </i>
    <i t="blank">
      <x v="576"/>
    </i>
    <i>
      <x v="577"/>
    </i>
    <i r="1">
      <x v="1401"/>
    </i>
    <i t="blank">
      <x v="577"/>
    </i>
    <i>
      <x v="578"/>
    </i>
    <i r="1">
      <x v="2800"/>
    </i>
    <i r="1">
      <x v="2854"/>
    </i>
    <i t="blank">
      <x v="578"/>
    </i>
    <i>
      <x v="579"/>
    </i>
    <i r="1">
      <x v="2523"/>
    </i>
    <i t="blank">
      <x v="579"/>
    </i>
    <i>
      <x v="580"/>
    </i>
    <i r="1">
      <x v="1791"/>
    </i>
    <i t="blank">
      <x v="580"/>
    </i>
    <i>
      <x v="581"/>
    </i>
    <i r="1">
      <x v="1303"/>
    </i>
    <i r="1">
      <x v="1681"/>
    </i>
    <i r="1">
      <x v="1730"/>
    </i>
    <i r="1">
      <x v="1772"/>
    </i>
    <i t="blank">
      <x v="581"/>
    </i>
    <i>
      <x v="582"/>
    </i>
    <i r="1">
      <x v="762"/>
    </i>
    <i t="blank">
      <x v="582"/>
    </i>
    <i>
      <x v="583"/>
    </i>
    <i r="1">
      <x v="2377"/>
    </i>
    <i t="blank">
      <x v="583"/>
    </i>
    <i>
      <x v="584"/>
    </i>
    <i r="1">
      <x v="1658"/>
    </i>
    <i t="blank">
      <x v="584"/>
    </i>
    <i>
      <x v="585"/>
    </i>
    <i r="1">
      <x v="1981"/>
    </i>
    <i t="blank">
      <x v="585"/>
    </i>
    <i>
      <x v="586"/>
    </i>
    <i r="1">
      <x v="119"/>
    </i>
    <i t="blank">
      <x v="586"/>
    </i>
    <i>
      <x v="587"/>
    </i>
    <i r="1">
      <x v="944"/>
    </i>
    <i r="1">
      <x v="1826"/>
    </i>
    <i t="blank">
      <x v="587"/>
    </i>
    <i>
      <x v="588"/>
    </i>
    <i r="1">
      <x v="1121"/>
    </i>
    <i t="blank">
      <x v="588"/>
    </i>
    <i>
      <x v="589"/>
    </i>
    <i r="1">
      <x v="1903"/>
    </i>
    <i t="blank">
      <x v="589"/>
    </i>
    <i>
      <x v="590"/>
    </i>
    <i r="1">
      <x v="1553"/>
    </i>
    <i r="1">
      <x v="1887"/>
    </i>
    <i t="blank">
      <x v="590"/>
    </i>
    <i>
      <x v="591"/>
    </i>
    <i r="1">
      <x v="1304"/>
    </i>
    <i r="1">
      <x v="1682"/>
    </i>
    <i t="blank">
      <x v="591"/>
    </i>
    <i>
      <x v="592"/>
    </i>
    <i r="1">
      <x v="2191"/>
    </i>
    <i t="blank">
      <x v="592"/>
    </i>
    <i>
      <x v="595"/>
    </i>
    <i r="1">
      <x v="1615"/>
    </i>
    <i t="blank">
      <x v="595"/>
    </i>
    <i>
      <x v="596"/>
    </i>
    <i r="1">
      <x v="1554"/>
    </i>
    <i t="blank">
      <x v="596"/>
    </i>
    <i>
      <x v="597"/>
    </i>
    <i r="1">
      <x v="1748"/>
    </i>
    <i t="blank">
      <x v="597"/>
    </i>
    <i>
      <x v="599"/>
    </i>
    <i r="1">
      <x v="1529"/>
    </i>
    <i t="blank">
      <x v="599"/>
    </i>
    <i>
      <x v="602"/>
    </i>
    <i r="1">
      <x v="16"/>
    </i>
    <i t="blank">
      <x v="602"/>
    </i>
    <i>
      <x v="604"/>
    </i>
    <i r="1">
      <x v="2123"/>
    </i>
    <i t="blank">
      <x v="604"/>
    </i>
    <i>
      <x v="605"/>
    </i>
    <i r="1">
      <x v="946"/>
    </i>
    <i r="1">
      <x v="1827"/>
    </i>
    <i t="blank">
      <x v="605"/>
    </i>
    <i>
      <x v="606"/>
    </i>
    <i r="1">
      <x v="11"/>
    </i>
    <i r="1">
      <x v="2019"/>
    </i>
    <i t="blank">
      <x v="606"/>
    </i>
    <i>
      <x v="607"/>
    </i>
    <i r="1">
      <x v="2124"/>
    </i>
    <i t="blank">
      <x v="607"/>
    </i>
    <i>
      <x v="608"/>
    </i>
    <i r="1">
      <x v="2310"/>
    </i>
    <i t="blank">
      <x v="608"/>
    </i>
    <i>
      <x v="609"/>
    </i>
    <i r="1">
      <x v="2183"/>
    </i>
    <i t="blank">
      <x v="609"/>
    </i>
    <i>
      <x v="610"/>
    </i>
    <i r="1">
      <x v="821"/>
    </i>
    <i r="1">
      <x v="2178"/>
    </i>
    <i t="blank">
      <x v="610"/>
    </i>
    <i>
      <x v="611"/>
    </i>
    <i r="1">
      <x v="947"/>
    </i>
    <i t="blank">
      <x v="611"/>
    </i>
    <i>
      <x v="612"/>
    </i>
    <i r="1">
      <x v="948"/>
    </i>
    <i t="blank">
      <x v="612"/>
    </i>
    <i>
      <x v="613"/>
    </i>
    <i r="1">
      <x v="949"/>
    </i>
    <i t="blank">
      <x v="613"/>
    </i>
    <i>
      <x v="614"/>
    </i>
    <i r="1">
      <x v="950"/>
    </i>
    <i r="1">
      <x v="1828"/>
    </i>
    <i t="blank">
      <x v="614"/>
    </i>
    <i>
      <x v="617"/>
    </i>
    <i r="1">
      <x v="2495"/>
    </i>
    <i t="blank">
      <x v="617"/>
    </i>
    <i>
      <x v="618"/>
    </i>
    <i r="1">
      <x v="132"/>
    </i>
    <i t="blank">
      <x v="618"/>
    </i>
    <i>
      <x v="619"/>
    </i>
    <i r="1">
      <x v="107"/>
    </i>
    <i t="blank">
      <x v="619"/>
    </i>
    <i>
      <x v="620"/>
    </i>
    <i r="1">
      <x v="2431"/>
    </i>
    <i t="blank">
      <x v="620"/>
    </i>
    <i>
      <x v="622"/>
    </i>
    <i r="1">
      <x v="2432"/>
    </i>
    <i t="blank">
      <x v="622"/>
    </i>
    <i>
      <x v="623"/>
    </i>
    <i r="1">
      <x v="2433"/>
    </i>
    <i t="blank">
      <x v="623"/>
    </i>
    <i>
      <x v="625"/>
    </i>
    <i r="1">
      <x v="951"/>
    </i>
    <i t="blank">
      <x v="625"/>
    </i>
    <i>
      <x v="626"/>
    </i>
    <i r="1">
      <x v="1547"/>
    </i>
    <i t="blank">
      <x v="626"/>
    </i>
    <i>
      <x v="628"/>
    </i>
    <i r="1">
      <x v="952"/>
    </i>
    <i t="blank">
      <x v="628"/>
    </i>
    <i>
      <x v="630"/>
    </i>
    <i r="1">
      <x v="67"/>
    </i>
    <i t="blank">
      <x v="630"/>
    </i>
    <i>
      <x v="631"/>
    </i>
    <i r="1">
      <x v="2042"/>
    </i>
    <i t="blank">
      <x v="631"/>
    </i>
    <i>
      <x v="632"/>
    </i>
    <i r="1">
      <x v="2932"/>
    </i>
    <i t="blank">
      <x v="632"/>
    </i>
    <i>
      <x v="633"/>
    </i>
    <i r="1">
      <x v="1594"/>
    </i>
    <i t="blank">
      <x v="633"/>
    </i>
    <i>
      <x v="634"/>
    </i>
    <i r="1">
      <x v="953"/>
    </i>
    <i r="1">
      <x v="1830"/>
    </i>
    <i t="blank">
      <x v="634"/>
    </i>
    <i>
      <x v="635"/>
    </i>
    <i r="1">
      <x v="1739"/>
    </i>
    <i t="blank">
      <x v="635"/>
    </i>
    <i>
      <x v="636"/>
    </i>
    <i r="1">
      <x v="2086"/>
    </i>
    <i t="blank">
      <x v="636"/>
    </i>
    <i>
      <x v="638"/>
    </i>
    <i r="1">
      <x v="1582"/>
    </i>
    <i r="1">
      <x v="1888"/>
    </i>
    <i t="blank">
      <x v="638"/>
    </i>
    <i>
      <x v="639"/>
    </i>
    <i r="1">
      <x v="954"/>
    </i>
    <i r="1">
      <x v="1829"/>
    </i>
    <i t="blank">
      <x v="639"/>
    </i>
    <i>
      <x v="642"/>
    </i>
    <i r="1">
      <x v="1056"/>
    </i>
    <i t="blank">
      <x v="642"/>
    </i>
    <i>
      <x v="643"/>
    </i>
    <i r="1">
      <x v="1157"/>
    </i>
    <i t="blank">
      <x v="643"/>
    </i>
    <i>
      <x v="645"/>
    </i>
    <i r="1">
      <x v="1751"/>
    </i>
    <i t="blank">
      <x v="645"/>
    </i>
    <i>
      <x v="646"/>
    </i>
    <i r="1">
      <x v="2341"/>
    </i>
    <i t="blank">
      <x v="646"/>
    </i>
    <i>
      <x v="647"/>
    </i>
    <i r="1">
      <x v="1185"/>
    </i>
    <i t="blank">
      <x v="647"/>
    </i>
    <i>
      <x v="648"/>
    </i>
    <i r="1">
      <x v="2411"/>
    </i>
    <i t="blank">
      <x v="648"/>
    </i>
    <i>
      <x v="650"/>
    </i>
    <i r="1">
      <x v="1277"/>
    </i>
    <i t="blank">
      <x v="650"/>
    </i>
    <i>
      <x v="651"/>
    </i>
    <i r="1">
      <x v="955"/>
    </i>
    <i t="blank">
      <x v="651"/>
    </i>
    <i>
      <x v="652"/>
    </i>
    <i r="1">
      <x v="1122"/>
    </i>
    <i r="1">
      <x v="1174"/>
    </i>
    <i t="blank">
      <x v="652"/>
    </i>
    <i>
      <x v="653"/>
    </i>
    <i r="1">
      <x v="1570"/>
    </i>
    <i t="blank">
      <x v="653"/>
    </i>
    <i>
      <x v="655"/>
    </i>
    <i r="1">
      <x v="895"/>
    </i>
    <i r="1">
      <x v="1755"/>
    </i>
    <i t="blank">
      <x v="655"/>
    </i>
    <i>
      <x v="656"/>
    </i>
    <i r="1">
      <x v="2855"/>
    </i>
    <i t="blank">
      <x v="656"/>
    </i>
    <i>
      <x v="658"/>
    </i>
    <i r="1">
      <x v="1208"/>
    </i>
    <i r="1">
      <x v="1248"/>
    </i>
    <i t="blank">
      <x v="658"/>
    </i>
    <i>
      <x v="662"/>
    </i>
    <i r="1">
      <x v="2541"/>
    </i>
    <i t="blank">
      <x v="662"/>
    </i>
    <i>
      <x v="663"/>
    </i>
    <i r="1">
      <x v="1541"/>
    </i>
    <i t="blank">
      <x v="663"/>
    </i>
    <i>
      <x v="664"/>
    </i>
    <i r="1">
      <x v="2857"/>
    </i>
    <i t="blank">
      <x v="664"/>
    </i>
    <i>
      <x v="665"/>
    </i>
    <i r="1">
      <x v="2856"/>
    </i>
    <i t="blank">
      <x v="665"/>
    </i>
    <i>
      <x v="666"/>
    </i>
    <i r="1">
      <x v="871"/>
    </i>
    <i t="blank">
      <x v="666"/>
    </i>
    <i>
      <x v="668"/>
    </i>
    <i r="1">
      <x v="87"/>
    </i>
    <i t="blank">
      <x v="668"/>
    </i>
    <i>
      <x v="669"/>
    </i>
    <i r="1">
      <x v="2374"/>
    </i>
    <i t="blank">
      <x v="669"/>
    </i>
    <i>
      <x v="670"/>
    </i>
    <i r="1">
      <x v="1753"/>
    </i>
    <i t="blank">
      <x v="670"/>
    </i>
    <i>
      <x v="671"/>
    </i>
    <i r="1">
      <x v="2350"/>
    </i>
    <i t="blank">
      <x v="671"/>
    </i>
    <i>
      <x v="673"/>
    </i>
    <i r="1">
      <x v="1077"/>
    </i>
    <i r="1">
      <x v="1272"/>
    </i>
    <i t="blank">
      <x v="673"/>
    </i>
    <i>
      <x v="674"/>
    </i>
    <i r="1">
      <x v="2386"/>
    </i>
    <i t="blank">
      <x v="674"/>
    </i>
    <i>
      <x v="675"/>
    </i>
    <i r="1">
      <x v="1123"/>
    </i>
    <i t="blank">
      <x v="675"/>
    </i>
    <i>
      <x v="676"/>
    </i>
    <i r="1">
      <x v="956"/>
    </i>
    <i r="1">
      <x v="1831"/>
    </i>
    <i t="blank">
      <x v="676"/>
    </i>
    <i>
      <x v="677"/>
    </i>
    <i r="1">
      <x v="2434"/>
    </i>
    <i t="blank">
      <x v="677"/>
    </i>
    <i>
      <x v="678"/>
    </i>
    <i r="1">
      <x v="1909"/>
    </i>
    <i t="blank">
      <x v="678"/>
    </i>
    <i>
      <x v="680"/>
    </i>
    <i r="1">
      <x v="1070"/>
    </i>
    <i t="blank">
      <x v="680"/>
    </i>
    <i>
      <x v="681"/>
    </i>
    <i r="1">
      <x v="1616"/>
    </i>
    <i t="blank">
      <x v="681"/>
    </i>
    <i>
      <x v="683"/>
    </i>
    <i r="1">
      <x v="1617"/>
    </i>
    <i t="blank">
      <x v="683"/>
    </i>
    <i>
      <x v="684"/>
    </i>
    <i r="1">
      <x v="1832"/>
    </i>
    <i t="blank">
      <x v="684"/>
    </i>
    <i>
      <x v="685"/>
    </i>
    <i r="1">
      <x v="1145"/>
    </i>
    <i t="blank">
      <x v="685"/>
    </i>
    <i>
      <x v="688"/>
    </i>
    <i r="1">
      <x v="732"/>
    </i>
    <i r="1">
      <x v="2185"/>
    </i>
    <i t="blank">
      <x v="688"/>
    </i>
    <i>
      <x v="689"/>
    </i>
    <i r="1">
      <x v="1590"/>
    </i>
    <i t="blank">
      <x v="689"/>
    </i>
    <i>
      <x v="690"/>
    </i>
    <i r="1">
      <x v="2045"/>
    </i>
    <i t="blank">
      <x v="690"/>
    </i>
    <i>
      <x v="691"/>
    </i>
    <i r="1">
      <x v="2496"/>
    </i>
    <i t="blank">
      <x v="691"/>
    </i>
    <i>
      <x v="694"/>
    </i>
    <i r="1">
      <x v="1237"/>
    </i>
    <i t="blank">
      <x v="694"/>
    </i>
    <i>
      <x v="695"/>
    </i>
    <i r="1">
      <x v="2351"/>
    </i>
    <i t="blank">
      <x v="695"/>
    </i>
    <i>
      <x v="696"/>
    </i>
    <i r="1">
      <x v="2858"/>
    </i>
    <i t="blank">
      <x v="696"/>
    </i>
    <i>
      <x v="698"/>
    </i>
    <i r="1">
      <x v="1536"/>
    </i>
    <i t="blank">
      <x v="698"/>
    </i>
    <i>
      <x v="701"/>
    </i>
    <i r="1">
      <x v="957"/>
    </i>
    <i r="1">
      <x v="1833"/>
    </i>
    <i t="blank">
      <x v="701"/>
    </i>
    <i>
      <x v="702"/>
    </i>
    <i r="1">
      <x v="2435"/>
    </i>
    <i t="blank">
      <x v="702"/>
    </i>
    <i>
      <x v="704"/>
    </i>
    <i r="1">
      <x v="883"/>
    </i>
    <i t="blank">
      <x v="704"/>
    </i>
    <i>
      <x v="705"/>
    </i>
    <i r="1">
      <x v="896"/>
    </i>
    <i r="1">
      <x v="1766"/>
    </i>
    <i t="blank">
      <x v="705"/>
    </i>
    <i>
      <x v="706"/>
    </i>
    <i r="1">
      <x v="763"/>
    </i>
    <i t="blank">
      <x v="706"/>
    </i>
    <i>
      <x v="709"/>
    </i>
    <i r="1">
      <x v="1397"/>
    </i>
    <i t="blank">
      <x v="709"/>
    </i>
    <i>
      <x v="710"/>
    </i>
    <i r="1">
      <x v="1124"/>
    </i>
    <i t="blank">
      <x v="710"/>
    </i>
    <i>
      <x v="711"/>
    </i>
    <i r="1">
      <x v="2176"/>
    </i>
    <i t="blank">
      <x v="711"/>
    </i>
    <i>
      <x v="712"/>
    </i>
    <i r="1">
      <x v="1186"/>
    </i>
    <i t="blank">
      <x v="712"/>
    </i>
    <i>
      <x v="713"/>
    </i>
    <i r="1">
      <x v="1618"/>
    </i>
    <i t="blank">
      <x v="713"/>
    </i>
    <i>
      <x v="714"/>
    </i>
    <i r="1">
      <x v="2532"/>
    </i>
    <i t="blank">
      <x v="714"/>
    </i>
    <i>
      <x v="715"/>
    </i>
    <i r="1">
      <x v="12"/>
    </i>
    <i r="1">
      <x v="2436"/>
    </i>
    <i t="blank">
      <x v="715"/>
    </i>
    <i>
      <x v="716"/>
    </i>
    <i r="1">
      <x v="1619"/>
    </i>
    <i t="blank">
      <x v="716"/>
    </i>
    <i>
      <x v="717"/>
    </i>
    <i r="1">
      <x v="13"/>
    </i>
    <i r="1">
      <x v="2287"/>
    </i>
    <i t="blank">
      <x v="717"/>
    </i>
    <i>
      <x v="719"/>
    </i>
    <i r="1">
      <x v="68"/>
    </i>
    <i r="1">
      <x v="1948"/>
    </i>
    <i t="blank">
      <x v="719"/>
    </i>
    <i>
      <x v="720"/>
    </i>
    <i r="1">
      <x v="2929"/>
    </i>
    <i t="blank">
      <x v="720"/>
    </i>
    <i>
      <x v="722"/>
    </i>
    <i r="1">
      <x v="1449"/>
    </i>
    <i t="blank">
      <x v="722"/>
    </i>
    <i>
      <x v="723"/>
    </i>
    <i r="1">
      <x v="2087"/>
    </i>
    <i t="blank">
      <x v="723"/>
    </i>
    <i>
      <x v="724"/>
    </i>
    <i r="1">
      <x v="48"/>
    </i>
    <i r="1">
      <x v="1949"/>
    </i>
    <i t="blank">
      <x v="724"/>
    </i>
    <i>
      <x v="725"/>
    </i>
    <i r="1">
      <x v="2437"/>
    </i>
    <i r="1">
      <x v="2497"/>
    </i>
    <i t="blank">
      <x v="725"/>
    </i>
    <i>
      <x v="726"/>
    </i>
    <i r="1">
      <x v="69"/>
    </i>
    <i t="blank">
      <x v="726"/>
    </i>
    <i>
      <x v="727"/>
    </i>
    <i r="1">
      <x v="2387"/>
    </i>
    <i t="blank">
      <x v="727"/>
    </i>
    <i>
      <x v="728"/>
    </i>
    <i r="1">
      <x v="2125"/>
    </i>
    <i t="blank">
      <x v="728"/>
    </i>
    <i>
      <x v="729"/>
    </i>
    <i r="1">
      <x v="1305"/>
    </i>
    <i r="1">
      <x v="1366"/>
    </i>
    <i r="1">
      <x v="1683"/>
    </i>
    <i t="blank">
      <x v="729"/>
    </i>
    <i>
      <x v="730"/>
    </i>
    <i r="1">
      <x v="2064"/>
    </i>
    <i t="blank">
      <x v="730"/>
    </i>
    <i>
      <x v="731"/>
    </i>
    <i r="1">
      <x v="1427"/>
    </i>
    <i t="blank">
      <x v="731"/>
    </i>
    <i>
      <x v="733"/>
    </i>
    <i r="1">
      <x v="1620"/>
    </i>
    <i t="blank">
      <x v="733"/>
    </i>
    <i>
      <x v="734"/>
    </i>
    <i r="1">
      <x v="2498"/>
    </i>
    <i t="blank">
      <x v="734"/>
    </i>
    <i>
      <x v="736"/>
    </i>
    <i r="1">
      <x v="780"/>
    </i>
    <i r="1">
      <x v="1789"/>
    </i>
    <i t="blank">
      <x v="736"/>
    </i>
    <i>
      <x v="737"/>
    </i>
    <i r="1">
      <x v="958"/>
    </i>
    <i r="1">
      <x v="1834"/>
    </i>
    <i t="blank">
      <x v="737"/>
    </i>
    <i>
      <x v="738"/>
    </i>
    <i r="1">
      <x v="1476"/>
    </i>
    <i r="1">
      <x v="1498"/>
    </i>
    <i r="1">
      <x v="1576"/>
    </i>
    <i r="1">
      <x v="1881"/>
    </i>
    <i t="blank">
      <x v="738"/>
    </i>
    <i>
      <x v="739"/>
    </i>
    <i r="1">
      <x v="2859"/>
    </i>
    <i t="blank">
      <x v="739"/>
    </i>
    <i>
      <x v="740"/>
    </i>
    <i r="1">
      <x v="872"/>
    </i>
    <i t="blank">
      <x v="740"/>
    </i>
    <i>
      <x v="741"/>
    </i>
    <i r="1">
      <x v="2860"/>
    </i>
    <i t="blank">
      <x v="741"/>
    </i>
    <i>
      <x v="742"/>
    </i>
    <i r="1">
      <x v="1477"/>
    </i>
    <i r="1">
      <x v="1499"/>
    </i>
    <i t="blank">
      <x v="742"/>
    </i>
    <i>
      <x v="743"/>
    </i>
    <i r="1">
      <x v="1450"/>
    </i>
    <i t="blank">
      <x v="743"/>
    </i>
    <i>
      <x v="745"/>
    </i>
    <i r="1">
      <x v="900"/>
    </i>
    <i t="blank">
      <x v="745"/>
    </i>
    <i>
      <x v="746"/>
    </i>
    <i r="1">
      <x v="2034"/>
    </i>
    <i t="blank">
      <x v="746"/>
    </i>
    <i>
      <x v="747"/>
    </i>
    <i r="1">
      <x v="1306"/>
    </i>
    <i r="1">
      <x v="1515"/>
    </i>
    <i r="1">
      <x v="1562"/>
    </i>
    <i r="1">
      <x v="1684"/>
    </i>
    <i r="1">
      <x v="1742"/>
    </i>
    <i r="1">
      <x v="1762"/>
    </i>
    <i t="blank">
      <x v="747"/>
    </i>
    <i>
      <x v="751"/>
    </i>
    <i r="1">
      <x v="2171"/>
    </i>
    <i t="blank">
      <x v="751"/>
    </i>
    <i>
      <x v="753"/>
    </i>
    <i r="1">
      <x v="1238"/>
    </i>
    <i r="1">
      <x v="1910"/>
    </i>
    <i t="blank">
      <x v="753"/>
    </i>
    <i>
      <x v="754"/>
    </i>
    <i r="1">
      <x v="828"/>
    </i>
    <i t="blank">
      <x v="754"/>
    </i>
    <i>
      <x v="755"/>
    </i>
    <i r="1">
      <x v="959"/>
    </i>
    <i t="blank">
      <x v="755"/>
    </i>
    <i>
      <x v="756"/>
    </i>
    <i r="1">
      <x v="2011"/>
    </i>
    <i t="blank">
      <x v="756"/>
    </i>
    <i>
      <x v="757"/>
    </i>
    <i r="1">
      <x v="2352"/>
    </i>
    <i t="blank">
      <x v="757"/>
    </i>
    <i>
      <x v="758"/>
    </i>
    <i r="1">
      <x v="14"/>
    </i>
    <i t="blank">
      <x v="758"/>
    </i>
    <i>
      <x v="759"/>
    </i>
    <i r="1">
      <x v="2861"/>
    </i>
    <i t="blank">
      <x v="759"/>
    </i>
    <i>
      <x v="761"/>
    </i>
    <i r="1">
      <x v="2862"/>
    </i>
    <i t="blank">
      <x v="761"/>
    </i>
    <i>
      <x v="762"/>
    </i>
    <i r="1">
      <x v="2937"/>
    </i>
    <i t="blank">
      <x v="762"/>
    </i>
    <i>
      <x v="763"/>
    </i>
    <i r="1">
      <x v="2863"/>
    </i>
    <i t="blank">
      <x v="763"/>
    </i>
    <i>
      <x v="764"/>
    </i>
    <i r="1">
      <x v="2326"/>
    </i>
    <i t="blank">
      <x v="764"/>
    </i>
    <i>
      <x v="765"/>
    </i>
    <i r="1">
      <x v="85"/>
    </i>
    <i t="blank">
      <x v="765"/>
    </i>
    <i>
      <x v="766"/>
    </i>
    <i r="1">
      <x v="1657"/>
    </i>
    <i t="blank">
      <x v="766"/>
    </i>
    <i>
      <x v="769"/>
    </i>
    <i r="1">
      <x v="1621"/>
    </i>
    <i t="blank">
      <x v="769"/>
    </i>
    <i>
      <x v="770"/>
    </i>
    <i r="1">
      <x v="1973"/>
    </i>
    <i t="blank">
      <x v="770"/>
    </i>
    <i>
      <x v="772"/>
    </i>
    <i r="1">
      <x v="960"/>
    </i>
    <i t="blank">
      <x v="772"/>
    </i>
    <i>
      <x v="774"/>
    </i>
    <i r="1">
      <x v="138"/>
    </i>
    <i t="blank">
      <x v="774"/>
    </i>
    <i>
      <x v="775"/>
    </i>
    <i r="1">
      <x v="134"/>
    </i>
    <i t="blank">
      <x v="775"/>
    </i>
    <i>
      <x v="776"/>
    </i>
    <i r="1">
      <x v="2438"/>
    </i>
    <i t="blank">
      <x v="776"/>
    </i>
    <i>
      <x v="778"/>
    </i>
    <i r="1">
      <x v="1090"/>
    </i>
    <i t="blank">
      <x v="778"/>
    </i>
    <i>
      <x v="781"/>
    </i>
    <i r="1">
      <x v="1241"/>
    </i>
    <i t="blank">
      <x v="781"/>
    </i>
    <i>
      <x v="782"/>
    </i>
    <i r="1">
      <x v="698"/>
    </i>
    <i r="1">
      <x v="1895"/>
    </i>
    <i t="blank">
      <x v="782"/>
    </i>
    <i>
      <x v="784"/>
    </i>
    <i r="1">
      <x v="873"/>
    </i>
    <i t="blank">
      <x v="784"/>
    </i>
    <i>
      <x v="787"/>
    </i>
    <i r="1">
      <x v="961"/>
    </i>
    <i t="blank">
      <x v="787"/>
    </i>
    <i>
      <x v="788"/>
    </i>
    <i r="1">
      <x v="829"/>
    </i>
    <i t="blank">
      <x v="788"/>
    </i>
    <i>
      <x v="791"/>
    </i>
    <i r="1">
      <x v="1396"/>
    </i>
    <i t="blank">
      <x v="791"/>
    </i>
    <i>
      <x v="794"/>
    </i>
    <i r="1">
      <x v="870"/>
    </i>
    <i t="blank">
      <x v="794"/>
    </i>
    <i>
      <x v="796"/>
    </i>
    <i r="1">
      <x v="1792"/>
    </i>
    <i t="blank">
      <x v="796"/>
    </i>
    <i>
      <x v="797"/>
    </i>
    <i r="1">
      <x v="962"/>
    </i>
    <i r="1">
      <x v="1835"/>
    </i>
    <i t="blank">
      <x v="797"/>
    </i>
    <i>
      <x v="799"/>
    </i>
    <i r="1">
      <x v="963"/>
    </i>
    <i t="blank">
      <x v="799"/>
    </i>
    <i>
      <x v="800"/>
    </i>
    <i r="1">
      <x v="1451"/>
    </i>
    <i t="blank">
      <x v="800"/>
    </i>
    <i>
      <x v="801"/>
    </i>
    <i r="1">
      <x v="1422"/>
    </i>
    <i t="blank">
      <x v="801"/>
    </i>
    <i>
      <x v="802"/>
    </i>
    <i r="1">
      <x v="2519"/>
    </i>
    <i t="blank">
      <x v="802"/>
    </i>
    <i>
      <x v="804"/>
    </i>
    <i r="1">
      <x v="1078"/>
    </i>
    <i t="blank">
      <x v="804"/>
    </i>
    <i>
      <x v="806"/>
    </i>
    <i r="1">
      <x v="630"/>
    </i>
    <i r="1">
      <x v="1483"/>
    </i>
    <i t="blank">
      <x v="806"/>
    </i>
    <i>
      <x v="808"/>
    </i>
    <i r="1">
      <x v="1223"/>
    </i>
    <i r="1">
      <x v="1307"/>
    </i>
    <i r="1">
      <x v="1367"/>
    </i>
    <i r="1">
      <x v="1685"/>
    </i>
    <i r="1">
      <x v="1731"/>
    </i>
    <i r="1">
      <x v="1773"/>
    </i>
    <i t="blank">
      <x v="808"/>
    </i>
    <i>
      <x v="809"/>
    </i>
    <i r="1">
      <x v="2802"/>
    </i>
    <i r="1">
      <x v="2864"/>
    </i>
    <i t="blank">
      <x v="809"/>
    </i>
    <i>
      <x v="811"/>
    </i>
    <i r="1">
      <x v="1125"/>
    </i>
    <i t="blank">
      <x v="811"/>
    </i>
    <i>
      <x v="812"/>
    </i>
    <i r="1">
      <x v="1126"/>
    </i>
    <i r="1">
      <x v="1209"/>
    </i>
    <i t="blank">
      <x v="812"/>
    </i>
    <i>
      <x v="813"/>
    </i>
    <i r="1">
      <x v="2439"/>
    </i>
    <i t="blank">
      <x v="813"/>
    </i>
    <i>
      <x v="814"/>
    </i>
    <i r="1">
      <x v="2388"/>
    </i>
    <i t="blank">
      <x v="814"/>
    </i>
    <i>
      <x v="817"/>
    </i>
    <i r="1">
      <x v="965"/>
    </i>
    <i r="1">
      <x v="1836"/>
    </i>
    <i t="blank">
      <x v="817"/>
    </i>
    <i>
      <x v="818"/>
    </i>
    <i r="1">
      <x v="1623"/>
    </i>
    <i t="blank">
      <x v="818"/>
    </i>
    <i>
      <x v="819"/>
    </i>
    <i r="1">
      <x v="1983"/>
    </i>
    <i t="blank">
      <x v="819"/>
    </i>
    <i>
      <x v="820"/>
    </i>
    <i r="1">
      <x v="1308"/>
    </i>
    <i r="1">
      <x v="1686"/>
    </i>
    <i t="blank">
      <x v="820"/>
    </i>
    <i>
      <x v="821"/>
    </i>
    <i r="1">
      <x v="1837"/>
    </i>
    <i t="blank">
      <x v="821"/>
    </i>
    <i>
      <x v="822"/>
    </i>
    <i r="1">
      <x v="966"/>
    </i>
    <i t="blank">
      <x v="822"/>
    </i>
    <i>
      <x v="823"/>
    </i>
    <i r="1">
      <x v="967"/>
    </i>
    <i r="1">
      <x v="1838"/>
    </i>
    <i t="blank">
      <x v="823"/>
    </i>
    <i>
      <x v="826"/>
    </i>
    <i r="1">
      <x v="1516"/>
    </i>
    <i r="1">
      <x v="1743"/>
    </i>
    <i r="1">
      <x v="1763"/>
    </i>
    <i t="blank">
      <x v="826"/>
    </i>
    <i>
      <x v="827"/>
    </i>
    <i r="1">
      <x v="2389"/>
    </i>
    <i t="blank">
      <x v="827"/>
    </i>
    <i>
      <x v="828"/>
    </i>
    <i r="1">
      <x v="1542"/>
    </i>
    <i t="blank">
      <x v="828"/>
    </i>
    <i>
      <x v="829"/>
    </i>
    <i r="1">
      <x v="2311"/>
    </i>
    <i t="blank">
      <x v="829"/>
    </i>
    <i>
      <x v="830"/>
    </i>
    <i r="1">
      <x v="1738"/>
    </i>
    <i t="blank">
      <x v="830"/>
    </i>
    <i>
      <x v="831"/>
    </i>
    <i r="1">
      <x v="764"/>
    </i>
    <i t="blank">
      <x v="831"/>
    </i>
    <i>
      <x v="832"/>
    </i>
    <i r="1">
      <x v="2091"/>
    </i>
    <i t="blank">
      <x v="832"/>
    </i>
    <i>
      <x v="833"/>
    </i>
    <i r="1">
      <x v="1187"/>
    </i>
    <i t="blank">
      <x v="833"/>
    </i>
    <i>
      <x v="834"/>
    </i>
    <i r="1">
      <x v="1270"/>
    </i>
    <i r="1">
      <x v="1583"/>
    </i>
    <i t="blank">
      <x v="834"/>
    </i>
    <i>
      <x v="835"/>
    </i>
    <i r="1">
      <x v="968"/>
    </i>
    <i t="blank">
      <x v="835"/>
    </i>
    <i>
      <x v="836"/>
    </i>
    <i r="1">
      <x v="15"/>
    </i>
    <i t="blank">
      <x v="836"/>
    </i>
    <i>
      <x v="838"/>
    </i>
    <i r="1">
      <x v="1329"/>
    </i>
    <i r="1">
      <x v="1378"/>
    </i>
    <i r="1">
      <x v="1687"/>
    </i>
    <i t="blank">
      <x v="838"/>
    </i>
    <i>
      <x v="840"/>
    </i>
    <i r="1">
      <x v="1573"/>
    </i>
    <i t="blank">
      <x v="840"/>
    </i>
    <i>
      <x v="841"/>
    </i>
    <i r="1">
      <x v="1079"/>
    </i>
    <i t="blank">
      <x v="841"/>
    </i>
    <i>
      <x v="842"/>
    </i>
    <i r="1">
      <x v="2865"/>
    </i>
    <i t="blank">
      <x v="842"/>
    </i>
    <i>
      <x v="843"/>
    </i>
    <i r="1">
      <x v="1105"/>
    </i>
    <i r="1">
      <x v="1882"/>
    </i>
    <i t="blank">
      <x v="843"/>
    </i>
    <i>
      <x v="844"/>
    </i>
    <i r="1">
      <x v="2440"/>
    </i>
    <i t="blank">
      <x v="844"/>
    </i>
    <i>
      <x v="845"/>
    </i>
    <i r="1">
      <x v="1170"/>
    </i>
    <i t="blank">
      <x v="845"/>
    </i>
    <i>
      <x v="846"/>
    </i>
    <i r="1">
      <x v="1127"/>
    </i>
    <i t="blank">
      <x v="846"/>
    </i>
    <i>
      <x v="848"/>
    </i>
    <i r="1">
      <x v="1984"/>
    </i>
    <i r="1">
      <x v="2648"/>
    </i>
    <i t="blank">
      <x v="848"/>
    </i>
    <i>
      <x v="849"/>
    </i>
    <i r="1">
      <x v="1215"/>
    </i>
    <i t="blank">
      <x v="849"/>
    </i>
    <i>
      <x v="851"/>
    </i>
    <i r="1">
      <x v="1436"/>
    </i>
    <i t="blank">
      <x v="851"/>
    </i>
    <i>
      <x v="852"/>
    </i>
    <i r="1">
      <x v="2353"/>
    </i>
    <i t="blank">
      <x v="852"/>
    </i>
    <i>
      <x v="853"/>
    </i>
    <i r="1">
      <x v="969"/>
    </i>
    <i t="blank">
      <x v="853"/>
    </i>
    <i>
      <x v="855"/>
    </i>
    <i r="1">
      <x v="1905"/>
    </i>
    <i t="blank">
      <x v="855"/>
    </i>
    <i>
      <x v="856"/>
    </i>
    <i r="1">
      <x v="1496"/>
    </i>
    <i t="blank">
      <x v="856"/>
    </i>
    <i>
      <x v="857"/>
    </i>
    <i r="1">
      <x v="1624"/>
    </i>
    <i t="blank">
      <x v="857"/>
    </i>
    <i>
      <x v="858"/>
    </i>
    <i r="1">
      <x v="2803"/>
    </i>
    <i t="blank">
      <x v="858"/>
    </i>
    <i>
      <x v="860"/>
    </i>
    <i r="1">
      <x v="2867"/>
    </i>
    <i t="blank">
      <x v="860"/>
    </i>
    <i>
      <x v="862"/>
    </i>
    <i r="1">
      <x v="2868"/>
    </i>
    <i t="blank">
      <x v="862"/>
    </i>
    <i>
      <x v="863"/>
    </i>
    <i r="1">
      <x v="2174"/>
    </i>
    <i t="blank">
      <x v="863"/>
    </i>
    <i>
      <x v="864"/>
    </i>
    <i r="1">
      <x v="1057"/>
    </i>
    <i r="1">
      <x v="1420"/>
    </i>
    <i t="blank">
      <x v="864"/>
    </i>
    <i>
      <x v="865"/>
    </i>
    <i r="1">
      <x v="1063"/>
    </i>
    <i t="blank">
      <x v="865"/>
    </i>
    <i>
      <x v="866"/>
    </i>
    <i r="1">
      <x v="17"/>
    </i>
    <i r="1">
      <x v="2441"/>
    </i>
    <i t="blank">
      <x v="866"/>
    </i>
    <i>
      <x v="867"/>
    </i>
    <i r="1">
      <x v="2866"/>
    </i>
    <i t="blank">
      <x v="867"/>
    </i>
    <i>
      <x v="868"/>
    </i>
    <i r="1">
      <x v="112"/>
    </i>
    <i t="blank">
      <x v="868"/>
    </i>
    <i>
      <x v="869"/>
    </i>
    <i r="1">
      <x v="1950"/>
    </i>
    <i t="blank">
      <x v="869"/>
    </i>
    <i>
      <x v="870"/>
    </i>
    <i r="1">
      <x v="70"/>
    </i>
    <i r="1">
      <x v="2054"/>
    </i>
    <i t="blank">
      <x v="870"/>
    </i>
    <i>
      <x v="871"/>
    </i>
    <i r="1">
      <x v="970"/>
    </i>
    <i t="blank">
      <x v="871"/>
    </i>
    <i>
      <x v="873"/>
    </i>
    <i r="1">
      <x v="1491"/>
    </i>
    <i t="blank">
      <x v="873"/>
    </i>
    <i>
      <x v="875"/>
    </i>
    <i r="1">
      <x v="971"/>
    </i>
    <i r="1">
      <x v="1839"/>
    </i>
    <i t="blank">
      <x v="875"/>
    </i>
    <i>
      <x v="876"/>
    </i>
    <i r="1">
      <x v="2499"/>
    </i>
    <i t="blank">
      <x v="876"/>
    </i>
    <i>
      <x v="877"/>
    </i>
    <i r="1">
      <x v="2442"/>
    </i>
    <i t="blank">
      <x v="877"/>
    </i>
    <i>
      <x v="878"/>
    </i>
    <i r="1">
      <x v="1201"/>
    </i>
    <i t="blank">
      <x v="878"/>
    </i>
    <i>
      <x v="879"/>
    </i>
    <i r="1">
      <x v="2126"/>
    </i>
    <i t="blank">
      <x v="879"/>
    </i>
    <i>
      <x v="880"/>
    </i>
    <i r="1">
      <x v="2039"/>
    </i>
    <i t="blank">
      <x v="880"/>
    </i>
    <i>
      <x v="881"/>
    </i>
    <i r="1">
      <x v="1625"/>
    </i>
    <i t="blank">
      <x v="881"/>
    </i>
    <i>
      <x v="882"/>
    </i>
    <i r="1">
      <x v="2188"/>
    </i>
    <i t="blank">
      <x v="882"/>
    </i>
    <i>
      <x v="883"/>
    </i>
    <i r="1">
      <x v="765"/>
    </i>
    <i t="blank">
      <x v="883"/>
    </i>
    <i>
      <x v="884"/>
    </i>
    <i r="1">
      <x v="2443"/>
    </i>
    <i t="blank">
      <x v="884"/>
    </i>
    <i>
      <x v="885"/>
    </i>
    <i r="1">
      <x v="100"/>
    </i>
    <i t="blank">
      <x v="885"/>
    </i>
    <i>
      <x v="886"/>
    </i>
    <i r="1">
      <x v="49"/>
    </i>
    <i t="blank">
      <x v="886"/>
    </i>
    <i>
      <x v="887"/>
    </i>
    <i r="1">
      <x v="71"/>
    </i>
    <i t="blank">
      <x v="887"/>
    </i>
    <i>
      <x v="888"/>
    </i>
    <i r="1">
      <x v="72"/>
    </i>
    <i t="blank">
      <x v="888"/>
    </i>
    <i>
      <x v="889"/>
    </i>
    <i r="1">
      <x v="86"/>
    </i>
    <i t="blank">
      <x v="889"/>
    </i>
    <i>
      <x v="890"/>
    </i>
    <i r="1">
      <x v="1749"/>
    </i>
    <i t="blank">
      <x v="890"/>
    </i>
    <i>
      <x v="891"/>
    </i>
    <i r="1">
      <x v="2444"/>
    </i>
    <i t="blank">
      <x v="891"/>
    </i>
    <i>
      <x v="892"/>
    </i>
    <i r="1">
      <x v="1626"/>
    </i>
    <i t="blank">
      <x v="892"/>
    </i>
    <i>
      <x v="893"/>
    </i>
    <i r="1">
      <x v="19"/>
    </i>
    <i t="blank">
      <x v="893"/>
    </i>
    <i>
      <x v="894"/>
    </i>
    <i r="1">
      <x v="874"/>
    </i>
    <i t="blank">
      <x v="894"/>
    </i>
    <i>
      <x v="895"/>
    </i>
    <i r="1">
      <x v="1563"/>
    </i>
    <i t="blank">
      <x v="895"/>
    </i>
    <i>
      <x v="896"/>
    </i>
    <i r="1">
      <x v="2445"/>
    </i>
    <i t="blank">
      <x v="896"/>
    </i>
    <i>
      <x v="897"/>
    </i>
    <i r="1">
      <x v="2446"/>
    </i>
    <i t="blank">
      <x v="897"/>
    </i>
    <i>
      <x v="898"/>
    </i>
    <i r="1">
      <x v="972"/>
    </i>
    <i t="blank">
      <x v="898"/>
    </i>
    <i>
      <x v="900"/>
    </i>
    <i r="1">
      <x v="1914"/>
    </i>
    <i t="blank">
      <x v="900"/>
    </i>
    <i>
      <x v="901"/>
    </i>
    <i r="1">
      <x v="1627"/>
    </i>
    <i t="blank">
      <x v="901"/>
    </i>
    <i>
      <x v="902"/>
    </i>
    <i r="1">
      <x v="973"/>
    </i>
    <i r="1">
      <x v="1840"/>
    </i>
    <i t="blank">
      <x v="902"/>
    </i>
    <i>
      <x v="903"/>
    </i>
    <i r="1">
      <x v="2447"/>
    </i>
    <i t="blank">
      <x v="903"/>
    </i>
    <i>
      <x v="906"/>
    </i>
    <i r="1">
      <x v="1452"/>
    </i>
    <i t="blank">
      <x v="906"/>
    </i>
    <i>
      <x v="907"/>
    </i>
    <i r="1">
      <x v="2869"/>
    </i>
    <i t="blank">
      <x v="907"/>
    </i>
    <i>
      <x v="908"/>
    </i>
    <i r="1">
      <x v="1453"/>
    </i>
    <i t="blank">
      <x v="908"/>
    </i>
    <i>
      <x v="909"/>
    </i>
    <i r="1">
      <x v="1412"/>
    </i>
    <i t="blank">
      <x v="909"/>
    </i>
    <i>
      <x v="913"/>
    </i>
    <i r="1">
      <x v="974"/>
    </i>
    <i t="blank">
      <x v="913"/>
    </i>
    <i>
      <x v="915"/>
    </i>
    <i r="1">
      <x v="2177"/>
    </i>
    <i t="blank">
      <x v="915"/>
    </i>
    <i>
      <x v="916"/>
    </i>
    <i r="1">
      <x v="84"/>
    </i>
    <i r="1">
      <x v="1985"/>
    </i>
    <i t="blank">
      <x v="916"/>
    </i>
    <i>
      <x v="917"/>
    </i>
    <i r="1">
      <x v="2500"/>
    </i>
    <i t="blank">
      <x v="917"/>
    </i>
    <i>
      <x v="919"/>
    </i>
    <i r="1">
      <x v="20"/>
    </i>
    <i t="blank">
      <x v="919"/>
    </i>
    <i>
      <x v="920"/>
    </i>
    <i r="1">
      <x v="2542"/>
    </i>
    <i t="blank">
      <x v="920"/>
    </i>
    <i>
      <x v="921"/>
    </i>
    <i r="1">
      <x v="2870"/>
    </i>
    <i t="blank">
      <x v="921"/>
    </i>
    <i>
      <x v="922"/>
    </i>
    <i r="1">
      <x v="902"/>
    </i>
    <i t="blank">
      <x v="922"/>
    </i>
    <i>
      <x v="923"/>
    </i>
    <i r="1">
      <x v="1091"/>
    </i>
    <i t="blank">
      <x v="923"/>
    </i>
    <i>
      <x v="925"/>
    </i>
    <i r="1">
      <x v="2871"/>
    </i>
    <i t="blank">
      <x v="925"/>
    </i>
    <i>
      <x v="926"/>
    </i>
    <i r="1">
      <x v="21"/>
    </i>
    <i t="blank">
      <x v="926"/>
    </i>
    <i>
      <x v="927"/>
    </i>
    <i r="1">
      <x v="1841"/>
    </i>
    <i t="blank">
      <x v="927"/>
    </i>
    <i>
      <x v="928"/>
    </i>
    <i r="1">
      <x v="2448"/>
    </i>
    <i t="blank">
      <x v="928"/>
    </i>
    <i>
      <x v="929"/>
    </i>
    <i r="1">
      <x v="22"/>
    </i>
    <i t="blank">
      <x v="929"/>
    </i>
    <i>
      <x v="930"/>
    </i>
    <i r="1">
      <x v="2170"/>
    </i>
    <i t="blank">
      <x v="930"/>
    </i>
    <i>
      <x v="932"/>
    </i>
    <i r="1">
      <x v="1212"/>
    </i>
    <i t="blank">
      <x v="932"/>
    </i>
    <i>
      <x v="934"/>
    </i>
    <i r="1">
      <x v="120"/>
    </i>
    <i t="blank">
      <x v="934"/>
    </i>
    <i>
      <x v="935"/>
    </i>
    <i r="1">
      <x v="2524"/>
    </i>
    <i t="blank">
      <x v="935"/>
    </i>
    <i>
      <x v="937"/>
    </i>
    <i r="1">
      <x v="830"/>
    </i>
    <i t="blank">
      <x v="937"/>
    </i>
    <i>
      <x v="938"/>
    </i>
    <i r="1">
      <x v="2804"/>
    </i>
    <i t="blank">
      <x v="938"/>
    </i>
    <i>
      <x v="939"/>
    </i>
    <i r="1">
      <x v="2314"/>
    </i>
    <i t="blank">
      <x v="939"/>
    </i>
    <i>
      <x v="940"/>
    </i>
    <i r="1">
      <x v="121"/>
    </i>
    <i t="blank">
      <x v="940"/>
    </i>
    <i>
      <x v="941"/>
    </i>
    <i r="1">
      <x v="2872"/>
    </i>
    <i t="blank">
      <x v="941"/>
    </i>
    <i>
      <x v="942"/>
    </i>
    <i r="1">
      <x v="2145"/>
    </i>
    <i t="blank">
      <x v="942"/>
    </i>
    <i>
      <x v="944"/>
    </i>
    <i r="1">
      <x v="2390"/>
    </i>
    <i t="blank">
      <x v="944"/>
    </i>
    <i>
      <x v="945"/>
    </i>
    <i r="1">
      <x v="1147"/>
    </i>
    <i t="blank">
      <x v="945"/>
    </i>
    <i>
      <x v="946"/>
    </i>
    <i r="1">
      <x v="2873"/>
    </i>
    <i t="blank">
      <x v="946"/>
    </i>
    <i>
      <x v="947"/>
    </i>
    <i r="1">
      <x v="1584"/>
    </i>
    <i r="1">
      <x v="1889"/>
    </i>
    <i t="blank">
      <x v="947"/>
    </i>
    <i>
      <x v="949"/>
    </i>
    <i r="1">
      <x v="781"/>
    </i>
    <i t="blank">
      <x v="949"/>
    </i>
    <i>
      <x v="950"/>
    </i>
    <i r="1">
      <x v="1309"/>
    </i>
    <i r="1">
      <x v="1368"/>
    </i>
    <i r="1">
      <x v="1688"/>
    </i>
    <i t="blank">
      <x v="950"/>
    </i>
    <i>
      <x v="951"/>
    </i>
    <i r="1">
      <x v="23"/>
    </i>
    <i t="blank">
      <x v="951"/>
    </i>
    <i>
      <x v="952"/>
    </i>
    <i r="1">
      <x v="975"/>
    </i>
    <i r="1">
      <x v="1842"/>
    </i>
    <i t="blank">
      <x v="952"/>
    </i>
    <i>
      <x v="953"/>
    </i>
    <i r="1">
      <x v="1279"/>
    </i>
    <i t="blank">
      <x v="953"/>
    </i>
    <i>
      <x v="954"/>
    </i>
    <i r="1">
      <x v="1689"/>
    </i>
    <i t="blank">
      <x v="954"/>
    </i>
    <i>
      <x v="955"/>
    </i>
    <i r="1">
      <x v="2449"/>
    </i>
    <i t="blank">
      <x v="955"/>
    </i>
    <i>
      <x v="958"/>
    </i>
    <i r="1">
      <x v="1158"/>
    </i>
    <i t="blank">
      <x v="958"/>
    </i>
    <i>
      <x v="959"/>
    </i>
    <i r="1">
      <x v="1571"/>
    </i>
    <i t="blank">
      <x v="959"/>
    </i>
    <i>
      <x v="960"/>
    </i>
    <i r="1">
      <x v="1628"/>
    </i>
    <i t="blank">
      <x v="960"/>
    </i>
    <i>
      <x v="962"/>
    </i>
    <i r="1">
      <x v="1843"/>
    </i>
    <i t="blank">
      <x v="962"/>
    </i>
    <i>
      <x v="963"/>
    </i>
    <i r="1">
      <x v="1369"/>
    </i>
    <i t="blank">
      <x v="963"/>
    </i>
    <i>
      <x v="964"/>
    </i>
    <i r="1">
      <x v="1310"/>
    </i>
    <i r="1">
      <x v="1690"/>
    </i>
    <i t="blank">
      <x v="964"/>
    </i>
    <i>
      <x v="965"/>
    </i>
    <i r="1">
      <x v="1128"/>
    </i>
    <i t="blank">
      <x v="965"/>
    </i>
    <i>
      <x v="966"/>
    </i>
    <i r="1">
      <x v="2391"/>
    </i>
    <i t="blank">
      <x v="966"/>
    </i>
    <i>
      <x v="968"/>
    </i>
    <i r="1">
      <x v="1408"/>
    </i>
    <i r="1">
      <x v="1790"/>
    </i>
    <i t="blank">
      <x v="968"/>
    </i>
    <i>
      <x v="969"/>
    </i>
    <i r="1">
      <x v="2392"/>
    </i>
    <i t="blank">
      <x v="969"/>
    </i>
    <i>
      <x v="970"/>
    </i>
    <i r="1">
      <x v="976"/>
    </i>
    <i t="blank">
      <x v="970"/>
    </i>
    <i>
      <x v="971"/>
    </i>
    <i r="1">
      <x v="1159"/>
    </i>
    <i t="blank">
      <x v="971"/>
    </i>
    <i>
      <x v="972"/>
    </i>
    <i r="1">
      <x v="1629"/>
    </i>
    <i t="blank">
      <x v="972"/>
    </i>
    <i>
      <x v="973"/>
    </i>
    <i r="1">
      <x v="2874"/>
    </i>
    <i t="blank">
      <x v="973"/>
    </i>
    <i>
      <x v="974"/>
    </i>
    <i r="1">
      <x v="2875"/>
    </i>
    <i t="blank">
      <x v="974"/>
    </i>
    <i>
      <x v="975"/>
    </i>
    <i r="1">
      <x v="2876"/>
    </i>
    <i t="blank">
      <x v="975"/>
    </i>
    <i>
      <x v="976"/>
    </i>
    <i r="1">
      <x v="1370"/>
    </i>
    <i t="blank">
      <x v="976"/>
    </i>
    <i>
      <x v="977"/>
    </i>
    <i r="1">
      <x v="1311"/>
    </i>
    <i r="1">
      <x v="1371"/>
    </i>
    <i r="1">
      <x v="1691"/>
    </i>
    <i r="1">
      <x v="1732"/>
    </i>
    <i t="blank">
      <x v="977"/>
    </i>
    <i>
      <x v="978"/>
    </i>
    <i r="1">
      <x v="977"/>
    </i>
    <i t="blank">
      <x v="978"/>
    </i>
    <i>
      <x v="979"/>
    </i>
    <i r="1">
      <x v="2410"/>
    </i>
    <i t="blank">
      <x v="979"/>
    </i>
    <i>
      <x v="980"/>
    </i>
    <i r="1">
      <x v="2501"/>
    </i>
    <i t="blank">
      <x v="980"/>
    </i>
    <i>
      <x v="982"/>
    </i>
    <i r="1">
      <x v="1951"/>
    </i>
    <i t="blank">
      <x v="982"/>
    </i>
    <i>
      <x v="983"/>
    </i>
    <i r="1">
      <x v="1517"/>
    </i>
    <i t="blank">
      <x v="983"/>
    </i>
    <i>
      <x v="984"/>
    </i>
    <i r="1">
      <x v="2071"/>
    </i>
    <i t="blank">
      <x v="984"/>
    </i>
    <i>
      <x v="985"/>
    </i>
    <i r="1">
      <x v="1099"/>
    </i>
    <i t="blank">
      <x v="985"/>
    </i>
    <i>
      <x v="987"/>
    </i>
    <i r="1">
      <x v="831"/>
    </i>
    <i r="1">
      <x v="978"/>
    </i>
    <i r="1">
      <x v="1844"/>
    </i>
    <i t="blank">
      <x v="987"/>
    </i>
    <i>
      <x v="990"/>
    </i>
    <i r="1">
      <x v="2450"/>
    </i>
    <i t="blank">
      <x v="990"/>
    </i>
    <i>
      <x v="991"/>
    </i>
    <i r="1">
      <x v="1774"/>
    </i>
    <i t="blank">
      <x v="991"/>
    </i>
    <i>
      <x v="992"/>
    </i>
    <i r="1">
      <x v="979"/>
    </i>
    <i r="1">
      <x v="1845"/>
    </i>
    <i t="blank">
      <x v="992"/>
    </i>
    <i>
      <x v="993"/>
    </i>
    <i r="1">
      <x v="2877"/>
    </i>
    <i t="blank">
      <x v="993"/>
    </i>
    <i>
      <x v="994"/>
    </i>
    <i r="1">
      <x v="2451"/>
    </i>
    <i t="blank">
      <x v="994"/>
    </i>
    <i>
      <x v="995"/>
    </i>
    <i r="1">
      <x v="1129"/>
    </i>
    <i t="blank">
      <x v="995"/>
    </i>
    <i>
      <x v="997"/>
    </i>
    <i r="1">
      <x v="1154"/>
    </i>
    <i t="blank">
      <x v="997"/>
    </i>
    <i>
      <x v="998"/>
    </i>
    <i r="1">
      <x v="2376"/>
    </i>
    <i t="blank">
      <x v="998"/>
    </i>
    <i>
      <x v="999"/>
    </i>
    <i r="1">
      <x v="2373"/>
    </i>
    <i t="blank">
      <x v="999"/>
    </i>
    <i>
      <x v="1000"/>
    </i>
    <i r="1">
      <x v="782"/>
    </i>
    <i t="blank">
      <x v="1000"/>
    </i>
    <i>
      <x v="1001"/>
    </i>
    <i r="1">
      <x v="980"/>
    </i>
    <i r="1">
      <x v="1846"/>
    </i>
    <i t="blank">
      <x v="1001"/>
    </i>
    <i>
      <x v="1002"/>
    </i>
    <i r="1">
      <x v="981"/>
    </i>
    <i t="blank">
      <x v="1002"/>
    </i>
    <i>
      <x v="1004"/>
    </i>
    <i r="1">
      <x v="1258"/>
    </i>
    <i t="blank">
      <x v="1004"/>
    </i>
    <i>
      <x v="1006"/>
    </i>
    <i r="1">
      <x v="1312"/>
    </i>
    <i r="1">
      <x v="1692"/>
    </i>
    <i t="blank">
      <x v="1006"/>
    </i>
    <i>
      <x v="1007"/>
    </i>
    <i r="1">
      <x v="1130"/>
    </i>
    <i t="blank">
      <x v="1007"/>
    </i>
    <i>
      <x v="1008"/>
    </i>
    <i r="1">
      <x v="2047"/>
    </i>
    <i t="blank">
      <x v="1008"/>
    </i>
    <i>
      <x v="1009"/>
    </i>
    <i r="1">
      <x v="2878"/>
    </i>
    <i t="blank">
      <x v="1009"/>
    </i>
    <i>
      <x v="1010"/>
    </i>
    <i r="1">
      <x v="2367"/>
    </i>
    <i t="blank">
      <x v="1010"/>
    </i>
    <i>
      <x v="1011"/>
    </i>
    <i r="1">
      <x v="2404"/>
    </i>
    <i t="blank">
      <x v="1011"/>
    </i>
    <i>
      <x v="1012"/>
    </i>
    <i r="1">
      <x v="982"/>
    </i>
    <i t="blank">
      <x v="1012"/>
    </i>
    <i>
      <x v="1013"/>
    </i>
    <i r="1">
      <x v="2364"/>
    </i>
    <i t="blank">
      <x v="1013"/>
    </i>
    <i>
      <x v="1014"/>
    </i>
    <i r="1">
      <x v="24"/>
    </i>
    <i r="1">
      <x v="1952"/>
    </i>
    <i r="1">
      <x v="2452"/>
    </i>
    <i t="blank">
      <x v="1014"/>
    </i>
    <i>
      <x v="1015"/>
    </i>
    <i r="1">
      <x v="983"/>
    </i>
    <i t="blank">
      <x v="1015"/>
    </i>
    <i>
      <x v="1016"/>
    </i>
    <i r="1">
      <x v="2161"/>
    </i>
    <i t="blank">
      <x v="1016"/>
    </i>
    <i>
      <x v="1018"/>
    </i>
    <i r="1">
      <x v="2525"/>
    </i>
    <i r="1">
      <x v="2533"/>
    </i>
    <i t="blank">
      <x v="1018"/>
    </i>
    <i>
      <x v="1019"/>
    </i>
    <i r="1">
      <x v="2065"/>
    </i>
    <i t="blank">
      <x v="1019"/>
    </i>
    <i>
      <x v="1020"/>
    </i>
    <i r="1">
      <x v="2055"/>
    </i>
    <i t="blank">
      <x v="1020"/>
    </i>
    <i>
      <x v="1021"/>
    </i>
    <i r="1">
      <x v="25"/>
    </i>
    <i t="blank">
      <x v="1021"/>
    </i>
    <i>
      <x v="1022"/>
    </i>
    <i r="1">
      <x v="1080"/>
    </i>
    <i t="blank">
      <x v="1022"/>
    </i>
    <i>
      <x v="1024"/>
    </i>
    <i r="1">
      <x v="984"/>
    </i>
    <i r="1">
      <x v="1847"/>
    </i>
    <i t="blank">
      <x v="1024"/>
    </i>
    <i>
      <x v="1025"/>
    </i>
    <i r="1">
      <x v="985"/>
    </i>
    <i r="1">
      <x v="1848"/>
    </i>
    <i t="blank">
      <x v="1025"/>
    </i>
    <i>
      <x v="1026"/>
    </i>
    <i r="1">
      <x v="1409"/>
    </i>
    <i t="blank">
      <x v="1026"/>
    </i>
    <i>
      <x v="1028"/>
    </i>
    <i r="1">
      <x v="832"/>
    </i>
    <i t="blank">
      <x v="1028"/>
    </i>
    <i>
      <x v="1029"/>
    </i>
    <i r="1">
      <x v="1067"/>
    </i>
    <i t="blank">
      <x v="1029"/>
    </i>
    <i>
      <x v="1030"/>
    </i>
    <i r="1">
      <x v="2146"/>
    </i>
    <i t="blank">
      <x v="1030"/>
    </i>
    <i>
      <x v="1031"/>
    </i>
    <i r="1">
      <x v="2061"/>
    </i>
    <i t="blank">
      <x v="1031"/>
    </i>
    <i>
      <x v="1032"/>
    </i>
    <i r="1">
      <x v="2801"/>
    </i>
    <i t="blank">
      <x v="1032"/>
    </i>
    <i>
      <x v="1033"/>
    </i>
    <i r="1">
      <x v="1081"/>
    </i>
    <i r="1">
      <x v="1455"/>
    </i>
    <i t="blank">
      <x v="1033"/>
    </i>
    <i>
      <x v="1034"/>
    </i>
    <i r="1">
      <x v="1082"/>
    </i>
    <i t="blank">
      <x v="1034"/>
    </i>
    <i>
      <x v="1035"/>
    </i>
    <i r="1">
      <x v="1188"/>
    </i>
    <i t="blank">
      <x v="1035"/>
    </i>
    <i>
      <x v="1037"/>
    </i>
    <i r="1">
      <x v="1733"/>
    </i>
    <i t="blank">
      <x v="1037"/>
    </i>
    <i>
      <x v="1039"/>
    </i>
    <i r="1">
      <x v="986"/>
    </i>
    <i r="1">
      <x v="1556"/>
    </i>
    <i r="1">
      <x v="1630"/>
    </i>
    <i t="blank">
      <x v="1039"/>
    </i>
    <i>
      <x v="1040"/>
    </i>
    <i r="1">
      <x v="1775"/>
    </i>
    <i t="blank">
      <x v="1040"/>
    </i>
    <i>
      <x v="1041"/>
    </i>
    <i r="1">
      <x v="1953"/>
    </i>
    <i r="1">
      <x v="2453"/>
    </i>
    <i t="blank">
      <x v="1041"/>
    </i>
    <i>
      <x v="1042"/>
    </i>
    <i r="1">
      <x v="783"/>
    </i>
    <i t="blank">
      <x v="1042"/>
    </i>
    <i>
      <x v="1043"/>
    </i>
    <i r="1">
      <x v="862"/>
    </i>
    <i t="blank">
      <x v="1043"/>
    </i>
    <i>
      <x v="1044"/>
    </i>
    <i r="1">
      <x v="1213"/>
    </i>
    <i t="blank">
      <x v="1044"/>
    </i>
    <i>
      <x v="1045"/>
    </i>
    <i r="1">
      <x v="2502"/>
    </i>
    <i t="blank">
      <x v="1045"/>
    </i>
    <i>
      <x v="1047"/>
    </i>
    <i r="1">
      <x v="2503"/>
    </i>
    <i t="blank">
      <x v="1047"/>
    </i>
    <i>
      <x v="1048"/>
    </i>
    <i r="1">
      <x v="1068"/>
    </i>
    <i t="blank">
      <x v="1048"/>
    </i>
    <i>
      <x v="1049"/>
    </i>
    <i r="1">
      <x v="1189"/>
    </i>
    <i t="blank">
      <x v="1049"/>
    </i>
    <i>
      <x v="1051"/>
    </i>
    <i r="1">
      <x v="1904"/>
    </i>
    <i t="blank">
      <x v="1051"/>
    </i>
    <i>
      <x v="1052"/>
    </i>
    <i r="1">
      <x v="2085"/>
    </i>
    <i t="blank">
      <x v="1052"/>
    </i>
    <i>
      <x v="1055"/>
    </i>
    <i r="1">
      <x v="1631"/>
    </i>
    <i t="blank">
      <x v="1055"/>
    </i>
    <i>
      <x v="1056"/>
    </i>
    <i r="1">
      <x v="1506"/>
    </i>
    <i r="1">
      <x v="1849"/>
    </i>
    <i t="blank">
      <x v="1056"/>
    </i>
    <i>
      <x v="1058"/>
    </i>
    <i r="1">
      <x v="1273"/>
    </i>
    <i t="blank">
      <x v="1058"/>
    </i>
    <i>
      <x v="1059"/>
    </i>
    <i r="1">
      <x v="101"/>
    </i>
    <i t="blank">
      <x v="1059"/>
    </i>
    <i>
      <x v="1060"/>
    </i>
    <i r="1">
      <x v="987"/>
    </i>
    <i t="blank">
      <x v="1060"/>
    </i>
    <i>
      <x v="1061"/>
    </i>
    <i r="1">
      <x v="2078"/>
    </i>
    <i t="blank">
      <x v="1061"/>
    </i>
    <i>
      <x v="1062"/>
    </i>
    <i r="1">
      <x v="2000"/>
    </i>
    <i t="blank">
      <x v="1062"/>
    </i>
    <i>
      <x v="1063"/>
    </i>
    <i r="1">
      <x v="1585"/>
    </i>
    <i t="blank">
      <x v="1063"/>
    </i>
    <i>
      <x v="1064"/>
    </i>
    <i r="1">
      <x v="1632"/>
    </i>
    <i t="blank">
      <x v="1064"/>
    </i>
    <i>
      <x v="1065"/>
    </i>
    <i r="1">
      <x v="988"/>
    </i>
    <i t="blank">
      <x v="1065"/>
    </i>
    <i>
      <x v="1066"/>
    </i>
    <i r="1">
      <x v="2354"/>
    </i>
    <i t="blank">
      <x v="1066"/>
    </i>
    <i>
      <x v="1067"/>
    </i>
    <i r="1">
      <x v="1633"/>
    </i>
    <i t="blank">
      <x v="1067"/>
    </i>
    <i>
      <x v="1068"/>
    </i>
    <i r="1">
      <x v="2056"/>
    </i>
    <i t="blank">
      <x v="1068"/>
    </i>
    <i>
      <x v="1070"/>
    </i>
    <i r="1">
      <x v="1900"/>
    </i>
    <i t="blank">
      <x v="1070"/>
    </i>
    <i>
      <x v="1071"/>
    </i>
    <i r="1">
      <x v="989"/>
    </i>
    <i t="blank">
      <x v="1071"/>
    </i>
    <i>
      <x v="1072"/>
    </i>
    <i r="1">
      <x v="2327"/>
    </i>
    <i t="blank">
      <x v="1072"/>
    </i>
    <i>
      <x v="1073"/>
    </i>
    <i r="1">
      <x v="2505"/>
    </i>
    <i t="blank">
      <x v="1073"/>
    </i>
    <i>
      <x v="1074"/>
    </i>
    <i r="1">
      <x v="990"/>
    </i>
    <i t="blank">
      <x v="1074"/>
    </i>
    <i>
      <x v="1075"/>
    </i>
    <i r="1">
      <x v="766"/>
    </i>
    <i t="blank">
      <x v="1075"/>
    </i>
    <i>
      <x v="1076"/>
    </i>
    <i r="1">
      <x v="1634"/>
    </i>
    <i t="blank">
      <x v="1076"/>
    </i>
    <i>
      <x v="1077"/>
    </i>
    <i r="1">
      <x v="1140"/>
    </i>
    <i t="blank">
      <x v="1077"/>
    </i>
    <i>
      <x v="1078"/>
    </i>
    <i r="1">
      <x v="2879"/>
    </i>
    <i t="blank">
      <x v="1078"/>
    </i>
    <i>
      <x v="1079"/>
    </i>
    <i r="1">
      <x v="699"/>
    </i>
    <i r="1">
      <x v="1896"/>
    </i>
    <i t="blank">
      <x v="1079"/>
    </i>
    <i>
      <x v="1080"/>
    </i>
    <i r="1">
      <x v="1418"/>
    </i>
    <i t="blank">
      <x v="1080"/>
    </i>
    <i>
      <x v="1081"/>
    </i>
    <i r="1">
      <x v="767"/>
    </i>
    <i t="blank">
      <x v="1081"/>
    </i>
    <i>
      <x v="1082"/>
    </i>
    <i r="1">
      <x v="2328"/>
    </i>
    <i t="blank">
      <x v="1082"/>
    </i>
    <i>
      <x v="1084"/>
    </i>
    <i r="1">
      <x v="2506"/>
    </i>
    <i t="blank">
      <x v="1084"/>
    </i>
    <i>
      <x v="1085"/>
    </i>
    <i r="1">
      <x v="2880"/>
    </i>
    <i t="blank">
      <x v="1085"/>
    </i>
    <i>
      <x v="1087"/>
    </i>
    <i r="1">
      <x v="875"/>
    </i>
    <i t="blank">
      <x v="1087"/>
    </i>
    <i>
      <x v="1088"/>
    </i>
    <i r="1">
      <x v="2507"/>
    </i>
    <i t="blank">
      <x v="1088"/>
    </i>
    <i>
      <x v="1089"/>
    </i>
    <i r="1">
      <x v="133"/>
    </i>
    <i t="blank">
      <x v="1089"/>
    </i>
    <i>
      <x v="1090"/>
    </i>
    <i r="1">
      <x v="1131"/>
    </i>
    <i t="blank">
      <x v="1090"/>
    </i>
    <i>
      <x v="1092"/>
    </i>
    <i r="1">
      <x v="1908"/>
    </i>
    <i t="blank">
      <x v="1092"/>
    </i>
    <i>
      <x v="1094"/>
    </i>
    <i r="1">
      <x v="2508"/>
    </i>
    <i t="blank">
      <x v="1094"/>
    </i>
    <i>
      <x v="1095"/>
    </i>
    <i r="1">
      <x v="2084"/>
    </i>
    <i t="blank">
      <x v="1095"/>
    </i>
    <i>
      <x v="1098"/>
    </i>
    <i r="1">
      <x v="2881"/>
    </i>
    <i t="blank">
      <x v="1098"/>
    </i>
    <i>
      <x v="1099"/>
    </i>
    <i r="1">
      <x v="26"/>
    </i>
    <i t="blank">
      <x v="1099"/>
    </i>
    <i>
      <x v="1100"/>
    </i>
    <i r="1">
      <x v="2553"/>
    </i>
    <i t="blank">
      <x v="1100"/>
    </i>
    <i>
      <x v="1101"/>
    </i>
    <i r="1">
      <x v="1271"/>
    </i>
    <i t="blank">
      <x v="1101"/>
    </i>
    <i>
      <x v="1102"/>
    </i>
    <i r="1">
      <x v="73"/>
    </i>
    <i t="blank">
      <x v="1102"/>
    </i>
    <i>
      <x v="1103"/>
    </i>
    <i r="1">
      <x v="2882"/>
    </i>
    <i t="blank">
      <x v="1103"/>
    </i>
    <i>
      <x v="1105"/>
    </i>
    <i r="1">
      <x v="1206"/>
    </i>
    <i t="blank">
      <x v="1105"/>
    </i>
    <i>
      <x v="1108"/>
    </i>
    <i r="1">
      <x v="2067"/>
    </i>
    <i t="blank">
      <x v="1108"/>
    </i>
    <i>
      <x v="1109"/>
    </i>
    <i r="1">
      <x v="1313"/>
    </i>
    <i r="1">
      <x v="1693"/>
    </i>
    <i t="blank">
      <x v="1109"/>
    </i>
    <i>
      <x v="1110"/>
    </i>
    <i r="1">
      <x v="1555"/>
    </i>
    <i t="blank">
      <x v="1110"/>
    </i>
    <i>
      <x v="1112"/>
    </i>
    <i r="1">
      <x v="1635"/>
    </i>
    <i t="blank">
      <x v="1112"/>
    </i>
    <i>
      <x v="1115"/>
    </i>
    <i r="1">
      <x v="1155"/>
    </i>
    <i t="blank">
      <x v="1115"/>
    </i>
    <i>
      <x v="1116"/>
    </i>
    <i r="1">
      <x v="1156"/>
    </i>
    <i t="blank">
      <x v="1116"/>
    </i>
    <i>
      <x v="1117"/>
    </i>
    <i r="1">
      <x v="2927"/>
    </i>
    <i t="blank">
      <x v="1117"/>
    </i>
    <i>
      <x v="1118"/>
    </i>
    <i r="1">
      <x v="889"/>
    </i>
    <i r="1">
      <x v="1478"/>
    </i>
    <i r="1">
      <x v="1500"/>
    </i>
    <i t="blank">
      <x v="1118"/>
    </i>
    <i>
      <x v="1119"/>
    </i>
    <i r="1">
      <x v="1636"/>
    </i>
    <i t="blank">
      <x v="1119"/>
    </i>
    <i>
      <x v="1120"/>
    </i>
    <i r="1">
      <x v="1072"/>
    </i>
    <i t="blank">
      <x v="1120"/>
    </i>
    <i>
      <x v="1121"/>
    </i>
    <i r="1">
      <x v="1259"/>
    </i>
    <i t="blank">
      <x v="1121"/>
    </i>
    <i>
      <x v="1122"/>
    </i>
    <i r="1">
      <x v="1214"/>
    </i>
    <i t="blank">
      <x v="1122"/>
    </i>
    <i>
      <x v="1123"/>
    </i>
    <i r="1">
      <x v="1982"/>
    </i>
    <i t="blank">
      <x v="1123"/>
    </i>
    <i>
      <x v="1124"/>
    </i>
    <i r="1">
      <x v="1171"/>
    </i>
    <i t="blank">
      <x v="1124"/>
    </i>
    <i>
      <x v="1125"/>
    </i>
    <i r="1">
      <x v="2356"/>
    </i>
    <i t="blank">
      <x v="1125"/>
    </i>
    <i>
      <x v="1126"/>
    </i>
    <i r="1">
      <x v="1413"/>
    </i>
    <i t="blank">
      <x v="1126"/>
    </i>
    <i>
      <x v="1127"/>
    </i>
    <i r="1">
      <x v="700"/>
    </i>
    <i t="blank">
      <x v="1127"/>
    </i>
    <i>
      <x v="1128"/>
    </i>
    <i r="1">
      <x v="2883"/>
    </i>
    <i t="blank">
      <x v="1128"/>
    </i>
    <i>
      <x v="1131"/>
    </i>
    <i r="1">
      <x v="1175"/>
    </i>
    <i t="blank">
      <x v="1131"/>
    </i>
    <i>
      <x v="1132"/>
    </i>
    <i r="1">
      <x v="1586"/>
    </i>
    <i t="blank">
      <x v="1132"/>
    </i>
    <i>
      <x v="1133"/>
    </i>
    <i r="1">
      <x v="122"/>
    </i>
    <i t="blank">
      <x v="1133"/>
    </i>
    <i>
      <x v="1134"/>
    </i>
    <i r="1">
      <x v="2933"/>
    </i>
    <i t="blank">
      <x v="1134"/>
    </i>
    <i>
      <x v="1136"/>
    </i>
    <i r="1">
      <x v="2454"/>
    </i>
    <i t="blank">
      <x v="1136"/>
    </i>
    <i>
      <x v="1138"/>
    </i>
    <i r="1">
      <x v="1518"/>
    </i>
    <i t="blank">
      <x v="1138"/>
    </i>
    <i>
      <x v="1142"/>
    </i>
    <i r="1">
      <x v="2329"/>
    </i>
    <i t="blank">
      <x v="1142"/>
    </i>
    <i>
      <x v="1143"/>
    </i>
    <i r="1">
      <x v="1897"/>
    </i>
    <i t="blank">
      <x v="1143"/>
    </i>
    <i>
      <x v="1144"/>
    </i>
    <i r="1">
      <x v="1267"/>
    </i>
    <i t="blank">
      <x v="1144"/>
    </i>
    <i>
      <x v="1145"/>
    </i>
    <i r="1">
      <x v="97"/>
    </i>
    <i r="1">
      <x v="2355"/>
    </i>
    <i t="blank">
      <x v="1145"/>
    </i>
    <i>
      <x v="1146"/>
    </i>
    <i r="1">
      <x v="1786"/>
    </i>
    <i t="blank">
      <x v="1146"/>
    </i>
    <i>
      <x v="1147"/>
    </i>
    <i r="1">
      <x v="631"/>
    </i>
    <i t="blank">
      <x v="1147"/>
    </i>
    <i>
      <x v="1149"/>
    </i>
    <i r="1">
      <x v="1083"/>
    </i>
    <i t="blank">
      <x v="1149"/>
    </i>
    <i>
      <x v="1150"/>
    </i>
    <i r="1">
      <x v="884"/>
    </i>
    <i t="blank">
      <x v="1150"/>
    </i>
    <i>
      <x v="1152"/>
    </i>
    <i r="1">
      <x v="1456"/>
    </i>
    <i t="blank">
      <x v="1152"/>
    </i>
    <i>
      <x v="1154"/>
    </i>
    <i r="1">
      <x v="991"/>
    </i>
    <i t="blank">
      <x v="1154"/>
    </i>
    <i>
      <x v="1155"/>
    </i>
    <i r="1">
      <x v="27"/>
    </i>
    <i t="blank">
      <x v="1155"/>
    </i>
    <i>
      <x v="1156"/>
    </i>
    <i r="1">
      <x v="992"/>
    </i>
    <i r="1">
      <x v="1850"/>
    </i>
    <i t="blank">
      <x v="1156"/>
    </i>
    <i>
      <x v="1157"/>
    </i>
    <i r="1">
      <x v="50"/>
    </i>
    <i t="blank">
      <x v="1157"/>
    </i>
    <i>
      <x v="1158"/>
    </i>
    <i r="1">
      <x v="2189"/>
    </i>
    <i t="blank">
      <x v="1158"/>
    </i>
    <i>
      <x v="1159"/>
    </i>
    <i r="1">
      <x v="1168"/>
    </i>
    <i t="blank">
      <x v="1159"/>
    </i>
    <i>
      <x v="1160"/>
    </i>
    <i r="1">
      <x v="2330"/>
    </i>
    <i t="blank">
      <x v="1160"/>
    </i>
    <i>
      <x v="1162"/>
    </i>
    <i r="1">
      <x v="2884"/>
    </i>
    <i t="blank">
      <x v="1162"/>
    </i>
    <i>
      <x v="1163"/>
    </i>
    <i r="1">
      <x v="1239"/>
    </i>
    <i t="blank">
      <x v="1163"/>
    </i>
    <i>
      <x v="1164"/>
    </i>
    <i r="1">
      <x v="1151"/>
    </i>
    <i t="blank">
      <x v="1164"/>
    </i>
    <i>
      <x v="1166"/>
    </i>
    <i r="1">
      <x v="2504"/>
    </i>
    <i t="blank">
      <x v="1166"/>
    </i>
    <i>
      <x v="1167"/>
    </i>
    <i r="1">
      <x v="2021"/>
    </i>
    <i t="blank">
      <x v="1167"/>
    </i>
    <i>
      <x v="1168"/>
    </i>
    <i r="1">
      <x v="2127"/>
    </i>
    <i r="1">
      <x v="2304"/>
    </i>
    <i r="1">
      <x v="2306"/>
    </i>
    <i t="blank">
      <x v="1168"/>
    </i>
    <i>
      <x v="1169"/>
    </i>
    <i r="1">
      <x v="2805"/>
    </i>
    <i t="blank">
      <x v="1169"/>
    </i>
    <i>
      <x v="1170"/>
    </i>
    <i r="1">
      <x v="1519"/>
    </i>
    <i t="blank">
      <x v="1170"/>
    </i>
    <i>
      <x v="1172"/>
    </i>
    <i r="1">
      <x v="1637"/>
    </i>
    <i t="blank">
      <x v="1172"/>
    </i>
    <i>
      <x v="1174"/>
    </i>
    <i r="1">
      <x v="1638"/>
    </i>
    <i t="blank">
      <x v="1174"/>
    </i>
    <i>
      <x v="1176"/>
    </i>
    <i r="1">
      <x v="993"/>
    </i>
    <i t="blank">
      <x v="1176"/>
    </i>
    <i>
      <x v="1177"/>
    </i>
    <i r="1">
      <x v="1423"/>
    </i>
    <i t="blank">
      <x v="1177"/>
    </i>
    <i>
      <x v="1178"/>
    </i>
    <i r="1">
      <x v="2509"/>
    </i>
    <i t="blank">
      <x v="1178"/>
    </i>
    <i>
      <x v="1179"/>
    </i>
    <i r="1">
      <x v="2368"/>
    </i>
    <i t="blank">
      <x v="1179"/>
    </i>
    <i>
      <x v="1180"/>
    </i>
    <i r="1">
      <x v="964"/>
    </i>
    <i t="blank">
      <x v="1180"/>
    </i>
    <i>
      <x v="1181"/>
    </i>
    <i r="1">
      <x v="903"/>
    </i>
    <i t="blank">
      <x v="1181"/>
    </i>
    <i>
      <x v="1182"/>
    </i>
    <i r="1">
      <x v="1954"/>
    </i>
    <i r="1">
      <x v="2455"/>
    </i>
    <i t="blank">
      <x v="1182"/>
    </i>
    <i>
      <x v="1183"/>
    </i>
    <i r="1">
      <x v="902"/>
    </i>
    <i t="blank">
      <x v="1183"/>
    </i>
    <i>
      <x v="1184"/>
    </i>
    <i r="1">
      <x v="2928"/>
    </i>
    <i t="blank">
      <x v="1184"/>
    </i>
    <i>
      <x v="1185"/>
    </i>
    <i r="1">
      <x v="890"/>
    </i>
    <i r="1">
      <x v="897"/>
    </i>
    <i r="1">
      <x v="1479"/>
    </i>
    <i r="1">
      <x v="1501"/>
    </i>
    <i r="1">
      <x v="1577"/>
    </i>
    <i r="1">
      <x v="1756"/>
    </i>
    <i r="1">
      <x v="1794"/>
    </i>
    <i r="1">
      <x v="1883"/>
    </i>
    <i t="blank">
      <x v="1185"/>
    </i>
    <i>
      <x v="1186"/>
    </i>
    <i r="1">
      <x v="1974"/>
    </i>
    <i t="blank">
      <x v="1186"/>
    </i>
    <i>
      <x v="1187"/>
    </i>
    <i r="1">
      <x v="28"/>
    </i>
    <i t="blank">
      <x v="1187"/>
    </i>
    <i>
      <x v="1188"/>
    </i>
    <i r="1">
      <x v="994"/>
    </i>
    <i t="blank">
      <x v="1188"/>
    </i>
    <i>
      <x v="1189"/>
    </i>
    <i r="1">
      <x v="1224"/>
    </i>
    <i r="1">
      <x v="1372"/>
    </i>
    <i t="blank">
      <x v="1189"/>
    </i>
    <i>
      <x v="1190"/>
    </i>
    <i r="1">
      <x v="2001"/>
    </i>
    <i t="blank">
      <x v="1190"/>
    </i>
    <i>
      <x v="1192"/>
    </i>
    <i r="1">
      <x v="995"/>
    </i>
    <i t="blank">
      <x v="1192"/>
    </i>
    <i>
      <x v="1194"/>
    </i>
    <i r="1">
      <x v="2885"/>
    </i>
    <i t="blank">
      <x v="1194"/>
    </i>
    <i>
      <x v="1195"/>
    </i>
    <i r="1">
      <x v="996"/>
    </i>
    <i t="blank">
      <x v="1195"/>
    </i>
    <i>
      <x v="1196"/>
    </i>
    <i r="1">
      <x v="1508"/>
    </i>
    <i t="blank">
      <x v="1196"/>
    </i>
    <i>
      <x v="1197"/>
    </i>
    <i r="1">
      <x v="2543"/>
    </i>
    <i t="blank">
      <x v="1197"/>
    </i>
    <i>
      <x v="1198"/>
    </i>
    <i r="1">
      <x v="997"/>
    </i>
    <i t="blank">
      <x v="1198"/>
    </i>
    <i>
      <x v="1199"/>
    </i>
    <i r="1">
      <x v="1260"/>
    </i>
    <i t="blank">
      <x v="1199"/>
    </i>
    <i>
      <x v="1201"/>
    </i>
    <i r="1">
      <x v="1414"/>
    </i>
    <i t="blank">
      <x v="1201"/>
    </i>
    <i>
      <x v="1202"/>
    </i>
    <i r="1">
      <x v="1419"/>
    </i>
    <i t="blank">
      <x v="1202"/>
    </i>
    <i>
      <x v="1204"/>
    </i>
    <i r="1">
      <x v="2510"/>
    </i>
    <i t="blank">
      <x v="1204"/>
    </i>
    <i>
      <x v="1205"/>
    </i>
    <i r="1">
      <x v="2393"/>
    </i>
    <i t="blank">
      <x v="1205"/>
    </i>
    <i>
      <x v="1206"/>
    </i>
    <i r="1">
      <x v="1955"/>
    </i>
    <i t="blank">
      <x v="1206"/>
    </i>
    <i>
      <x v="1207"/>
    </i>
    <i r="1">
      <x v="998"/>
    </i>
    <i t="blank">
      <x v="1207"/>
    </i>
    <i>
      <x v="1208"/>
    </i>
    <i r="1">
      <x v="1314"/>
    </i>
    <i r="1">
      <x v="1694"/>
    </i>
    <i t="blank">
      <x v="1208"/>
    </i>
    <i>
      <x v="1209"/>
    </i>
    <i r="1">
      <x v="1548"/>
    </i>
    <i t="blank">
      <x v="1209"/>
    </i>
    <i>
      <x v="1210"/>
    </i>
    <i r="1">
      <x v="891"/>
    </i>
    <i t="blank">
      <x v="1210"/>
    </i>
    <i>
      <x v="1211"/>
    </i>
    <i r="1">
      <x v="1315"/>
    </i>
    <i r="1">
      <x v="1695"/>
    </i>
    <i t="blank">
      <x v="1211"/>
    </i>
    <i>
      <x v="1212"/>
    </i>
    <i r="1">
      <x v="876"/>
    </i>
    <i t="blank">
      <x v="1212"/>
    </i>
    <i>
      <x v="1215"/>
    </i>
    <i r="1">
      <x v="1256"/>
    </i>
    <i r="1">
      <x v="1474"/>
    </i>
    <i r="1">
      <x v="1564"/>
    </i>
    <i r="1">
      <x v="1785"/>
    </i>
    <i t="blank">
      <x v="1215"/>
    </i>
    <i>
      <x v="1216"/>
    </i>
    <i r="1">
      <x v="2147"/>
    </i>
    <i r="1">
      <x v="2806"/>
    </i>
    <i r="1">
      <x v="2886"/>
    </i>
    <i t="blank">
      <x v="1216"/>
    </i>
    <i>
      <x v="1218"/>
    </i>
    <i r="1">
      <x v="2331"/>
    </i>
    <i t="blank">
      <x v="1218"/>
    </i>
    <i>
      <x v="1219"/>
    </i>
    <i r="1">
      <x v="2456"/>
    </i>
    <i t="blank">
      <x v="1219"/>
    </i>
    <i>
      <x v="1220"/>
    </i>
    <i r="1">
      <x v="1069"/>
    </i>
    <i t="blank">
      <x v="1220"/>
    </i>
    <i>
      <x v="1221"/>
    </i>
    <i r="1">
      <x v="863"/>
    </i>
    <i t="blank">
      <x v="1221"/>
    </i>
    <i>
      <x v="1224"/>
    </i>
    <i r="1">
      <x v="2457"/>
    </i>
    <i t="blank">
      <x v="1224"/>
    </i>
    <i>
      <x v="1225"/>
    </i>
    <i r="1">
      <x v="1639"/>
    </i>
    <i t="blank">
      <x v="1225"/>
    </i>
    <i>
      <x v="1227"/>
    </i>
    <i r="1">
      <x v="1190"/>
    </i>
    <i t="blank">
      <x v="1227"/>
    </i>
    <i>
      <x v="1228"/>
    </i>
    <i r="1">
      <x v="1274"/>
    </i>
    <i t="blank">
      <x v="1228"/>
    </i>
    <i>
      <x v="1229"/>
    </i>
    <i r="1">
      <x v="2016"/>
    </i>
    <i r="1">
      <x v="2807"/>
    </i>
    <i t="blank">
      <x v="1229"/>
    </i>
    <i>
      <x v="1230"/>
    </i>
    <i r="1">
      <x v="102"/>
    </i>
    <i r="1">
      <x v="1956"/>
    </i>
    <i t="blank">
      <x v="1230"/>
    </i>
    <i>
      <x v="1231"/>
    </i>
    <i r="1">
      <x v="1502"/>
    </i>
    <i r="1">
      <x v="1578"/>
    </i>
    <i r="1">
      <x v="1757"/>
    </i>
    <i r="1">
      <x v="1795"/>
    </i>
    <i t="blank">
      <x v="1231"/>
    </i>
    <i>
      <x v="1232"/>
    </i>
    <i r="1">
      <x v="103"/>
    </i>
    <i r="1">
      <x v="139"/>
    </i>
    <i t="blank">
      <x v="1232"/>
    </i>
    <i>
      <x v="1233"/>
    </i>
    <i r="1">
      <x v="89"/>
    </i>
    <i t="blank">
      <x v="1233"/>
    </i>
    <i>
      <x v="1234"/>
    </i>
    <i r="1">
      <x v="2332"/>
    </i>
    <i t="blank">
      <x v="1234"/>
    </i>
    <i>
      <x v="1236"/>
    </i>
    <i r="1">
      <x v="2458"/>
    </i>
    <i t="blank">
      <x v="1236"/>
    </i>
    <i>
      <x v="1237"/>
    </i>
    <i r="1">
      <x v="2887"/>
    </i>
    <i t="blank">
      <x v="1237"/>
    </i>
    <i>
      <x v="1239"/>
    </i>
    <i r="1">
      <x v="1052"/>
    </i>
    <i t="blank">
      <x v="1239"/>
    </i>
    <i>
      <x v="1242"/>
    </i>
    <i r="1">
      <x v="1132"/>
    </i>
    <i t="blank">
      <x v="1242"/>
    </i>
    <i>
      <x v="1243"/>
    </i>
    <i r="1">
      <x v="2888"/>
    </i>
    <i t="blank">
      <x v="1243"/>
    </i>
    <i>
      <x v="1244"/>
    </i>
    <i r="1">
      <x v="1191"/>
    </i>
    <i t="blank">
      <x v="1244"/>
    </i>
    <i>
      <x v="1245"/>
    </i>
    <i r="1">
      <x v="1986"/>
    </i>
    <i t="blank">
      <x v="1245"/>
    </i>
    <i>
      <x v="1249"/>
    </i>
    <i r="1">
      <x v="1587"/>
    </i>
    <i t="blank">
      <x v="1249"/>
    </i>
    <i>
      <x v="1250"/>
    </i>
    <i r="1">
      <x v="2394"/>
    </i>
    <i t="blank">
      <x v="1250"/>
    </i>
    <i>
      <x v="1252"/>
    </i>
    <i r="1">
      <x v="1084"/>
    </i>
    <i t="blank">
      <x v="1252"/>
    </i>
    <i>
      <x v="1253"/>
    </i>
    <i r="1">
      <x v="1987"/>
    </i>
    <i t="blank">
      <x v="1253"/>
    </i>
    <i>
      <x v="1254"/>
    </i>
    <i r="1">
      <x v="80"/>
    </i>
    <i t="blank">
      <x v="1254"/>
    </i>
    <i>
      <x v="1255"/>
    </i>
    <i r="1">
      <x v="90"/>
    </i>
    <i r="1">
      <x v="2889"/>
    </i>
    <i t="blank">
      <x v="1255"/>
    </i>
    <i>
      <x v="1257"/>
    </i>
    <i r="1">
      <x v="999"/>
    </i>
    <i t="blank">
      <x v="1257"/>
    </i>
    <i>
      <x v="1258"/>
    </i>
    <i r="1">
      <x v="1317"/>
    </i>
    <i r="1">
      <x v="1696"/>
    </i>
    <i t="blank">
      <x v="1258"/>
    </i>
    <i>
      <x v="1259"/>
    </i>
    <i r="1">
      <x v="1734"/>
    </i>
    <i t="blank">
      <x v="1259"/>
    </i>
    <i>
      <x v="1261"/>
    </i>
    <i r="1">
      <x v="1520"/>
    </i>
    <i t="blank">
      <x v="1261"/>
    </i>
    <i>
      <x v="1262"/>
    </i>
    <i r="1">
      <x v="2890"/>
    </i>
    <i t="blank">
      <x v="1262"/>
    </i>
    <i>
      <x v="1264"/>
    </i>
    <i r="1">
      <x v="1000"/>
    </i>
    <i r="1">
      <x v="1851"/>
    </i>
    <i t="blank">
      <x v="1264"/>
    </i>
    <i>
      <x v="1265"/>
    </i>
    <i r="1">
      <x v="1318"/>
    </i>
    <i r="1">
      <x v="1373"/>
    </i>
    <i r="1">
      <x v="1697"/>
    </i>
    <i t="blank">
      <x v="1265"/>
    </i>
    <i>
      <x v="1266"/>
    </i>
    <i r="1">
      <x v="2459"/>
    </i>
    <i t="blank">
      <x v="1266"/>
    </i>
    <i>
      <x v="1267"/>
    </i>
    <i r="1">
      <x v="1588"/>
    </i>
    <i t="blank">
      <x v="1267"/>
    </i>
    <i>
      <x v="1269"/>
    </i>
    <i r="1">
      <x v="29"/>
    </i>
    <i r="1">
      <x v="2198"/>
    </i>
    <i t="blank">
      <x v="1269"/>
    </i>
    <i>
      <x v="1270"/>
    </i>
    <i r="1">
      <x v="2148"/>
    </i>
    <i t="blank">
      <x v="1270"/>
    </i>
    <i>
      <x v="1271"/>
    </i>
    <i r="1">
      <x v="1146"/>
    </i>
    <i t="blank">
      <x v="1271"/>
    </i>
    <i>
      <x v="1272"/>
    </i>
    <i r="1">
      <x v="1543"/>
    </i>
    <i t="blank">
      <x v="1272"/>
    </i>
    <i>
      <x v="1273"/>
    </i>
    <i r="1">
      <x v="2460"/>
    </i>
    <i t="blank">
      <x v="1273"/>
    </i>
    <i>
      <x v="1274"/>
    </i>
    <i r="1">
      <x v="66"/>
    </i>
    <i t="blank">
      <x v="1274"/>
    </i>
    <i>
      <x v="1275"/>
    </i>
    <i r="1">
      <x v="2395"/>
    </i>
    <i t="blank">
      <x v="1275"/>
    </i>
    <i>
      <x v="1276"/>
    </i>
    <i r="1">
      <x v="2063"/>
    </i>
    <i t="blank">
      <x v="1276"/>
    </i>
    <i>
      <x v="1277"/>
    </i>
    <i r="1">
      <x v="2020"/>
    </i>
    <i t="blank">
      <x v="1277"/>
    </i>
    <i>
      <x v="1279"/>
    </i>
    <i r="1">
      <x v="1533"/>
    </i>
    <i r="1">
      <x v="1534"/>
    </i>
    <i t="blank">
      <x v="1279"/>
    </i>
    <i>
      <x v="1280"/>
    </i>
    <i r="1">
      <x v="1569"/>
    </i>
    <i t="blank">
      <x v="1280"/>
    </i>
    <i>
      <x v="1281"/>
    </i>
    <i r="1">
      <x v="1754"/>
    </i>
    <i t="blank">
      <x v="1281"/>
    </i>
    <i>
      <x v="1282"/>
    </i>
    <i r="1">
      <x v="1572"/>
    </i>
    <i t="blank">
      <x v="1282"/>
    </i>
    <i>
      <x v="1283"/>
    </i>
    <i r="1">
      <x v="1001"/>
    </i>
    <i r="1">
      <x v="1852"/>
    </i>
    <i t="blank">
      <x v="1283"/>
    </i>
    <i>
      <x v="1286"/>
    </i>
    <i r="1">
      <x v="1480"/>
    </i>
    <i r="1">
      <x v="1503"/>
    </i>
    <i t="blank">
      <x v="1286"/>
    </i>
    <i>
      <x v="1287"/>
    </i>
    <i r="1">
      <x v="1521"/>
    </i>
    <i r="1">
      <x v="1735"/>
    </i>
    <i r="1">
      <x v="1776"/>
    </i>
    <i t="blank">
      <x v="1287"/>
    </i>
    <i>
      <x v="1288"/>
    </i>
    <i r="1">
      <x v="2037"/>
    </i>
    <i t="blank">
      <x v="1288"/>
    </i>
    <i>
      <x v="1289"/>
    </i>
    <i r="1">
      <x v="2461"/>
    </i>
    <i t="blank">
      <x v="1289"/>
    </i>
    <i>
      <x v="1290"/>
    </i>
    <i r="1">
      <x v="1002"/>
    </i>
    <i t="blank">
      <x v="1290"/>
    </i>
    <i>
      <x v="1291"/>
    </i>
    <i r="1">
      <x v="1233"/>
    </i>
    <i t="blank">
      <x v="1291"/>
    </i>
    <i>
      <x v="1292"/>
    </i>
    <i r="1">
      <x v="1319"/>
    </i>
    <i r="1">
      <x v="1698"/>
    </i>
    <i t="blank">
      <x v="1292"/>
    </i>
    <i>
      <x v="1294"/>
    </i>
    <i r="1">
      <x v="2128"/>
    </i>
    <i t="blank">
      <x v="1294"/>
    </i>
    <i>
      <x v="1295"/>
    </i>
    <i r="1">
      <x v="1003"/>
    </i>
    <i t="blank">
      <x v="1295"/>
    </i>
    <i>
      <x v="1296"/>
    </i>
    <i r="1">
      <x v="1004"/>
    </i>
    <i t="blank">
      <x v="1296"/>
    </i>
    <i>
      <x v="1297"/>
    </i>
    <i r="1">
      <x v="1552"/>
    </i>
    <i t="blank">
      <x v="1297"/>
    </i>
    <i>
      <x v="1298"/>
    </i>
    <i r="1">
      <x v="137"/>
    </i>
    <i t="blank">
      <x v="1298"/>
    </i>
    <i>
      <x v="1299"/>
    </i>
    <i r="1">
      <x v="30"/>
    </i>
    <i r="1">
      <x v="2028"/>
    </i>
    <i t="blank">
      <x v="1299"/>
    </i>
    <i>
      <x v="1301"/>
    </i>
    <i r="1">
      <x v="88"/>
    </i>
    <i t="blank">
      <x v="1301"/>
    </i>
    <i>
      <x v="1303"/>
    </i>
    <i r="1">
      <x v="2462"/>
    </i>
    <i t="blank">
      <x v="1303"/>
    </i>
    <i>
      <x v="1304"/>
    </i>
    <i r="1">
      <x v="2149"/>
    </i>
    <i t="blank">
      <x v="1304"/>
    </i>
    <i>
      <x v="1306"/>
    </i>
    <i r="1">
      <x v="2187"/>
    </i>
    <i t="blank">
      <x v="1306"/>
    </i>
    <i>
      <x v="1307"/>
    </i>
    <i r="1">
      <x v="1316"/>
    </i>
    <i r="1">
      <x v="1699"/>
    </i>
    <i t="blank">
      <x v="1307"/>
    </i>
    <i>
      <x v="1308"/>
    </i>
    <i r="1">
      <x v="1133"/>
    </i>
    <i t="blank">
      <x v="1308"/>
    </i>
    <i>
      <x v="1309"/>
    </i>
    <i r="1">
      <x v="853"/>
    </i>
    <i t="blank">
      <x v="1309"/>
    </i>
    <i>
      <x v="1310"/>
    </i>
    <i r="1">
      <x v="2546"/>
    </i>
    <i t="blank">
      <x v="1310"/>
    </i>
    <i>
      <x v="1312"/>
    </i>
    <i r="1">
      <x v="74"/>
    </i>
    <i t="blank">
      <x v="1312"/>
    </i>
    <i>
      <x v="1313"/>
    </i>
    <i r="1">
      <x v="2369"/>
    </i>
    <i t="blank">
      <x v="1313"/>
    </i>
    <i>
      <x v="1315"/>
    </i>
    <i r="1">
      <x v="1005"/>
    </i>
    <i t="blank">
      <x v="1315"/>
    </i>
    <i>
      <x v="1316"/>
    </i>
    <i r="1">
      <x v="1006"/>
    </i>
    <i t="blank">
      <x v="1316"/>
    </i>
    <i>
      <x v="1319"/>
    </i>
    <i r="1">
      <x v="2070"/>
    </i>
    <i t="blank">
      <x v="1319"/>
    </i>
    <i>
      <x v="1320"/>
    </i>
    <i r="1">
      <x v="108"/>
    </i>
    <i t="blank">
      <x v="1320"/>
    </i>
    <i>
      <x v="1321"/>
    </i>
    <i r="1">
      <x v="1566"/>
    </i>
    <i t="blank">
      <x v="1321"/>
    </i>
    <i>
      <x v="1322"/>
    </i>
    <i r="1">
      <x v="2129"/>
    </i>
    <i t="blank">
      <x v="1322"/>
    </i>
    <i>
      <x v="1324"/>
    </i>
    <i r="1">
      <x v="2370"/>
    </i>
    <i t="blank">
      <x v="1324"/>
    </i>
    <i>
      <x v="1325"/>
    </i>
    <i r="1">
      <x v="2892"/>
    </i>
    <i t="blank">
      <x v="1325"/>
    </i>
    <i>
      <x v="1326"/>
    </i>
    <i r="1">
      <x v="2893"/>
    </i>
    <i t="blank">
      <x v="1326"/>
    </i>
    <i>
      <x v="1327"/>
    </i>
    <i r="1">
      <x v="2939"/>
    </i>
    <i t="blank">
      <x v="1327"/>
    </i>
    <i>
      <x v="1328"/>
    </i>
    <i r="1">
      <x v="2035"/>
    </i>
    <i t="blank">
      <x v="1328"/>
    </i>
    <i>
      <x v="1329"/>
    </i>
    <i r="1">
      <x v="123"/>
    </i>
    <i t="blank">
      <x v="1329"/>
    </i>
    <i>
      <x v="1330"/>
    </i>
    <i r="1">
      <x v="31"/>
    </i>
    <i r="1">
      <x v="1989"/>
    </i>
    <i t="blank">
      <x v="1330"/>
    </i>
    <i>
      <x v="1331"/>
    </i>
    <i r="1">
      <x v="2162"/>
    </i>
    <i t="blank">
      <x v="1331"/>
    </i>
    <i>
      <x v="1332"/>
    </i>
    <i r="1">
      <x v="1957"/>
    </i>
    <i t="blank">
      <x v="1332"/>
    </i>
    <i>
      <x v="1333"/>
    </i>
    <i r="1">
      <x v="2526"/>
    </i>
    <i r="1">
      <x v="2550"/>
    </i>
    <i t="blank">
      <x v="1333"/>
    </i>
    <i>
      <x v="1334"/>
    </i>
    <i r="1">
      <x v="1152"/>
    </i>
    <i t="blank">
      <x v="1334"/>
    </i>
    <i>
      <x v="1335"/>
    </i>
    <i r="1">
      <x v="1640"/>
    </i>
    <i t="blank">
      <x v="1335"/>
    </i>
    <i>
      <x v="1336"/>
    </i>
    <i r="1">
      <x v="1530"/>
    </i>
    <i t="blank">
      <x v="1336"/>
    </i>
    <i>
      <x v="1337"/>
    </i>
    <i r="1">
      <x v="1507"/>
    </i>
    <i t="blank">
      <x v="1337"/>
    </i>
    <i>
      <x v="1338"/>
    </i>
    <i r="1">
      <x v="1320"/>
    </i>
    <i t="blank">
      <x v="1338"/>
    </i>
    <i>
      <x v="1340"/>
    </i>
    <i r="1">
      <x v="1321"/>
    </i>
    <i r="1">
      <x v="1374"/>
    </i>
    <i r="1">
      <x v="1700"/>
    </i>
    <i t="blank">
      <x v="1340"/>
    </i>
    <i>
      <x v="1341"/>
    </i>
    <i r="1">
      <x v="1007"/>
    </i>
    <i t="blank">
      <x v="1341"/>
    </i>
    <i>
      <x v="1342"/>
    </i>
    <i r="1">
      <x v="1010"/>
    </i>
    <i r="1">
      <x v="1854"/>
    </i>
    <i t="blank">
      <x v="1342"/>
    </i>
    <i>
      <x v="1343"/>
    </i>
    <i r="1">
      <x v="1008"/>
    </i>
    <i t="blank">
      <x v="1343"/>
    </i>
    <i>
      <x v="1344"/>
    </i>
    <i r="1">
      <x v="2005"/>
    </i>
    <i t="blank">
      <x v="1344"/>
    </i>
    <i>
      <x v="1345"/>
    </i>
    <i r="1">
      <x v="769"/>
    </i>
    <i r="1">
      <x v="2072"/>
    </i>
    <i t="blank">
      <x v="1345"/>
    </i>
    <i>
      <x v="1346"/>
    </i>
    <i r="1">
      <x v="1958"/>
    </i>
    <i t="blank">
      <x v="1346"/>
    </i>
    <i>
      <x v="1347"/>
    </i>
    <i r="1">
      <x v="2544"/>
    </i>
    <i t="blank">
      <x v="1347"/>
    </i>
    <i>
      <x v="1348"/>
    </i>
    <i r="1">
      <x v="2130"/>
    </i>
    <i t="blank">
      <x v="1348"/>
    </i>
    <i>
      <x v="1349"/>
    </i>
    <i r="1">
      <x v="2131"/>
    </i>
    <i t="blank">
      <x v="1349"/>
    </i>
    <i>
      <x v="1352"/>
    </i>
    <i r="1">
      <x v="898"/>
    </i>
    <i r="1">
      <x v="1758"/>
    </i>
    <i t="blank">
      <x v="1352"/>
    </i>
    <i>
      <x v="1353"/>
    </i>
    <i r="1">
      <x v="1853"/>
    </i>
    <i t="blank">
      <x v="1353"/>
    </i>
    <i>
      <x v="1354"/>
    </i>
    <i r="1">
      <x v="1009"/>
    </i>
    <i t="blank">
      <x v="1354"/>
    </i>
    <i>
      <x v="1355"/>
    </i>
    <i r="1">
      <x v="1544"/>
    </i>
    <i t="blank">
      <x v="1355"/>
    </i>
    <i>
      <x v="1356"/>
    </i>
    <i r="1">
      <x v="2511"/>
    </i>
    <i t="blank">
      <x v="1356"/>
    </i>
    <i>
      <x v="1357"/>
    </i>
    <i r="1">
      <x v="1134"/>
    </i>
    <i t="blank">
      <x v="1357"/>
    </i>
    <i>
      <x v="1358"/>
    </i>
    <i r="1">
      <x v="1064"/>
    </i>
    <i t="blank">
      <x v="1358"/>
    </i>
    <i>
      <x v="1359"/>
    </i>
    <i r="1">
      <x v="1261"/>
    </i>
    <i t="blank">
      <x v="1359"/>
    </i>
    <i>
      <x v="1360"/>
    </i>
    <i r="1">
      <x v="2396"/>
    </i>
    <i t="blank">
      <x v="1360"/>
    </i>
    <i>
      <x v="1361"/>
    </i>
    <i r="1">
      <x v="2163"/>
    </i>
    <i t="blank">
      <x v="1361"/>
    </i>
    <i>
      <x v="1364"/>
    </i>
    <i r="1">
      <x v="1225"/>
    </i>
    <i r="1">
      <x v="1322"/>
    </i>
    <i r="1">
      <x v="1375"/>
    </i>
    <i r="1">
      <x v="1522"/>
    </i>
    <i r="1">
      <x v="1565"/>
    </i>
    <i r="1">
      <x v="1701"/>
    </i>
    <i t="blank">
      <x v="1364"/>
    </i>
    <i>
      <x v="1365"/>
    </i>
    <i r="1">
      <x v="1523"/>
    </i>
    <i r="1">
      <x v="1736"/>
    </i>
    <i r="1">
      <x v="1764"/>
    </i>
    <i t="blank">
      <x v="1365"/>
    </i>
    <i>
      <x v="1366"/>
    </i>
    <i r="1">
      <x v="2463"/>
    </i>
    <i t="blank">
      <x v="1366"/>
    </i>
    <i>
      <x v="1367"/>
    </i>
    <i r="1">
      <x v="2512"/>
    </i>
    <i t="blank">
      <x v="1367"/>
    </i>
    <i>
      <x v="1368"/>
    </i>
    <i r="1">
      <x v="2296"/>
    </i>
    <i t="blank">
      <x v="1368"/>
    </i>
    <i>
      <x v="1369"/>
    </i>
    <i r="1">
      <x v="1641"/>
    </i>
    <i t="blank">
      <x v="1369"/>
    </i>
    <i>
      <x v="1370"/>
    </i>
    <i r="1">
      <x v="2182"/>
    </i>
    <i t="blank">
      <x v="1370"/>
    </i>
    <i>
      <x v="1372"/>
    </i>
    <i r="1">
      <x v="2934"/>
    </i>
    <i t="blank">
      <x v="1372"/>
    </i>
    <i>
      <x v="1374"/>
    </i>
    <i r="1">
      <x v="1484"/>
    </i>
    <i t="blank">
      <x v="1374"/>
    </i>
    <i>
      <x v="1375"/>
    </i>
    <i r="1">
      <x v="2808"/>
    </i>
    <i t="blank">
      <x v="1375"/>
    </i>
    <i>
      <x v="1377"/>
    </i>
    <i r="1">
      <x v="885"/>
    </i>
    <i t="blank">
      <x v="1377"/>
    </i>
    <i>
      <x v="1378"/>
    </i>
    <i r="1">
      <x v="91"/>
    </i>
    <i t="blank">
      <x v="1378"/>
    </i>
    <i>
      <x v="1380"/>
    </i>
    <i r="1">
      <x v="1323"/>
    </i>
    <i t="blank">
      <x v="1380"/>
    </i>
    <i>
      <x v="1381"/>
    </i>
    <i r="1">
      <x v="2464"/>
    </i>
    <i t="blank">
      <x v="1381"/>
    </i>
    <i>
      <x v="1382"/>
    </i>
    <i r="1">
      <x v="1262"/>
    </i>
    <i t="blank">
      <x v="1382"/>
    </i>
    <i>
      <x v="1385"/>
    </i>
    <i r="1">
      <x v="734"/>
    </i>
    <i r="1">
      <x v="2179"/>
    </i>
    <i t="blank">
      <x v="1385"/>
    </i>
    <i>
      <x v="1387"/>
    </i>
    <i r="1">
      <x v="1275"/>
    </i>
    <i t="blank">
      <x v="1387"/>
    </i>
    <i>
      <x v="1388"/>
    </i>
    <i r="1">
      <x v="2169"/>
    </i>
    <i t="blank">
      <x v="1388"/>
    </i>
    <i>
      <x v="1389"/>
    </i>
    <i r="1">
      <x v="51"/>
    </i>
    <i t="blank">
      <x v="1389"/>
    </i>
    <i>
      <x v="1390"/>
    </i>
    <i r="1">
      <x v="124"/>
    </i>
    <i t="blank">
      <x v="1390"/>
    </i>
    <i>
      <x v="1391"/>
    </i>
    <i r="1">
      <x v="1276"/>
    </i>
    <i t="blank">
      <x v="1391"/>
    </i>
    <i>
      <x v="1394"/>
    </i>
    <i r="1">
      <x v="865"/>
    </i>
    <i t="blank">
      <x v="1394"/>
    </i>
    <i>
      <x v="1397"/>
    </i>
    <i r="1">
      <x v="2895"/>
    </i>
    <i t="blank">
      <x v="1397"/>
    </i>
    <i>
      <x v="1399"/>
    </i>
    <i r="1">
      <x v="1100"/>
    </i>
    <i r="1">
      <x v="1428"/>
    </i>
    <i t="blank">
      <x v="1399"/>
    </i>
    <i>
      <x v="1400"/>
    </i>
    <i r="1">
      <x v="1376"/>
    </i>
    <i t="blank">
      <x v="1400"/>
    </i>
    <i>
      <x v="1403"/>
    </i>
    <i r="1">
      <x v="1325"/>
    </i>
    <i r="1">
      <x v="1703"/>
    </i>
    <i t="blank">
      <x v="1403"/>
    </i>
    <i>
      <x v="1404"/>
    </i>
    <i r="1">
      <x v="1324"/>
    </i>
    <i r="1">
      <x v="1702"/>
    </i>
    <i t="blank">
      <x v="1404"/>
    </i>
    <i>
      <x v="1405"/>
    </i>
    <i r="1">
      <x v="1531"/>
    </i>
    <i t="blank">
      <x v="1405"/>
    </i>
    <i>
      <x v="1406"/>
    </i>
    <i r="1">
      <x v="2809"/>
    </i>
    <i t="blank">
      <x v="1406"/>
    </i>
    <i>
      <x v="1407"/>
    </i>
    <i r="1">
      <x v="1745"/>
    </i>
    <i t="blank">
      <x v="1407"/>
    </i>
    <i>
      <x v="1408"/>
    </i>
    <i r="1">
      <x v="1457"/>
    </i>
    <i t="blank">
      <x v="1408"/>
    </i>
    <i>
      <x v="1410"/>
    </i>
    <i r="1">
      <x v="2092"/>
    </i>
    <i t="blank">
      <x v="1410"/>
    </i>
    <i>
      <x v="1413"/>
    </i>
    <i r="1">
      <x v="2465"/>
    </i>
    <i t="blank">
      <x v="1413"/>
    </i>
    <i>
      <x v="1414"/>
    </i>
    <i r="1">
      <x v="1642"/>
    </i>
    <i t="blank">
      <x v="1414"/>
    </i>
    <i>
      <x v="1416"/>
    </i>
    <i r="1">
      <x v="2520"/>
    </i>
    <i r="1">
      <x v="2527"/>
    </i>
    <i t="blank">
      <x v="1416"/>
    </i>
    <i>
      <x v="1418"/>
    </i>
    <i r="1">
      <x v="2894"/>
    </i>
    <i t="blank">
      <x v="1418"/>
    </i>
    <i>
      <x v="1419"/>
    </i>
    <i r="1">
      <x v="1458"/>
    </i>
    <i t="blank">
      <x v="1419"/>
    </i>
    <i>
      <x v="1420"/>
    </i>
    <i r="1">
      <x v="1326"/>
    </i>
    <i r="1">
      <x v="1704"/>
    </i>
    <i t="blank">
      <x v="1420"/>
    </i>
    <i>
      <x v="1421"/>
    </i>
    <i r="1">
      <x v="724"/>
    </i>
    <i t="blank">
      <x v="1421"/>
    </i>
    <i>
      <x v="1423"/>
    </i>
    <i r="1">
      <x v="2157"/>
    </i>
    <i t="blank">
      <x v="1423"/>
    </i>
    <i>
      <x v="1424"/>
    </i>
    <i r="1">
      <x v="2513"/>
    </i>
    <i t="blank">
      <x v="1424"/>
    </i>
    <i>
      <x v="1425"/>
    </i>
    <i r="1">
      <x v="1643"/>
    </i>
    <i t="blank">
      <x v="1425"/>
    </i>
    <i>
      <x v="1426"/>
    </i>
    <i r="1">
      <x v="2466"/>
    </i>
    <i t="blank">
      <x v="1426"/>
    </i>
    <i>
      <x v="1427"/>
    </i>
    <i r="1">
      <x v="32"/>
    </i>
    <i t="blank">
      <x v="1427"/>
    </i>
    <i>
      <x v="1428"/>
    </i>
    <i r="1">
      <x v="864"/>
    </i>
    <i t="blank">
      <x v="1428"/>
    </i>
    <i>
      <x v="1429"/>
    </i>
    <i r="1">
      <x v="33"/>
    </i>
    <i r="1">
      <x v="1959"/>
    </i>
    <i t="blank">
      <x v="1429"/>
    </i>
    <i>
      <x v="1430"/>
    </i>
    <i r="1">
      <x v="52"/>
    </i>
    <i t="blank">
      <x v="1430"/>
    </i>
    <i>
      <x v="1431"/>
    </i>
    <i r="1">
      <x v="2046"/>
    </i>
    <i t="blank">
      <x v="1431"/>
    </i>
    <i>
      <x v="1432"/>
    </i>
    <i r="1">
      <x v="1377"/>
    </i>
    <i t="blank">
      <x v="1432"/>
    </i>
    <i>
      <x v="1433"/>
    </i>
    <i r="1">
      <x v="53"/>
    </i>
    <i t="blank">
      <x v="1433"/>
    </i>
    <i>
      <x v="1434"/>
    </i>
    <i r="1">
      <x v="2164"/>
    </i>
    <i t="blank">
      <x v="1434"/>
    </i>
    <i>
      <x v="1435"/>
    </i>
    <i r="1">
      <x v="877"/>
    </i>
    <i t="blank">
      <x v="1435"/>
    </i>
    <i>
      <x v="1437"/>
    </i>
    <i r="1">
      <x v="113"/>
    </i>
    <i t="blank">
      <x v="1437"/>
    </i>
    <i>
      <x v="1439"/>
    </i>
    <i r="1">
      <x v="1246"/>
    </i>
    <i t="blank">
      <x v="1439"/>
    </i>
    <i>
      <x v="1440"/>
    </i>
    <i r="1">
      <x v="1135"/>
    </i>
    <i t="blank">
      <x v="1440"/>
    </i>
    <i>
      <x v="1441"/>
    </i>
    <i r="1">
      <x v="1011"/>
    </i>
    <i r="1">
      <x v="1856"/>
    </i>
    <i t="blank">
      <x v="1441"/>
    </i>
    <i>
      <x v="1443"/>
    </i>
    <i r="1">
      <x v="1646"/>
    </i>
    <i t="blank">
      <x v="1443"/>
    </i>
    <i>
      <x v="1444"/>
    </i>
    <i r="1">
      <x v="18"/>
    </i>
    <i t="blank">
      <x v="1444"/>
    </i>
    <i>
      <x v="1445"/>
    </i>
    <i r="1">
      <x v="2467"/>
    </i>
    <i t="blank">
      <x v="1445"/>
    </i>
    <i>
      <x v="1447"/>
    </i>
    <i r="1">
      <x v="1192"/>
    </i>
    <i t="blank">
      <x v="1447"/>
    </i>
    <i>
      <x v="1448"/>
    </i>
    <i r="1">
      <x v="1012"/>
    </i>
    <i t="blank">
      <x v="1448"/>
    </i>
    <i>
      <x v="1449"/>
    </i>
    <i r="1">
      <x v="1327"/>
    </i>
    <i r="1">
      <x v="1705"/>
    </i>
    <i t="blank">
      <x v="1449"/>
    </i>
    <i>
      <x v="1451"/>
    </i>
    <i r="1">
      <x v="1013"/>
    </i>
    <i r="1">
      <x v="1855"/>
    </i>
    <i t="blank">
      <x v="1451"/>
    </i>
    <i>
      <x v="1452"/>
    </i>
    <i r="1">
      <x v="1328"/>
    </i>
    <i r="1">
      <x v="1706"/>
    </i>
    <i t="blank">
      <x v="1452"/>
    </i>
    <i>
      <x v="1453"/>
    </i>
    <i r="1">
      <x v="109"/>
    </i>
    <i t="blank">
      <x v="1453"/>
    </i>
    <i>
      <x v="1454"/>
    </i>
    <i r="1">
      <x v="1459"/>
    </i>
    <i t="blank">
      <x v="1454"/>
    </i>
    <i>
      <x v="1455"/>
    </i>
    <i r="1">
      <x v="848"/>
    </i>
    <i t="blank">
      <x v="1455"/>
    </i>
    <i>
      <x v="1457"/>
    </i>
    <i r="1">
      <x v="878"/>
    </i>
    <i t="blank">
      <x v="1457"/>
    </i>
    <i>
      <x v="1459"/>
    </i>
    <i r="1">
      <x v="1345"/>
    </i>
    <i t="blank">
      <x v="1459"/>
    </i>
    <i>
      <x v="1460"/>
    </i>
    <i r="1">
      <x v="1644"/>
    </i>
    <i t="blank">
      <x v="1460"/>
    </i>
    <i>
      <x v="1461"/>
    </i>
    <i r="1">
      <x v="2468"/>
    </i>
    <i t="blank">
      <x v="1461"/>
    </i>
    <i>
      <x v="1462"/>
    </i>
    <i r="1">
      <x v="1240"/>
    </i>
    <i t="blank">
      <x v="1462"/>
    </i>
    <i>
      <x v="1463"/>
    </i>
    <i r="1">
      <x v="1788"/>
    </i>
    <i t="blank">
      <x v="1463"/>
    </i>
    <i>
      <x v="1464"/>
    </i>
    <i r="1">
      <x v="2897"/>
    </i>
    <i t="blank">
      <x v="1464"/>
    </i>
    <i>
      <x v="1465"/>
    </i>
    <i r="1">
      <x v="702"/>
    </i>
    <i t="blank">
      <x v="1465"/>
    </i>
    <i>
      <x v="1466"/>
    </i>
    <i r="1">
      <x v="1429"/>
    </i>
    <i t="blank">
      <x v="1466"/>
    </i>
    <i>
      <x v="1467"/>
    </i>
    <i r="1">
      <x v="770"/>
    </i>
    <i r="1">
      <x v="2002"/>
    </i>
    <i t="blank">
      <x v="1467"/>
    </i>
    <i>
      <x v="1468"/>
    </i>
    <i r="1">
      <x v="1379"/>
    </i>
    <i t="blank">
      <x v="1468"/>
    </i>
    <i>
      <x v="1470"/>
    </i>
    <i r="1">
      <x v="2528"/>
    </i>
    <i r="1">
      <x v="2551"/>
    </i>
    <i t="blank">
      <x v="1470"/>
    </i>
    <i>
      <x v="1471"/>
    </i>
    <i r="1">
      <x v="879"/>
    </i>
    <i t="blank">
      <x v="1471"/>
    </i>
    <i>
      <x v="1472"/>
    </i>
    <i r="1">
      <x v="2057"/>
    </i>
    <i t="blank">
      <x v="1472"/>
    </i>
    <i>
      <x v="1473"/>
    </i>
    <i r="1">
      <x v="1166"/>
    </i>
    <i t="blank">
      <x v="1473"/>
    </i>
    <i>
      <x v="1474"/>
    </i>
    <i r="1">
      <x v="2082"/>
    </i>
    <i t="blank">
      <x v="1474"/>
    </i>
    <i>
      <x v="1476"/>
    </i>
    <i r="1">
      <x v="1960"/>
    </i>
    <i t="blank">
      <x v="1476"/>
    </i>
    <i>
      <x v="1477"/>
    </i>
    <i r="1">
      <x v="2469"/>
    </i>
    <i t="blank">
      <x v="1477"/>
    </i>
    <i>
      <x v="1478"/>
    </i>
    <i r="1">
      <x v="1460"/>
    </i>
    <i t="blank">
      <x v="1478"/>
    </i>
    <i>
      <x v="1479"/>
    </i>
    <i r="1">
      <x v="1153"/>
    </i>
    <i t="blank">
      <x v="1479"/>
    </i>
    <i>
      <x v="1480"/>
    </i>
    <i r="1">
      <x v="2397"/>
    </i>
    <i t="blank">
      <x v="1480"/>
    </i>
    <i>
      <x v="1483"/>
    </i>
    <i r="1">
      <x v="2366"/>
    </i>
    <i t="blank">
      <x v="1483"/>
    </i>
    <i>
      <x v="1484"/>
    </i>
    <i r="1">
      <x v="1263"/>
    </i>
    <i t="blank">
      <x v="1484"/>
    </i>
    <i>
      <x v="1485"/>
    </i>
    <i r="1">
      <x v="1901"/>
    </i>
    <i t="blank">
      <x v="1485"/>
    </i>
    <i>
      <x v="1487"/>
    </i>
    <i r="1">
      <x v="2898"/>
    </i>
    <i t="blank">
      <x v="1487"/>
    </i>
    <i>
      <x v="1488"/>
    </i>
    <i r="1">
      <x v="2470"/>
    </i>
    <i t="blank">
      <x v="1488"/>
    </i>
    <i>
      <x v="1490"/>
    </i>
    <i r="1">
      <x v="2471"/>
    </i>
    <i t="blank">
      <x v="1490"/>
    </i>
    <i>
      <x v="1491"/>
    </i>
    <i r="1">
      <x v="2132"/>
    </i>
    <i t="blank">
      <x v="1491"/>
    </i>
    <i>
      <x v="1492"/>
    </i>
    <i r="1">
      <x v="2006"/>
    </i>
    <i t="blank">
      <x v="1492"/>
    </i>
    <i>
      <x v="1493"/>
    </i>
    <i r="1">
      <x v="2165"/>
    </i>
    <i t="blank">
      <x v="1493"/>
    </i>
    <i>
      <x v="1494"/>
    </i>
    <i r="1">
      <x v="1014"/>
    </i>
    <i t="blank">
      <x v="1494"/>
    </i>
    <i>
      <x v="1495"/>
    </i>
    <i r="1">
      <x v="835"/>
    </i>
    <i t="blank">
      <x v="1495"/>
    </i>
    <i>
      <x v="1496"/>
    </i>
    <i r="1">
      <x v="834"/>
    </i>
    <i r="1">
      <x v="861"/>
    </i>
    <i t="blank">
      <x v="1496"/>
    </i>
    <i>
      <x v="1497"/>
    </i>
    <i r="1">
      <x v="1101"/>
    </i>
    <i r="1">
      <x v="1430"/>
    </i>
    <i t="blank">
      <x v="1497"/>
    </i>
    <i>
      <x v="1498"/>
    </i>
    <i r="1">
      <x v="1015"/>
    </i>
    <i t="blank">
      <x v="1498"/>
    </i>
    <i>
      <x v="1499"/>
    </i>
    <i r="1">
      <x v="2899"/>
    </i>
    <i t="blank">
      <x v="1499"/>
    </i>
    <i>
      <x v="1500"/>
    </i>
    <i r="1">
      <x v="1193"/>
    </i>
    <i r="1">
      <x v="1461"/>
    </i>
    <i t="blank">
      <x v="1500"/>
    </i>
    <i>
      <x v="1501"/>
    </i>
    <i r="1">
      <x v="2900"/>
    </i>
    <i t="blank">
      <x v="1501"/>
    </i>
    <i>
      <x v="1502"/>
    </i>
    <i r="1">
      <x v="880"/>
    </i>
    <i t="blank">
      <x v="1502"/>
    </i>
    <i>
      <x v="1503"/>
    </i>
    <i r="1">
      <x v="1645"/>
    </i>
    <i t="blank">
      <x v="1503"/>
    </i>
    <i>
      <x v="1504"/>
    </i>
    <i r="1">
      <x v="2075"/>
    </i>
    <i t="blank">
      <x v="1504"/>
    </i>
    <i>
      <x v="1505"/>
    </i>
    <i r="1">
      <x v="4"/>
    </i>
    <i t="blank">
      <x v="1505"/>
    </i>
    <i>
      <x v="1506"/>
    </i>
    <i r="1">
      <x v="2472"/>
    </i>
    <i t="blank">
      <x v="1506"/>
    </i>
    <i>
      <x v="1507"/>
    </i>
    <i r="1">
      <x v="2173"/>
    </i>
    <i t="blank">
      <x v="1507"/>
    </i>
    <i>
      <x v="1508"/>
    </i>
    <i r="1">
      <x v="771"/>
    </i>
    <i r="1">
      <x v="2003"/>
    </i>
    <i t="blank">
      <x v="1508"/>
    </i>
    <i>
      <x v="1509"/>
    </i>
    <i r="1">
      <x v="1857"/>
    </i>
    <i t="blank">
      <x v="1509"/>
    </i>
    <i>
      <x v="1510"/>
    </i>
    <i r="1">
      <x v="34"/>
    </i>
    <i t="blank">
      <x v="1510"/>
    </i>
    <i>
      <x v="1511"/>
    </i>
    <i r="1">
      <x v="1464"/>
    </i>
    <i t="blank">
      <x v="1511"/>
    </i>
    <i>
      <x v="1512"/>
    </i>
    <i r="1">
      <x v="1574"/>
    </i>
    <i t="blank">
      <x v="1512"/>
    </i>
    <i>
      <x v="1513"/>
    </i>
    <i r="1">
      <x v="2412"/>
    </i>
    <i t="blank">
      <x v="1513"/>
    </i>
    <i>
      <x v="1514"/>
    </i>
    <i r="1">
      <x v="2158"/>
    </i>
    <i t="blank">
      <x v="1514"/>
    </i>
    <i>
      <x v="1515"/>
    </i>
    <i r="1">
      <x v="2901"/>
    </i>
    <i t="blank">
      <x v="1515"/>
    </i>
    <i>
      <x v="1516"/>
    </i>
    <i r="1">
      <x v="117"/>
    </i>
    <i r="1">
      <x v="2029"/>
    </i>
    <i t="blank">
      <x v="1516"/>
    </i>
    <i>
      <x v="1517"/>
    </i>
    <i r="1">
      <x v="588"/>
    </i>
    <i t="blank">
      <x v="1517"/>
    </i>
    <i>
      <x v="1518"/>
    </i>
    <i r="1">
      <x v="1016"/>
    </i>
    <i r="1">
      <x v="1858"/>
    </i>
    <i t="blank">
      <x v="1518"/>
    </i>
    <i>
      <x v="1519"/>
    </i>
    <i r="1">
      <x v="2150"/>
    </i>
    <i t="blank">
      <x v="1519"/>
    </i>
    <i>
      <x v="1520"/>
    </i>
    <i r="1">
      <x v="1487"/>
    </i>
    <i t="blank">
      <x v="1520"/>
    </i>
    <i>
      <x v="1521"/>
    </i>
    <i r="1">
      <x v="2935"/>
    </i>
    <i t="blank">
      <x v="1521"/>
    </i>
    <i>
      <x v="1522"/>
    </i>
    <i r="1">
      <x v="2902"/>
    </i>
    <i t="blank">
      <x v="1522"/>
    </i>
    <i>
      <x v="1523"/>
    </i>
    <i r="1">
      <x v="1330"/>
    </i>
    <i r="1">
      <x v="1707"/>
    </i>
    <i t="blank">
      <x v="1523"/>
    </i>
    <i>
      <x v="1524"/>
    </i>
    <i r="1">
      <x v="2333"/>
    </i>
    <i t="blank">
      <x v="1524"/>
    </i>
    <i>
      <x v="1525"/>
    </i>
    <i r="1">
      <x v="1226"/>
    </i>
    <i t="blank">
      <x v="1525"/>
    </i>
    <i>
      <x v="1526"/>
    </i>
    <i r="1">
      <x v="2529"/>
    </i>
    <i t="blank">
      <x v="1526"/>
    </i>
    <i>
      <x v="1527"/>
    </i>
    <i r="1">
      <x v="2903"/>
    </i>
    <i t="blank">
      <x v="1527"/>
    </i>
    <i>
      <x v="1528"/>
    </i>
    <i r="1">
      <x v="2172"/>
    </i>
    <i t="blank">
      <x v="1528"/>
    </i>
    <i>
      <x v="1529"/>
    </i>
    <i r="1">
      <x v="2081"/>
    </i>
    <i t="blank">
      <x v="1529"/>
    </i>
    <i>
      <x v="1530"/>
    </i>
    <i r="1">
      <x v="1017"/>
    </i>
    <i t="blank">
      <x v="1530"/>
    </i>
    <i>
      <x v="1531"/>
    </i>
    <i r="1">
      <x v="1647"/>
    </i>
    <i t="blank">
      <x v="1531"/>
    </i>
    <i>
      <x v="1533"/>
    </i>
    <i r="1">
      <x v="772"/>
    </i>
    <i r="1">
      <x v="1018"/>
    </i>
    <i r="1">
      <x v="1859"/>
    </i>
    <i t="blank">
      <x v="1533"/>
    </i>
    <i>
      <x v="1535"/>
    </i>
    <i r="1">
      <x v="1394"/>
    </i>
    <i r="1">
      <x v="1395"/>
    </i>
    <i r="1">
      <x v="1404"/>
    </i>
    <i r="1">
      <x v="1405"/>
    </i>
    <i t="blank">
      <x v="1535"/>
    </i>
    <i>
      <x v="1537"/>
    </i>
    <i r="1">
      <x v="1236"/>
    </i>
    <i t="blank">
      <x v="1537"/>
    </i>
    <i>
      <x v="1538"/>
    </i>
    <i r="1">
      <x v="2186"/>
    </i>
    <i t="blank">
      <x v="1538"/>
    </i>
    <i>
      <x v="1539"/>
    </i>
    <i r="1">
      <x v="1488"/>
    </i>
    <i t="blank">
      <x v="1539"/>
    </i>
    <i>
      <x v="1541"/>
    </i>
    <i r="1">
      <x v="1524"/>
    </i>
    <i t="blank">
      <x v="1541"/>
    </i>
    <i>
      <x v="1542"/>
    </i>
    <i r="1">
      <x v="1525"/>
    </i>
    <i t="blank">
      <x v="1542"/>
    </i>
    <i>
      <x v="1543"/>
    </i>
    <i r="1">
      <x v="1019"/>
    </i>
    <i r="1">
      <x v="1860"/>
    </i>
    <i t="blank">
      <x v="1543"/>
    </i>
    <i>
      <x v="1545"/>
    </i>
    <i r="1">
      <x v="1073"/>
    </i>
    <i t="blank">
      <x v="1545"/>
    </i>
    <i>
      <x v="1546"/>
    </i>
    <i r="1">
      <x v="2030"/>
    </i>
    <i t="blank">
      <x v="1546"/>
    </i>
    <i>
      <x v="1548"/>
    </i>
    <i r="1">
      <x v="1194"/>
    </i>
    <i r="1">
      <x v="2904"/>
    </i>
    <i t="blank">
      <x v="1548"/>
    </i>
    <i>
      <x v="1549"/>
    </i>
    <i r="1">
      <x v="2905"/>
    </i>
    <i t="blank">
      <x v="1549"/>
    </i>
    <i>
      <x v="1550"/>
    </i>
    <i r="1">
      <x v="2315"/>
    </i>
    <i t="blank">
      <x v="1550"/>
    </i>
    <i>
      <x v="1551"/>
    </i>
    <i r="1">
      <x v="2909"/>
    </i>
    <i t="blank">
      <x v="1551"/>
    </i>
    <i>
      <x v="1552"/>
    </i>
    <i r="1">
      <x v="1102"/>
    </i>
    <i t="blank">
      <x v="1552"/>
    </i>
    <i>
      <x v="1553"/>
    </i>
    <i r="1">
      <x v="2906"/>
    </i>
    <i t="blank">
      <x v="1553"/>
    </i>
    <i>
      <x v="1554"/>
    </i>
    <i r="1">
      <x v="2316"/>
    </i>
    <i t="blank">
      <x v="1554"/>
    </i>
    <i>
      <x v="1555"/>
    </i>
    <i r="1">
      <x v="2193"/>
    </i>
    <i t="blank">
      <x v="1555"/>
    </i>
    <i>
      <x v="1556"/>
    </i>
    <i r="1">
      <x v="2076"/>
    </i>
    <i t="blank">
      <x v="1556"/>
    </i>
    <i>
      <x v="1557"/>
    </i>
    <i r="1">
      <x v="1020"/>
    </i>
    <i t="blank">
      <x v="1557"/>
    </i>
    <i>
      <x v="1558"/>
    </i>
    <i r="1">
      <x v="2312"/>
    </i>
    <i t="blank">
      <x v="1558"/>
    </i>
    <i>
      <x v="1560"/>
    </i>
    <i r="1">
      <x v="1195"/>
    </i>
    <i t="blank">
      <x v="1560"/>
    </i>
    <i>
      <x v="1561"/>
    </i>
    <i r="1">
      <x v="1021"/>
    </i>
    <i t="blank">
      <x v="1561"/>
    </i>
    <i>
      <x v="1563"/>
    </i>
    <i r="1">
      <x v="1227"/>
    </i>
    <i r="1">
      <x v="1331"/>
    </i>
    <i r="1">
      <x v="1380"/>
    </i>
    <i r="1">
      <x v="1708"/>
    </i>
    <i r="1">
      <x v="1737"/>
    </i>
    <i r="1">
      <x v="1777"/>
    </i>
    <i t="blank">
      <x v="1563"/>
    </i>
    <i>
      <x v="1564"/>
    </i>
    <i r="1">
      <x v="590"/>
    </i>
    <i t="blank">
      <x v="1564"/>
    </i>
    <i>
      <x v="1565"/>
    </i>
    <i r="1">
      <x v="2180"/>
    </i>
    <i t="blank">
      <x v="1565"/>
    </i>
    <i>
      <x v="1566"/>
    </i>
    <i r="1">
      <x v="35"/>
    </i>
    <i r="1">
      <x v="1961"/>
    </i>
    <i t="blank">
      <x v="1566"/>
    </i>
    <i>
      <x v="1567"/>
    </i>
    <i r="1">
      <x v="773"/>
    </i>
    <i r="1">
      <x v="2080"/>
    </i>
    <i t="blank">
      <x v="1567"/>
    </i>
    <i>
      <x v="1568"/>
    </i>
    <i r="1">
      <x v="768"/>
    </i>
    <i t="blank">
      <x v="1568"/>
    </i>
    <i>
      <x v="1569"/>
    </i>
    <i r="1">
      <x v="1415"/>
    </i>
    <i t="blank">
      <x v="1569"/>
    </i>
    <i>
      <x v="1571"/>
    </i>
    <i r="1">
      <x v="1228"/>
    </i>
    <i r="1">
      <x v="1332"/>
    </i>
    <i r="1">
      <x v="1381"/>
    </i>
    <i r="1">
      <x v="1709"/>
    </i>
    <i t="blank">
      <x v="1571"/>
    </i>
    <i>
      <x v="1572"/>
    </i>
    <i r="1">
      <x v="1136"/>
    </i>
    <i t="blank">
      <x v="1572"/>
    </i>
    <i>
      <x v="1574"/>
    </i>
    <i r="1">
      <x v="1532"/>
    </i>
    <i t="blank">
      <x v="1574"/>
    </i>
    <i>
      <x v="1575"/>
    </i>
    <i r="1">
      <x v="1916"/>
    </i>
    <i t="blank">
      <x v="1575"/>
    </i>
    <i>
      <x v="1576"/>
    </i>
    <i r="1">
      <x v="1085"/>
    </i>
    <i t="blank">
      <x v="1576"/>
    </i>
    <i>
      <x v="1577"/>
    </i>
    <i r="1">
      <x v="703"/>
    </i>
    <i r="1">
      <x v="1898"/>
    </i>
    <i t="blank">
      <x v="1577"/>
    </i>
    <i>
      <x v="1580"/>
    </i>
    <i r="1">
      <x v="1022"/>
    </i>
    <i r="1">
      <x v="1861"/>
    </i>
    <i t="blank">
      <x v="1580"/>
    </i>
    <i>
      <x v="1581"/>
    </i>
    <i r="1">
      <x v="1592"/>
    </i>
    <i t="blank">
      <x v="1581"/>
    </i>
    <i>
      <x v="1582"/>
    </i>
    <i r="1">
      <x v="2907"/>
    </i>
    <i t="blank">
      <x v="1582"/>
    </i>
    <i>
      <x v="1583"/>
    </i>
    <i r="1">
      <x v="886"/>
    </i>
    <i t="blank">
      <x v="1583"/>
    </i>
    <i>
      <x v="1584"/>
    </i>
    <i r="1">
      <x v="2514"/>
    </i>
    <i t="blank">
      <x v="1584"/>
    </i>
    <i>
      <x v="1587"/>
    </i>
    <i r="1">
      <x v="2317"/>
    </i>
    <i t="blank">
      <x v="1587"/>
    </i>
    <i>
      <x v="1590"/>
    </i>
    <i r="1">
      <x v="81"/>
    </i>
    <i r="1">
      <x v="2151"/>
    </i>
    <i t="blank">
      <x v="1590"/>
    </i>
    <i>
      <x v="1591"/>
    </i>
    <i r="1">
      <x v="2089"/>
    </i>
    <i t="blank">
      <x v="1591"/>
    </i>
    <i>
      <x v="1592"/>
    </i>
    <i r="1">
      <x v="2318"/>
    </i>
    <i t="blank">
      <x v="1592"/>
    </i>
    <i>
      <x v="1593"/>
    </i>
    <i r="1">
      <x v="2192"/>
    </i>
    <i t="blank">
      <x v="1593"/>
    </i>
    <i>
      <x v="1594"/>
    </i>
    <i r="1">
      <x v="2195"/>
    </i>
    <i t="blank">
      <x v="1594"/>
    </i>
    <i>
      <x v="1595"/>
    </i>
    <i r="1">
      <x v="932"/>
    </i>
    <i t="blank">
      <x v="1595"/>
    </i>
    <i>
      <x v="1596"/>
    </i>
    <i r="1">
      <x v="2040"/>
    </i>
    <i t="blank">
      <x v="1596"/>
    </i>
    <i>
      <x v="1597"/>
    </i>
    <i r="1">
      <x v="2190"/>
    </i>
    <i t="blank">
      <x v="1597"/>
    </i>
    <i>
      <x v="1598"/>
    </i>
    <i r="1">
      <x v="2530"/>
    </i>
    <i r="1">
      <x v="2535"/>
    </i>
    <i t="blank">
      <x v="1598"/>
    </i>
    <i>
      <x v="1599"/>
    </i>
    <i r="1">
      <x v="1962"/>
    </i>
    <i t="blank">
      <x v="1599"/>
    </i>
    <i>
      <x v="1600"/>
    </i>
    <i r="1">
      <x v="2334"/>
    </i>
    <i t="blank">
      <x v="1600"/>
    </i>
    <i>
      <x v="1601"/>
    </i>
    <i r="1">
      <x v="774"/>
    </i>
    <i t="blank">
      <x v="1601"/>
    </i>
    <i>
      <x v="1602"/>
    </i>
    <i r="1">
      <x v="129"/>
    </i>
    <i t="blank">
      <x v="1602"/>
    </i>
    <i>
      <x v="1604"/>
    </i>
    <i r="1">
      <x v="1023"/>
    </i>
    <i t="blank">
      <x v="1604"/>
    </i>
    <i>
      <x v="1605"/>
    </i>
    <i r="1">
      <x v="1196"/>
    </i>
    <i t="blank">
      <x v="1605"/>
    </i>
    <i>
      <x v="1606"/>
    </i>
    <i r="1">
      <x v="2378"/>
    </i>
    <i t="blank">
      <x v="1606"/>
    </i>
    <i>
      <x v="1607"/>
    </i>
    <i r="1">
      <x v="2152"/>
    </i>
    <i t="blank">
      <x v="1607"/>
    </i>
    <i>
      <x v="1609"/>
    </i>
    <i r="1">
      <x v="125"/>
    </i>
    <i r="1">
      <x v="1963"/>
    </i>
    <i t="blank">
      <x v="1609"/>
    </i>
    <i>
      <x v="1610"/>
    </i>
    <i r="1">
      <x v="1053"/>
    </i>
    <i t="blank">
      <x v="1610"/>
    </i>
    <i>
      <x v="1611"/>
    </i>
    <i r="1">
      <x v="775"/>
    </i>
    <i t="blank">
      <x v="1611"/>
    </i>
    <i>
      <x v="1613"/>
    </i>
    <i r="1">
      <x v="776"/>
    </i>
    <i t="blank">
      <x v="1613"/>
    </i>
    <i>
      <x v="1614"/>
    </i>
    <i r="1">
      <x v="1024"/>
    </i>
    <i t="blank">
      <x v="1614"/>
    </i>
    <i>
      <x v="1615"/>
    </i>
    <i r="1">
      <x v="2052"/>
    </i>
    <i r="1">
      <x v="2838"/>
    </i>
    <i t="blank">
      <x v="1615"/>
    </i>
    <i>
      <x v="1616"/>
    </i>
    <i r="1">
      <x v="1234"/>
    </i>
    <i t="blank">
      <x v="1616"/>
    </i>
    <i>
      <x v="1617"/>
    </i>
    <i r="1">
      <x v="1197"/>
    </i>
    <i t="blank">
      <x v="1617"/>
    </i>
    <i>
      <x v="1618"/>
    </i>
    <i r="1">
      <x v="1148"/>
    </i>
    <i t="blank">
      <x v="1618"/>
    </i>
    <i>
      <x v="1619"/>
    </i>
    <i r="1">
      <x v="2409"/>
    </i>
    <i t="blank">
      <x v="1619"/>
    </i>
    <i>
      <x v="1622"/>
    </i>
    <i r="1">
      <x v="1862"/>
    </i>
    <i t="blank">
      <x v="1622"/>
    </i>
    <i>
      <x v="1623"/>
    </i>
    <i r="1">
      <x v="1025"/>
    </i>
    <i r="1">
      <x v="1863"/>
    </i>
    <i t="blank">
      <x v="1623"/>
    </i>
    <i>
      <x v="1624"/>
    </i>
    <i r="1">
      <x v="1333"/>
    </i>
    <i r="1">
      <x v="1382"/>
    </i>
    <i r="1">
      <x v="1710"/>
    </i>
    <i t="blank">
      <x v="1624"/>
    </i>
    <i>
      <x v="1625"/>
    </i>
    <i r="1">
      <x v="2181"/>
    </i>
    <i t="blank">
      <x v="1625"/>
    </i>
    <i>
      <x v="1626"/>
    </i>
    <i r="1">
      <x v="1026"/>
    </i>
    <i r="1">
      <x v="1864"/>
    </i>
    <i t="blank">
      <x v="1626"/>
    </i>
    <i>
      <x v="1627"/>
    </i>
    <i r="1">
      <x v="2473"/>
    </i>
    <i t="blank">
      <x v="1627"/>
    </i>
    <i>
      <x v="1628"/>
    </i>
    <i r="1">
      <x v="1027"/>
    </i>
    <i r="1">
      <x v="1865"/>
    </i>
    <i t="blank">
      <x v="1628"/>
    </i>
    <i>
      <x v="1629"/>
    </i>
    <i r="1">
      <x v="1752"/>
    </i>
    <i t="blank">
      <x v="1629"/>
    </i>
    <i>
      <x v="1630"/>
    </i>
    <i r="1">
      <x v="2357"/>
    </i>
    <i t="blank">
      <x v="1630"/>
    </i>
    <i>
      <x v="1631"/>
    </i>
    <i r="1">
      <x v="778"/>
    </i>
    <i r="1">
      <x v="1028"/>
    </i>
    <i r="1">
      <x v="1866"/>
    </i>
    <i t="blank">
      <x v="1631"/>
    </i>
    <i>
      <x v="1632"/>
    </i>
    <i r="1">
      <x v="2166"/>
    </i>
    <i r="1">
      <x v="2360"/>
    </i>
    <i t="blank">
      <x v="1632"/>
    </i>
    <i>
      <x v="1634"/>
    </i>
    <i r="1">
      <x v="114"/>
    </i>
    <i r="1">
      <x v="2153"/>
    </i>
    <i t="blank">
      <x v="1634"/>
    </i>
    <i>
      <x v="1635"/>
    </i>
    <i r="1">
      <x v="1264"/>
    </i>
    <i t="blank">
      <x v="1635"/>
    </i>
    <i>
      <x v="1636"/>
    </i>
    <i r="1">
      <x v="2017"/>
    </i>
    <i t="blank">
      <x v="1636"/>
    </i>
    <i>
      <x v="1637"/>
    </i>
    <i r="1">
      <x v="2358"/>
    </i>
    <i t="blank">
      <x v="1637"/>
    </i>
    <i>
      <x v="1638"/>
    </i>
    <i r="1">
      <x v="892"/>
    </i>
    <i r="1">
      <x v="1481"/>
    </i>
    <i r="1">
      <x v="1504"/>
    </i>
    <i r="1">
      <x v="1579"/>
    </i>
    <i r="1">
      <x v="1884"/>
    </i>
    <i t="blank">
      <x v="1638"/>
    </i>
    <i>
      <x v="1639"/>
    </i>
    <i r="1">
      <x v="2359"/>
    </i>
    <i t="blank">
      <x v="1639"/>
    </i>
    <i>
      <x v="1640"/>
    </i>
    <i r="1">
      <x v="36"/>
    </i>
    <i r="1">
      <x v="1964"/>
    </i>
    <i t="blank">
      <x v="1640"/>
    </i>
    <i>
      <x v="1641"/>
    </i>
    <i r="1">
      <x v="2908"/>
    </i>
    <i t="blank">
      <x v="1641"/>
    </i>
    <i>
      <x v="1642"/>
    </i>
    <i r="1">
      <x v="1198"/>
    </i>
    <i t="blank">
      <x v="1642"/>
    </i>
    <i>
      <x v="1643"/>
    </i>
    <i r="1">
      <x v="1902"/>
    </i>
    <i t="blank">
      <x v="1643"/>
    </i>
    <i>
      <x v="1646"/>
    </i>
    <i r="1">
      <x v="1029"/>
    </i>
    <i t="blank">
      <x v="1646"/>
    </i>
    <i>
      <x v="1650"/>
    </i>
    <i r="1">
      <x v="724"/>
    </i>
    <i t="blank">
      <x v="1650"/>
    </i>
    <i>
      <x v="1654"/>
    </i>
    <i r="1">
      <x v="1030"/>
    </i>
    <i r="1">
      <x v="1867"/>
    </i>
    <i t="blank">
      <x v="1654"/>
    </i>
    <i>
      <x v="1655"/>
    </i>
    <i r="1">
      <x v="92"/>
    </i>
    <i t="blank">
      <x v="1655"/>
    </i>
    <i>
      <x v="1657"/>
    </i>
    <i r="1">
      <x v="2398"/>
    </i>
    <i t="blank">
      <x v="1657"/>
    </i>
    <i>
      <x v="1658"/>
    </i>
    <i r="1">
      <x v="837"/>
    </i>
    <i t="blank">
      <x v="1658"/>
    </i>
    <i>
      <x v="1660"/>
    </i>
    <i r="1">
      <x v="1421"/>
    </i>
    <i t="blank">
      <x v="1660"/>
    </i>
    <i>
      <x v="1661"/>
    </i>
    <i r="1">
      <x v="93"/>
    </i>
    <i t="blank">
      <x v="1661"/>
    </i>
    <i>
      <x v="1663"/>
    </i>
    <i r="1">
      <x v="1991"/>
    </i>
    <i t="blank">
      <x v="1663"/>
    </i>
    <i>
      <x v="1664"/>
    </i>
    <i r="1">
      <x v="1199"/>
    </i>
    <i t="blank">
      <x v="1664"/>
    </i>
    <i>
      <x v="1665"/>
    </i>
    <i r="1">
      <x v="2910"/>
    </i>
    <i t="blank">
      <x v="1665"/>
    </i>
    <i>
      <x v="1667"/>
    </i>
    <i r="1">
      <x v="1200"/>
    </i>
    <i t="blank">
      <x v="1667"/>
    </i>
    <i>
      <x v="1668"/>
    </i>
    <i r="1">
      <x v="2319"/>
    </i>
    <i t="blank">
      <x v="1668"/>
    </i>
    <i>
      <x v="1669"/>
    </i>
    <i r="1">
      <x v="1462"/>
    </i>
    <i t="blank">
      <x v="1669"/>
    </i>
    <i>
      <x v="1670"/>
    </i>
    <i r="1">
      <x v="1031"/>
    </i>
    <i t="blank">
      <x v="1670"/>
    </i>
    <i>
      <x v="1672"/>
    </i>
    <i r="1">
      <x v="2911"/>
    </i>
    <i t="blank">
      <x v="1672"/>
    </i>
    <i>
      <x v="1673"/>
    </i>
    <i r="1">
      <x v="1334"/>
    </i>
    <i r="1">
      <x v="1383"/>
    </i>
    <i r="1">
      <x v="1526"/>
    </i>
    <i r="1">
      <x v="1711"/>
    </i>
    <i r="1">
      <x v="1744"/>
    </i>
    <i r="1">
      <x v="1765"/>
    </i>
    <i t="blank">
      <x v="1673"/>
    </i>
    <i>
      <x v="1674"/>
    </i>
    <i r="1">
      <x v="1778"/>
    </i>
    <i t="blank">
      <x v="1674"/>
    </i>
    <i>
      <x v="1676"/>
    </i>
    <i r="1">
      <x v="2133"/>
    </i>
    <i t="blank">
      <x v="1676"/>
    </i>
    <i>
      <x v="1677"/>
    </i>
    <i r="1">
      <x v="1505"/>
    </i>
    <i r="1">
      <x v="1796"/>
    </i>
    <i r="1">
      <x v="1885"/>
    </i>
    <i t="blank">
      <x v="1677"/>
    </i>
    <i>
      <x v="1678"/>
    </i>
    <i r="1">
      <x v="2335"/>
    </i>
    <i t="blank">
      <x v="1678"/>
    </i>
    <i>
      <x v="1679"/>
    </i>
    <i r="1">
      <x v="866"/>
    </i>
    <i t="blank">
      <x v="1679"/>
    </i>
    <i>
      <x v="1680"/>
    </i>
    <i r="1">
      <x v="1346"/>
    </i>
    <i t="blank">
      <x v="1680"/>
    </i>
    <i>
      <x v="1681"/>
    </i>
    <i r="1">
      <x v="899"/>
    </i>
    <i r="1">
      <x v="1759"/>
    </i>
    <i t="blank">
      <x v="1681"/>
    </i>
    <i>
      <x v="1683"/>
    </i>
    <i r="1">
      <x v="1648"/>
    </i>
    <i t="blank">
      <x v="1683"/>
    </i>
    <i>
      <x v="1684"/>
    </i>
    <i r="1">
      <x v="1463"/>
    </i>
    <i t="blank">
      <x v="1684"/>
    </i>
    <i>
      <x v="1685"/>
    </i>
    <i r="1">
      <x v="1431"/>
    </i>
    <i t="blank">
      <x v="1685"/>
    </i>
    <i>
      <x v="1686"/>
    </i>
    <i r="1">
      <x v="1649"/>
    </i>
    <i t="blank">
      <x v="1686"/>
    </i>
    <i>
      <x v="1687"/>
    </i>
    <i r="1">
      <x v="54"/>
    </i>
    <i r="1">
      <x v="1965"/>
    </i>
    <i t="blank">
      <x v="1687"/>
    </i>
    <i>
      <x v="1688"/>
    </i>
    <i r="1">
      <x v="1031"/>
    </i>
    <i r="1">
      <x v="1032"/>
    </i>
    <i r="1">
      <x v="1868"/>
    </i>
    <i t="blank">
      <x v="1688"/>
    </i>
    <i>
      <x v="1689"/>
    </i>
    <i r="1">
      <x v="2154"/>
    </i>
    <i t="blank">
      <x v="1689"/>
    </i>
    <i>
      <x v="1692"/>
    </i>
    <i r="1">
      <x v="2912"/>
    </i>
    <i t="blank">
      <x v="1692"/>
    </i>
    <i>
      <x v="1693"/>
    </i>
    <i r="1">
      <x v="1242"/>
    </i>
    <i t="blank">
      <x v="1693"/>
    </i>
    <i>
      <x v="1694"/>
    </i>
    <i r="1">
      <x v="1243"/>
    </i>
    <i t="blank">
      <x v="1694"/>
    </i>
    <i>
      <x v="1695"/>
    </i>
    <i r="1">
      <x v="1244"/>
    </i>
    <i t="blank">
      <x v="1695"/>
    </i>
    <i>
      <x v="1696"/>
    </i>
    <i r="1">
      <x v="75"/>
    </i>
    <i t="blank">
      <x v="1696"/>
    </i>
    <i>
      <x v="1697"/>
    </i>
    <i r="1">
      <x v="1966"/>
    </i>
    <i t="blank">
      <x v="1697"/>
    </i>
    <i>
      <x v="1698"/>
    </i>
    <i r="1">
      <x v="130"/>
    </i>
    <i t="blank">
      <x v="1698"/>
    </i>
    <i>
      <x v="1700"/>
    </i>
    <i r="1">
      <x v="1492"/>
    </i>
    <i t="blank">
      <x v="1700"/>
    </i>
    <i>
      <x v="1701"/>
    </i>
    <i r="1">
      <x v="1335"/>
    </i>
    <i r="1">
      <x v="1384"/>
    </i>
    <i r="1">
      <x v="1713"/>
    </i>
    <i t="blank">
      <x v="1701"/>
    </i>
    <i>
      <x v="1702"/>
    </i>
    <i r="1">
      <x v="1033"/>
    </i>
    <i t="blank">
      <x v="1702"/>
    </i>
    <i>
      <x v="1703"/>
    </i>
    <i r="1">
      <x v="1201"/>
    </i>
    <i t="blank">
      <x v="1703"/>
    </i>
    <i>
      <x v="1704"/>
    </i>
    <i r="1">
      <x v="1890"/>
    </i>
    <i t="blank">
      <x v="1704"/>
    </i>
    <i>
      <x v="1705"/>
    </i>
    <i r="1">
      <x v="2474"/>
    </i>
    <i t="blank">
      <x v="1705"/>
    </i>
    <i>
      <x v="1706"/>
    </i>
    <i r="1">
      <x v="2633"/>
    </i>
    <i t="blank">
      <x v="1706"/>
    </i>
    <i>
      <x v="1708"/>
    </i>
    <i r="1">
      <x v="1485"/>
    </i>
    <i t="blank">
      <x v="1708"/>
    </i>
    <i>
      <x v="1709"/>
    </i>
    <i r="1">
      <x v="1416"/>
    </i>
    <i t="blank">
      <x v="1709"/>
    </i>
    <i>
      <x v="1710"/>
    </i>
    <i r="1">
      <x v="136"/>
    </i>
    <i t="blank">
      <x v="1710"/>
    </i>
    <i>
      <x v="1711"/>
    </i>
    <i r="1">
      <x v="1202"/>
    </i>
    <i t="blank">
      <x v="1711"/>
    </i>
    <i>
      <x v="1712"/>
    </i>
    <i r="1">
      <x v="1869"/>
    </i>
    <i t="blank">
      <x v="1712"/>
    </i>
    <i>
      <x v="1713"/>
    </i>
    <i r="1">
      <x v="1086"/>
    </i>
    <i t="blank">
      <x v="1713"/>
    </i>
    <i>
      <x v="1714"/>
    </i>
    <i r="1">
      <x v="2083"/>
    </i>
    <i t="blank">
      <x v="1714"/>
    </i>
    <i>
      <x v="1715"/>
    </i>
    <i r="1">
      <x v="2913"/>
    </i>
    <i t="blank">
      <x v="1715"/>
    </i>
    <i>
      <x v="1716"/>
    </i>
    <i r="1">
      <x v="37"/>
    </i>
    <i r="1">
      <x v="1967"/>
    </i>
    <i t="blank">
      <x v="1716"/>
    </i>
    <i>
      <x v="1718"/>
    </i>
    <i r="1">
      <x v="2914"/>
    </i>
    <i t="blank">
      <x v="1718"/>
    </i>
    <i>
      <x v="1719"/>
    </i>
    <i r="1">
      <x v="2915"/>
    </i>
    <i t="blank">
      <x v="1719"/>
    </i>
    <i>
      <x v="1720"/>
    </i>
    <i r="1">
      <x v="104"/>
    </i>
    <i t="blank">
      <x v="1720"/>
    </i>
    <i>
      <x v="1721"/>
    </i>
    <i r="1">
      <x v="2049"/>
    </i>
    <i t="blank">
      <x v="1721"/>
    </i>
    <i>
      <x v="1722"/>
    </i>
    <i r="1">
      <x v="2475"/>
    </i>
    <i t="blank">
      <x v="1722"/>
    </i>
    <i>
      <x v="1723"/>
    </i>
    <i r="1">
      <x v="1034"/>
    </i>
    <i t="blank">
      <x v="1723"/>
    </i>
    <i>
      <x v="1724"/>
    </i>
    <i r="1">
      <x v="1968"/>
    </i>
    <i t="blank">
      <x v="1724"/>
    </i>
    <i>
      <x v="1725"/>
    </i>
    <i r="1">
      <x v="1650"/>
    </i>
    <i t="blank">
      <x v="1725"/>
    </i>
    <i>
      <x v="1727"/>
    </i>
    <i r="1">
      <x v="95"/>
    </i>
    <i t="blank">
      <x v="1727"/>
    </i>
    <i>
      <x v="1728"/>
    </i>
    <i r="1">
      <x v="2476"/>
    </i>
    <i t="blank">
      <x v="1728"/>
    </i>
    <i>
      <x v="1732"/>
    </i>
    <i r="1">
      <x v="2365"/>
    </i>
    <i t="blank">
      <x v="1732"/>
    </i>
    <i>
      <x v="1733"/>
    </i>
    <i r="1">
      <x v="1266"/>
    </i>
    <i r="1">
      <x v="2023"/>
    </i>
    <i t="blank">
      <x v="1733"/>
    </i>
    <i>
      <x v="1734"/>
    </i>
    <i r="1">
      <x v="2077"/>
    </i>
    <i t="blank">
      <x v="1734"/>
    </i>
    <i>
      <x v="1735"/>
    </i>
    <i r="1">
      <x v="1038"/>
    </i>
    <i t="blank">
      <x v="1735"/>
    </i>
    <i>
      <x v="1736"/>
    </i>
    <i r="1">
      <x v="1035"/>
    </i>
    <i t="blank">
      <x v="1736"/>
    </i>
    <i>
      <x v="1738"/>
    </i>
    <i r="1">
      <x v="1336"/>
    </i>
    <i r="1">
      <x v="1712"/>
    </i>
    <i t="blank">
      <x v="1738"/>
    </i>
    <i>
      <x v="1739"/>
    </i>
    <i r="1">
      <x v="1651"/>
    </i>
    <i t="blank">
      <x v="1739"/>
    </i>
    <i>
      <x v="1741"/>
    </i>
    <i r="1">
      <x v="1229"/>
    </i>
    <i r="1">
      <x v="1337"/>
    </i>
    <i r="1">
      <x v="1385"/>
    </i>
    <i r="1">
      <x v="1714"/>
    </i>
    <i t="blank">
      <x v="1741"/>
    </i>
    <i>
      <x v="1742"/>
    </i>
    <i r="1">
      <x v="2044"/>
    </i>
    <i t="blank">
      <x v="1742"/>
    </i>
    <i>
      <x v="1743"/>
    </i>
    <i r="1">
      <x v="1103"/>
    </i>
    <i t="blank">
      <x v="1743"/>
    </i>
    <i>
      <x v="1744"/>
    </i>
    <i r="1">
      <x v="1059"/>
    </i>
    <i r="1">
      <x v="1247"/>
    </i>
    <i t="blank">
      <x v="1744"/>
    </i>
    <i>
      <x v="1745"/>
    </i>
    <i r="1">
      <x v="55"/>
    </i>
    <i t="blank">
      <x v="1745"/>
    </i>
    <i>
      <x v="1746"/>
    </i>
    <i r="1">
      <x v="1036"/>
    </i>
    <i t="blank">
      <x v="1746"/>
    </i>
    <i>
      <x v="1747"/>
    </i>
    <i r="1">
      <x v="2372"/>
    </i>
    <i t="blank">
      <x v="1747"/>
    </i>
    <i>
      <x v="1748"/>
    </i>
    <i r="1">
      <x v="1037"/>
    </i>
    <i r="1">
      <x v="1870"/>
    </i>
    <i t="blank">
      <x v="1748"/>
    </i>
    <i>
      <x v="1749"/>
    </i>
    <i r="1">
      <x v="56"/>
    </i>
    <i t="blank">
      <x v="1749"/>
    </i>
    <i>
      <x v="1750"/>
    </i>
    <i r="1">
      <x v="1652"/>
    </i>
    <i t="blank">
      <x v="1750"/>
    </i>
    <i>
      <x v="1751"/>
    </i>
    <i r="1">
      <x v="2403"/>
    </i>
    <i t="blank">
      <x v="1751"/>
    </i>
    <i>
      <x v="1752"/>
    </i>
    <i r="1">
      <x v="1653"/>
    </i>
    <i t="blank">
      <x v="1752"/>
    </i>
    <i>
      <x v="1754"/>
    </i>
    <i r="1">
      <x v="1549"/>
    </i>
    <i t="blank">
      <x v="1754"/>
    </i>
    <i>
      <x v="1755"/>
    </i>
    <i r="1">
      <x v="704"/>
    </i>
    <i t="blank">
      <x v="1755"/>
    </i>
    <i>
      <x v="1756"/>
    </i>
    <i r="1">
      <x v="1203"/>
    </i>
    <i t="blank">
      <x v="1756"/>
    </i>
    <i>
      <x v="1757"/>
    </i>
    <i r="1">
      <x v="1580"/>
    </i>
    <i t="blank">
      <x v="1757"/>
    </i>
    <i>
      <x v="1759"/>
    </i>
    <i r="1">
      <x v="1527"/>
    </i>
    <i t="blank">
      <x v="1759"/>
    </i>
    <i>
      <x v="1760"/>
    </i>
    <i r="1">
      <x v="1871"/>
    </i>
    <i t="blank">
      <x v="1760"/>
    </i>
    <i>
      <x v="1761"/>
    </i>
    <i r="1">
      <x v="2134"/>
    </i>
    <i t="blank">
      <x v="1761"/>
    </i>
    <i>
      <x v="1762"/>
    </i>
    <i r="1">
      <x v="1338"/>
    </i>
    <i r="1">
      <x v="1715"/>
    </i>
    <i t="blank">
      <x v="1762"/>
    </i>
    <i>
      <x v="1764"/>
    </i>
    <i r="1">
      <x v="2534"/>
    </i>
    <i t="blank">
      <x v="1764"/>
    </i>
    <i>
      <x v="1765"/>
    </i>
    <i r="1">
      <x v="1039"/>
    </i>
    <i r="1">
      <x v="1055"/>
    </i>
    <i r="1">
      <x v="1872"/>
    </i>
    <i t="blank">
      <x v="1765"/>
    </i>
    <i>
      <x v="1767"/>
    </i>
    <i r="1">
      <x v="2361"/>
    </i>
    <i r="1">
      <x v="2926"/>
    </i>
    <i t="blank">
      <x v="1767"/>
    </i>
    <i>
      <x v="1768"/>
    </i>
    <i r="1">
      <x v="1040"/>
    </i>
    <i t="blank">
      <x v="1768"/>
    </i>
    <i>
      <x v="1769"/>
    </i>
    <i r="1">
      <x v="2917"/>
    </i>
    <i t="blank">
      <x v="1769"/>
    </i>
    <i>
      <x v="1770"/>
    </i>
    <i r="1">
      <x v="761"/>
    </i>
    <i t="blank">
      <x v="1770"/>
    </i>
    <i>
      <x v="1771"/>
    </i>
    <i r="1">
      <x v="1545"/>
    </i>
    <i t="blank">
      <x v="1771"/>
    </i>
    <i>
      <x v="1772"/>
    </i>
    <i r="1">
      <x v="2135"/>
    </i>
    <i t="blank">
      <x v="1772"/>
    </i>
    <i>
      <x v="1773"/>
    </i>
    <i r="1">
      <x v="2058"/>
    </i>
    <i t="blank">
      <x v="1773"/>
    </i>
    <i>
      <x v="1776"/>
    </i>
    <i r="1">
      <x v="1892"/>
    </i>
    <i t="blank">
      <x v="1776"/>
    </i>
    <i>
      <x v="1777"/>
    </i>
    <i r="1">
      <x v="1269"/>
    </i>
    <i t="blank">
      <x v="1777"/>
    </i>
    <i>
      <x v="1778"/>
    </i>
    <i r="1">
      <x v="1149"/>
    </i>
    <i r="1">
      <x v="2399"/>
    </i>
    <i t="blank">
      <x v="1778"/>
    </i>
    <i>
      <x v="1779"/>
    </i>
    <i r="1">
      <x v="2918"/>
    </i>
    <i t="blank">
      <x v="1779"/>
    </i>
    <i>
      <x v="1780"/>
    </i>
    <i r="1">
      <x v="1493"/>
    </i>
    <i t="blank">
      <x v="1780"/>
    </i>
    <i>
      <x v="1781"/>
    </i>
    <i r="1">
      <x v="1092"/>
    </i>
    <i t="blank">
      <x v="1781"/>
    </i>
    <i>
      <x v="1782"/>
    </i>
    <i r="1">
      <x v="2919"/>
    </i>
    <i t="blank">
      <x v="1782"/>
    </i>
    <i>
      <x v="1783"/>
    </i>
    <i r="1">
      <x v="1041"/>
    </i>
    <i t="blank">
      <x v="1783"/>
    </i>
    <i>
      <x v="1784"/>
    </i>
    <i r="1">
      <x v="2810"/>
    </i>
    <i r="1">
      <x v="2920"/>
    </i>
    <i t="blank">
      <x v="1784"/>
    </i>
    <i>
      <x v="1785"/>
    </i>
    <i r="1">
      <x v="2515"/>
    </i>
    <i t="blank">
      <x v="1785"/>
    </i>
    <i>
      <x v="1786"/>
    </i>
    <i r="1">
      <x v="1494"/>
    </i>
    <i t="blank">
      <x v="1786"/>
    </i>
    <i>
      <x v="1787"/>
    </i>
    <i r="1">
      <x v="2155"/>
    </i>
    <i t="blank">
      <x v="1787"/>
    </i>
    <i>
      <x v="1788"/>
    </i>
    <i r="1">
      <x v="1042"/>
    </i>
    <i t="blank">
      <x v="1788"/>
    </i>
    <i>
      <x v="1789"/>
    </i>
    <i r="1">
      <x v="1339"/>
    </i>
    <i r="1">
      <x v="1386"/>
    </i>
    <i r="1">
      <x v="1716"/>
    </i>
    <i t="blank">
      <x v="1789"/>
    </i>
    <i>
      <x v="1791"/>
    </i>
    <i r="1">
      <x v="38"/>
    </i>
    <i r="1">
      <x v="1969"/>
    </i>
    <i t="blank">
      <x v="1791"/>
    </i>
    <i>
      <x v="1792"/>
    </i>
    <i r="1">
      <x v="2167"/>
    </i>
    <i t="blank">
      <x v="1792"/>
    </i>
    <i>
      <x v="1794"/>
    </i>
    <i r="1">
      <x v="1043"/>
    </i>
    <i r="1">
      <x v="1873"/>
    </i>
    <i t="blank">
      <x v="1794"/>
    </i>
    <i>
      <x v="1796"/>
    </i>
    <i r="1">
      <x v="1992"/>
    </i>
    <i t="blank">
      <x v="1796"/>
    </i>
    <i>
      <x v="1797"/>
    </i>
    <i r="1">
      <x v="1044"/>
    </i>
    <i r="1">
      <x v="1874"/>
    </i>
    <i t="blank">
      <x v="1797"/>
    </i>
    <i>
      <x v="1800"/>
    </i>
    <i r="1">
      <x v="2921"/>
    </i>
    <i t="blank">
      <x v="1800"/>
    </i>
    <i>
      <x v="1801"/>
    </i>
    <i r="1">
      <x v="2136"/>
    </i>
    <i t="blank">
      <x v="1801"/>
    </i>
    <i>
      <x v="1802"/>
    </i>
    <i r="1">
      <x v="1172"/>
    </i>
    <i t="blank">
      <x v="1802"/>
    </i>
    <i>
      <x v="1803"/>
    </i>
    <i r="1">
      <x v="110"/>
    </i>
    <i t="blank">
      <x v="1803"/>
    </i>
    <i>
      <x v="1804"/>
    </i>
    <i r="1">
      <x v="2922"/>
    </i>
    <i t="blank">
      <x v="1804"/>
    </i>
    <i>
      <x v="1805"/>
    </i>
    <i r="1">
      <x v="1230"/>
    </i>
    <i r="1">
      <x v="1340"/>
    </i>
    <i r="1">
      <x v="1387"/>
    </i>
    <i r="1">
      <x v="1717"/>
    </i>
    <i t="blank">
      <x v="1805"/>
    </i>
    <i>
      <x v="1806"/>
    </i>
    <i r="1">
      <x v="39"/>
    </i>
    <i t="blank">
      <x v="1806"/>
    </i>
    <i>
      <x v="1808"/>
    </i>
    <i r="1">
      <x v="2477"/>
    </i>
    <i t="blank">
      <x v="1808"/>
    </i>
    <i>
      <x v="1809"/>
    </i>
    <i r="1">
      <x v="1659"/>
    </i>
    <i t="blank">
      <x v="1809"/>
    </i>
    <i>
      <x v="1814"/>
    </i>
    <i r="1">
      <x v="2093"/>
    </i>
    <i t="blank">
      <x v="1814"/>
    </i>
    <i>
      <x v="1816"/>
    </i>
    <i r="1">
      <x v="2938"/>
    </i>
    <i t="blank">
      <x v="1816"/>
    </i>
    <i>
      <x v="1817"/>
    </i>
    <i r="1">
      <x v="115"/>
    </i>
    <i t="blank">
      <x v="1817"/>
    </i>
    <i>
      <x v="1818"/>
    </i>
    <i r="1">
      <x v="2137"/>
    </i>
    <i t="blank">
      <x v="1818"/>
    </i>
    <i>
      <x v="1819"/>
    </i>
    <i r="1">
      <x v="2069"/>
    </i>
    <i t="blank">
      <x v="1819"/>
    </i>
    <i>
      <x v="1820"/>
    </i>
    <i r="1">
      <x v="1104"/>
    </i>
    <i t="blank">
      <x v="1820"/>
    </i>
    <i>
      <x v="1823"/>
    </i>
    <i r="1">
      <x v="57"/>
    </i>
    <i r="1">
      <x v="1970"/>
    </i>
    <i t="blank">
      <x v="1823"/>
    </i>
    <i>
      <x v="1824"/>
    </i>
    <i r="1">
      <x v="1341"/>
    </i>
    <i r="1">
      <x v="1718"/>
    </i>
    <i t="blank">
      <x v="1824"/>
    </i>
    <i>
      <x v="1826"/>
    </i>
    <i r="1">
      <x v="58"/>
    </i>
    <i r="1">
      <x v="1993"/>
    </i>
    <i t="blank">
      <x v="1826"/>
    </i>
    <i>
      <x v="1828"/>
    </i>
    <i r="1">
      <x v="1062"/>
    </i>
    <i t="blank">
      <x v="1828"/>
    </i>
    <i>
      <x v="1829"/>
    </i>
    <i r="1">
      <x v="2516"/>
    </i>
    <i t="blank">
      <x v="1829"/>
    </i>
    <i>
      <x v="1830"/>
    </i>
    <i r="1">
      <x v="893"/>
    </i>
    <i r="1">
      <x v="1886"/>
    </i>
    <i t="blank">
      <x v="1830"/>
    </i>
    <i>
      <x v="1833"/>
    </i>
    <i r="1">
      <x v="2400"/>
    </i>
    <i t="blank">
      <x v="1833"/>
    </i>
    <i>
      <x v="1834"/>
    </i>
    <i r="1">
      <x v="1432"/>
    </i>
    <i t="blank">
      <x v="1834"/>
    </i>
    <i>
      <x v="1835"/>
    </i>
    <i r="1">
      <x v="838"/>
    </i>
    <i r="1">
      <x v="1045"/>
    </i>
    <i t="blank">
      <x v="1835"/>
    </i>
    <i>
      <x v="1836"/>
    </i>
    <i r="1">
      <x v="1204"/>
    </i>
    <i t="blank">
      <x v="1836"/>
    </i>
    <i>
      <x v="1837"/>
    </i>
    <i r="1">
      <x v="40"/>
    </i>
    <i r="1">
      <x v="2062"/>
    </i>
    <i t="blank">
      <x v="1837"/>
    </i>
    <i>
      <x v="1838"/>
    </i>
    <i r="1">
      <x v="2320"/>
    </i>
    <i t="blank">
      <x v="1838"/>
    </i>
    <i>
      <x v="1841"/>
    </i>
    <i r="1">
      <x v="2923"/>
    </i>
    <i t="blank">
      <x v="1841"/>
    </i>
    <i>
      <x v="1842"/>
    </i>
    <i r="1">
      <x v="1437"/>
    </i>
    <i t="blank">
      <x v="1842"/>
    </i>
    <i>
      <x v="1843"/>
    </i>
    <i r="1">
      <x v="1486"/>
    </i>
    <i t="blank">
      <x v="1843"/>
    </i>
    <i>
      <x v="1844"/>
    </i>
    <i r="1">
      <x v="1342"/>
    </i>
    <i r="1">
      <x v="1388"/>
    </i>
    <i r="1">
      <x v="1719"/>
    </i>
    <i t="blank">
      <x v="1844"/>
    </i>
    <i>
      <x v="1845"/>
    </i>
    <i r="1">
      <x v="1465"/>
    </i>
    <i t="blank">
      <x v="1845"/>
    </i>
    <i>
      <x v="1846"/>
    </i>
    <i r="1">
      <x v="1434"/>
    </i>
    <i t="blank">
      <x v="1846"/>
    </i>
    <i>
      <x v="1847"/>
    </i>
    <i r="1">
      <x v="2478"/>
    </i>
    <i t="blank">
      <x v="1847"/>
    </i>
    <i>
      <x v="1848"/>
    </i>
    <i r="1">
      <x v="1466"/>
    </i>
    <i t="blank">
      <x v="1848"/>
    </i>
    <i>
      <x v="1849"/>
    </i>
    <i r="1">
      <x v="1917"/>
    </i>
    <i t="blank">
      <x v="1849"/>
    </i>
    <i>
      <x v="1850"/>
    </i>
    <i r="1">
      <x v="1403"/>
    </i>
    <i t="blank">
      <x v="1850"/>
    </i>
    <i>
      <x v="1851"/>
    </i>
    <i r="1">
      <x v="96"/>
    </i>
    <i r="1">
      <x v="1971"/>
    </i>
    <i t="blank">
      <x v="1851"/>
    </i>
    <i>
      <x v="1853"/>
    </i>
    <i r="1">
      <x v="1137"/>
    </i>
    <i t="blank">
      <x v="1853"/>
    </i>
    <i>
      <x v="1854"/>
    </i>
    <i r="1">
      <x v="1138"/>
    </i>
    <i t="blank">
      <x v="1854"/>
    </i>
    <i>
      <x v="1855"/>
    </i>
    <i r="1">
      <x v="1139"/>
    </i>
    <i t="blank">
      <x v="1855"/>
    </i>
    <i>
      <x v="1857"/>
    </i>
    <i r="1">
      <x v="2517"/>
    </i>
    <i t="blank">
      <x v="1857"/>
    </i>
    <i>
      <x v="1859"/>
    </i>
    <i r="1">
      <x v="76"/>
    </i>
    <i t="blank">
      <x v="1859"/>
    </i>
    <i>
      <x v="1861"/>
    </i>
    <i r="1">
      <x v="2031"/>
    </i>
    <i t="blank">
      <x v="1861"/>
    </i>
    <i>
      <x v="1862"/>
    </i>
    <i r="1">
      <x v="2479"/>
    </i>
    <i t="blank">
      <x v="1862"/>
    </i>
    <i>
      <x v="1863"/>
    </i>
    <i r="1">
      <x v="1433"/>
    </i>
    <i t="blank">
      <x v="1863"/>
    </i>
    <i>
      <x v="1864"/>
    </i>
    <i r="1">
      <x v="116"/>
    </i>
    <i t="blank">
      <x v="1864"/>
    </i>
    <i>
      <x v="1865"/>
    </i>
    <i r="1">
      <x v="2138"/>
    </i>
    <i t="blank">
      <x v="1865"/>
    </i>
    <i>
      <x v="1868"/>
    </i>
    <i r="1">
      <x v="2014"/>
    </i>
    <i t="blank">
      <x v="1868"/>
    </i>
    <i>
      <x v="1869"/>
    </i>
    <i r="1">
      <x v="2139"/>
    </i>
    <i t="blank">
      <x v="1869"/>
    </i>
    <i>
      <x v="1873"/>
    </i>
    <i r="1">
      <x v="1343"/>
    </i>
    <i r="1">
      <x v="1528"/>
    </i>
    <i r="1">
      <x v="1720"/>
    </i>
    <i t="blank">
      <x v="1873"/>
    </i>
    <i>
      <x v="1874"/>
    </i>
    <i r="1">
      <x v="105"/>
    </i>
    <i t="blank">
      <x v="1874"/>
    </i>
    <i>
      <x v="1875"/>
    </i>
    <i r="1">
      <x v="1875"/>
    </i>
    <i t="blank">
      <x v="1875"/>
    </i>
    <i>
      <x v="1877"/>
    </i>
    <i r="1">
      <x v="1389"/>
    </i>
    <i t="blank">
      <x v="1877"/>
    </i>
    <i>
      <x v="1879"/>
    </i>
    <i r="1">
      <x v="904"/>
    </i>
    <i t="blank">
      <x v="1879"/>
    </i>
    <i>
      <x v="1880"/>
    </i>
    <i r="1">
      <x v="1779"/>
    </i>
    <i t="blank">
      <x v="1880"/>
    </i>
    <i>
      <x v="1882"/>
    </i>
    <i r="1">
      <x v="2924"/>
    </i>
    <i t="blank">
      <x v="1882"/>
    </i>
    <i>
      <x v="1884"/>
    </i>
    <i r="1">
      <x v="2936"/>
    </i>
    <i t="blank">
      <x v="1884"/>
    </i>
    <i>
      <x v="1886"/>
    </i>
    <i r="1">
      <x v="111"/>
    </i>
    <i t="blank">
      <x v="1886"/>
    </i>
    <i>
      <x v="1887"/>
    </i>
    <i r="1">
      <x v="1467"/>
    </i>
    <i t="blank">
      <x v="1887"/>
    </i>
    <i>
      <x v="1888"/>
    </i>
    <i r="1">
      <x v="2012"/>
    </i>
    <i t="blank">
      <x v="1888"/>
    </i>
    <i>
      <x v="1889"/>
    </i>
    <i r="1">
      <x v="1438"/>
    </i>
    <i t="blank">
      <x v="1889"/>
    </i>
    <i>
      <x v="1890"/>
    </i>
    <i r="1">
      <x v="1046"/>
    </i>
    <i r="1">
      <x v="1876"/>
    </i>
    <i t="blank">
      <x v="1890"/>
    </i>
    <i>
      <x v="1893"/>
    </i>
    <i r="1">
      <x v="839"/>
    </i>
    <i r="1">
      <x v="861"/>
    </i>
    <i r="1">
      <x v="1468"/>
    </i>
    <i r="1">
      <x v="1546"/>
    </i>
    <i t="blank">
      <x v="1893"/>
    </i>
    <i>
      <x v="1894"/>
    </i>
    <i r="1">
      <x v="902"/>
    </i>
    <i r="1">
      <x v="1593"/>
    </i>
    <i t="blank">
      <x v="1894"/>
    </i>
    <i>
      <x v="1895"/>
    </i>
    <i r="1">
      <x v="2371"/>
    </i>
    <i t="blank">
      <x v="1895"/>
    </i>
    <i>
      <x v="1896"/>
    </i>
    <i r="1">
      <x v="2480"/>
    </i>
    <i t="blank">
      <x v="1896"/>
    </i>
    <i>
      <x v="1899"/>
    </i>
    <i r="1">
      <x v="2925"/>
    </i>
    <i t="blank">
      <x v="1899"/>
    </i>
    <i>
      <x v="1900"/>
    </i>
    <i r="1">
      <x v="2552"/>
    </i>
    <i t="blank">
      <x v="1900"/>
    </i>
    <i>
      <x v="1901"/>
    </i>
    <i r="1">
      <x v="1997"/>
    </i>
    <i t="blank">
      <x v="1901"/>
    </i>
    <i>
      <x v="1903"/>
    </i>
    <i r="1">
      <x v="705"/>
    </i>
    <i r="1">
      <x v="1899"/>
    </i>
    <i t="blank">
      <x v="1903"/>
    </i>
    <i>
      <x v="1904"/>
    </i>
    <i r="1">
      <x v="902"/>
    </i>
    <i t="blank">
      <x v="1904"/>
    </i>
    <i>
      <x v="1905"/>
    </i>
    <i r="1">
      <x v="1047"/>
    </i>
    <i r="1">
      <x v="1877"/>
    </i>
    <i t="blank">
      <x v="1905"/>
    </i>
    <i>
      <x v="1906"/>
    </i>
    <i r="1">
      <x v="2050"/>
    </i>
    <i t="blank">
      <x v="1906"/>
    </i>
    <i>
      <x v="1907"/>
    </i>
    <i r="1">
      <x v="1150"/>
    </i>
    <i t="blank">
      <x v="1907"/>
    </i>
    <i>
      <x v="1908"/>
    </i>
    <i r="1">
      <x v="1173"/>
    </i>
    <i t="blank">
      <x v="1908"/>
    </i>
    <i>
      <x v="1909"/>
    </i>
    <i r="1">
      <x v="1878"/>
    </i>
    <i t="blank">
      <x v="1909"/>
    </i>
    <i>
      <x v="1910"/>
    </i>
    <i r="1">
      <x v="901"/>
    </i>
    <i t="blank">
      <x v="1910"/>
    </i>
    <i>
      <x v="1912"/>
    </i>
    <i r="1">
      <x v="1654"/>
    </i>
    <i t="blank">
      <x v="1912"/>
    </i>
    <i>
      <x v="1914"/>
    </i>
    <i r="1">
      <x v="2545"/>
    </i>
    <i t="blank">
      <x v="1914"/>
    </i>
    <i>
      <x v="1915"/>
    </i>
    <i r="1">
      <x v="2401"/>
    </i>
    <i t="blank">
      <x v="1915"/>
    </i>
    <i>
      <x v="1916"/>
    </i>
    <i r="1">
      <x v="2140"/>
    </i>
    <i r="1">
      <x v="2362"/>
    </i>
    <i t="blank">
      <x v="1916"/>
    </i>
    <i>
      <x v="1917"/>
    </i>
    <i r="1">
      <x v="2305"/>
    </i>
    <i t="blank">
      <x v="1917"/>
    </i>
    <i>
      <x v="1918"/>
    </i>
    <i r="1">
      <x v="2481"/>
    </i>
    <i t="blank">
      <x v="1918"/>
    </i>
    <i>
      <x v="1919"/>
    </i>
    <i r="1">
      <x v="2482"/>
    </i>
    <i t="blank">
      <x v="1919"/>
    </i>
    <i>
      <x v="1920"/>
    </i>
    <i r="1">
      <x v="1746"/>
    </i>
    <i t="blank">
      <x v="1920"/>
    </i>
    <i>
      <x v="1921"/>
    </i>
    <i r="1">
      <x v="1245"/>
    </i>
    <i t="blank">
      <x v="1921"/>
    </i>
    <i>
      <x v="1922"/>
    </i>
    <i r="1">
      <x v="1655"/>
    </i>
    <i t="blank">
      <x v="1922"/>
    </i>
    <i>
      <x v="1923"/>
    </i>
    <i r="1">
      <x v="2079"/>
    </i>
    <i t="blank">
      <x v="1923"/>
    </i>
    <i>
      <x v="1924"/>
    </i>
    <i r="1">
      <x v="1231"/>
    </i>
    <i r="1">
      <x v="1344"/>
    </i>
    <i r="1">
      <x v="1390"/>
    </i>
    <i r="1">
      <x v="1721"/>
    </i>
    <i t="blank">
      <x v="1924"/>
    </i>
    <i>
      <x v="1925"/>
    </i>
    <i r="1">
      <x v="1656"/>
    </i>
    <i t="blank">
      <x v="1925"/>
    </i>
    <i>
      <x v="1926"/>
    </i>
    <i r="1">
      <x v="77"/>
    </i>
    <i r="1">
      <x v="2156"/>
    </i>
    <i t="blank">
      <x v="1926"/>
    </i>
    <i>
      <x v="1927"/>
    </i>
    <i r="1">
      <x v="2141"/>
    </i>
    <i r="1">
      <x v="2363"/>
    </i>
    <i t="blank">
      <x v="1927"/>
    </i>
    <i>
      <x v="1928"/>
    </i>
    <i r="1">
      <x v="1232"/>
    </i>
    <i r="1">
      <x v="1391"/>
    </i>
    <i t="blank">
      <x v="1928"/>
    </i>
    <i>
      <x v="1929"/>
    </i>
    <i r="1">
      <x v="2483"/>
    </i>
    <i t="blank">
      <x v="1929"/>
    </i>
    <i>
      <x v="1930"/>
    </i>
    <i r="1">
      <x v="2547"/>
    </i>
    <i t="blank">
      <x v="1930"/>
    </i>
    <i>
      <x v="1931"/>
    </i>
    <i r="1">
      <x v="1760"/>
    </i>
    <i t="blank">
      <x v="1931"/>
    </i>
    <i>
      <x v="1932"/>
    </i>
    <i r="1">
      <x v="126"/>
    </i>
    <i t="blank">
      <x v="1932"/>
    </i>
    <i>
      <x v="1934"/>
    </i>
    <i r="1">
      <x v="1164"/>
    </i>
    <i r="1">
      <x v="1589"/>
    </i>
    <i t="blank">
      <x v="1934"/>
    </i>
    <i>
      <x v="1935"/>
    </i>
    <i r="1">
      <x v="1265"/>
    </i>
    <i t="blank">
      <x v="1935"/>
    </i>
    <i>
      <x v="1936"/>
    </i>
    <i r="1">
      <x v="1266"/>
    </i>
    <i t="blank">
      <x v="1936"/>
    </i>
    <i>
      <x v="1938"/>
    </i>
    <i r="1">
      <x v="2142"/>
    </i>
    <i t="blank">
      <x v="1938"/>
    </i>
    <i>
      <x v="1939"/>
    </i>
    <i r="1">
      <x v="1048"/>
    </i>
    <i r="1">
      <x v="1879"/>
    </i>
    <i t="blank">
      <x v="1939"/>
    </i>
    <i>
      <x v="1941"/>
    </i>
    <i r="1">
      <x v="2375"/>
    </i>
    <i t="blank">
      <x v="1941"/>
    </i>
    <i>
      <x v="1942"/>
    </i>
    <i r="1">
      <x v="2484"/>
    </i>
    <i t="blank">
      <x v="1942"/>
    </i>
    <i>
      <x v="1943"/>
    </i>
    <i r="1">
      <x v="1049"/>
    </i>
    <i t="blank">
      <x v="1943"/>
    </i>
    <i>
      <x v="1946"/>
    </i>
    <i r="1">
      <x v="2032"/>
    </i>
    <i t="blank">
      <x v="1946"/>
    </i>
    <i>
      <x v="1948"/>
    </i>
    <i r="1">
      <x v="2143"/>
    </i>
    <i t="blank">
      <x v="1948"/>
    </i>
    <i>
      <x v="1949"/>
    </i>
    <i r="1">
      <x v="1050"/>
    </i>
    <i t="blank">
      <x v="1949"/>
    </i>
    <i>
      <x v="1950"/>
    </i>
    <i r="1">
      <x v="2336"/>
    </i>
    <i t="blank">
      <x v="1950"/>
    </i>
    <i>
      <x v="1951"/>
    </i>
    <i r="1">
      <x v="2068"/>
    </i>
    <i t="blank">
      <x v="1951"/>
    </i>
    <i>
      <x v="1952"/>
    </i>
    <i r="1">
      <x v="2811"/>
    </i>
    <i t="blank">
      <x v="1952"/>
    </i>
    <i>
      <x v="1953"/>
    </i>
    <i r="1">
      <x v="1469"/>
    </i>
    <i t="blank">
      <x v="1953"/>
    </i>
    <i>
      <x v="1955"/>
    </i>
    <i r="1">
      <x v="2144"/>
    </i>
    <i t="blank">
      <x v="1955"/>
    </i>
    <i>
      <x v="1956"/>
    </i>
    <i r="1">
      <x v="2168"/>
    </i>
    <i t="blank">
      <x v="1956"/>
    </i>
    <i t="grand">
      <x/>
    </i>
  </rowItems>
  <colFields count="1">
    <field x="-2"/>
  </colFields>
  <colItems count="2">
    <i>
      <x/>
    </i>
    <i i="1">
      <x v="1"/>
    </i>
  </colItems>
  <dataFields count="2">
    <dataField name="FISCAL YEAR EXPENDITURES" fld="3" baseField="0" baseItem="1" numFmtId="164"/>
    <dataField name="LIFE-TO-DATE EXPENDITURES" fld="4" baseField="0" baseItem="1" numFmtId="164"/>
  </dataFields>
  <formats count="176">
    <format dxfId="892">
      <pivotArea type="all" dataOnly="0" outline="0" fieldPosition="0"/>
    </format>
    <format dxfId="891">
      <pivotArea outline="0" collapsedLevelsAreSubtotals="1" fieldPosition="0"/>
    </format>
    <format dxfId="890">
      <pivotArea field="0" type="button" dataOnly="0" labelOnly="1" outline="0" axis="axisRow" fieldPosition="0"/>
    </format>
    <format dxfId="889">
      <pivotArea field="1" type="button" dataOnly="0" labelOnly="1" outline="0" axis="axisRow" fieldPosition="1"/>
    </format>
    <format dxfId="888">
      <pivotArea dataOnly="0" labelOnly="1" outline="0" fieldPosition="0">
        <references count="1">
          <reference field="0" count="17">
            <x v="0"/>
            <x v="5"/>
            <x v="8"/>
            <x v="10"/>
            <x v="15"/>
            <x v="20"/>
            <x v="21"/>
            <x v="25"/>
            <x v="29"/>
            <x v="32"/>
            <x v="33"/>
            <x v="35"/>
            <x v="36"/>
            <x v="37"/>
            <x v="38"/>
            <x v="41"/>
            <x v="42"/>
          </reference>
        </references>
      </pivotArea>
    </format>
    <format dxfId="887">
      <pivotArea dataOnly="0" labelOnly="1" outline="0" fieldPosition="0">
        <references count="1">
          <reference field="0" count="17">
            <x v="45"/>
            <x v="46"/>
            <x v="48"/>
            <x v="51"/>
            <x v="53"/>
            <x v="57"/>
            <x v="58"/>
            <x v="60"/>
            <x v="63"/>
            <x v="65"/>
            <x v="67"/>
            <x v="68"/>
            <x v="69"/>
            <x v="70"/>
            <x v="75"/>
            <x v="78"/>
            <x v="80"/>
          </reference>
        </references>
      </pivotArea>
    </format>
    <format dxfId="886">
      <pivotArea dataOnly="0" labelOnly="1" outline="0" fieldPosition="0">
        <references count="1">
          <reference field="0" count="17">
            <x v="80"/>
            <x v="81"/>
            <x v="82"/>
            <x v="85"/>
            <x v="86"/>
            <x v="88"/>
            <x v="91"/>
            <x v="94"/>
            <x v="95"/>
            <x v="97"/>
            <x v="100"/>
            <x v="101"/>
            <x v="102"/>
            <x v="103"/>
            <x v="105"/>
            <x v="106"/>
            <x v="107"/>
          </reference>
        </references>
      </pivotArea>
    </format>
    <format dxfId="885">
      <pivotArea dataOnly="0" labelOnly="1" outline="0" fieldPosition="0">
        <references count="1">
          <reference field="0" count="17">
            <x v="109"/>
            <x v="112"/>
            <x v="113"/>
            <x v="114"/>
            <x v="117"/>
            <x v="118"/>
            <x v="121"/>
            <x v="122"/>
            <x v="123"/>
            <x v="124"/>
            <x v="125"/>
            <x v="127"/>
            <x v="129"/>
            <x v="130"/>
            <x v="132"/>
            <x v="133"/>
            <x v="135"/>
          </reference>
        </references>
      </pivotArea>
    </format>
    <format dxfId="884">
      <pivotArea dataOnly="0" labelOnly="1" outline="0" fieldPosition="0">
        <references count="1">
          <reference field="0" count="17">
            <x v="138"/>
            <x v="140"/>
            <x v="144"/>
            <x v="145"/>
            <x v="146"/>
            <x v="147"/>
            <x v="150"/>
            <x v="152"/>
            <x v="154"/>
            <x v="155"/>
            <x v="156"/>
            <x v="157"/>
            <x v="158"/>
            <x v="159"/>
            <x v="160"/>
            <x v="163"/>
            <x v="164"/>
          </reference>
        </references>
      </pivotArea>
    </format>
    <format dxfId="883">
      <pivotArea dataOnly="0" labelOnly="1" outline="0" fieldPosition="0">
        <references count="1">
          <reference field="0" count="17">
            <x v="164"/>
            <x v="166"/>
            <x v="167"/>
            <x v="168"/>
            <x v="171"/>
            <x v="180"/>
            <x v="181"/>
            <x v="182"/>
            <x v="183"/>
            <x v="184"/>
            <x v="185"/>
            <x v="187"/>
            <x v="190"/>
            <x v="193"/>
            <x v="194"/>
            <x v="196"/>
            <x v="197"/>
          </reference>
        </references>
      </pivotArea>
    </format>
    <format dxfId="882">
      <pivotArea dataOnly="0" labelOnly="1" outline="0" fieldPosition="0">
        <references count="1">
          <reference field="0" count="17">
            <x v="198"/>
            <x v="202"/>
            <x v="203"/>
            <x v="204"/>
            <x v="206"/>
            <x v="208"/>
            <x v="209"/>
            <x v="210"/>
            <x v="212"/>
            <x v="213"/>
            <x v="215"/>
            <x v="222"/>
            <x v="224"/>
            <x v="225"/>
            <x v="226"/>
            <x v="229"/>
            <x v="230"/>
          </reference>
        </references>
      </pivotArea>
    </format>
    <format dxfId="881">
      <pivotArea dataOnly="0" labelOnly="1" outline="0" fieldPosition="0">
        <references count="1">
          <reference field="0" count="17">
            <x v="232"/>
            <x v="233"/>
            <x v="234"/>
            <x v="235"/>
            <x v="237"/>
            <x v="240"/>
            <x v="243"/>
            <x v="245"/>
            <x v="246"/>
            <x v="247"/>
            <x v="248"/>
            <x v="249"/>
            <x v="250"/>
            <x v="255"/>
            <x v="258"/>
            <x v="259"/>
            <x v="260"/>
          </reference>
        </references>
      </pivotArea>
    </format>
    <format dxfId="880">
      <pivotArea dataOnly="0" labelOnly="1" outline="0" fieldPosition="0">
        <references count="1">
          <reference field="0" count="17">
            <x v="260"/>
            <x v="261"/>
            <x v="264"/>
            <x v="266"/>
            <x v="267"/>
            <x v="269"/>
            <x v="270"/>
            <x v="276"/>
            <x v="277"/>
            <x v="278"/>
            <x v="280"/>
            <x v="281"/>
            <x v="282"/>
            <x v="283"/>
            <x v="284"/>
            <x v="291"/>
            <x v="292"/>
          </reference>
        </references>
      </pivotArea>
    </format>
    <format dxfId="879">
      <pivotArea dataOnly="0" labelOnly="1" outline="0" fieldPosition="0">
        <references count="1">
          <reference field="0" count="17">
            <x v="294"/>
            <x v="295"/>
            <x v="298"/>
            <x v="300"/>
            <x v="302"/>
            <x v="306"/>
            <x v="307"/>
            <x v="309"/>
            <x v="311"/>
            <x v="312"/>
            <x v="314"/>
            <x v="315"/>
            <x v="317"/>
            <x v="320"/>
            <x v="321"/>
            <x v="327"/>
            <x v="332"/>
          </reference>
        </references>
      </pivotArea>
    </format>
    <format dxfId="878">
      <pivotArea dataOnly="0" labelOnly="1" outline="0" fieldPosition="0">
        <references count="1">
          <reference field="0" count="17">
            <x v="335"/>
            <x v="339"/>
            <x v="340"/>
            <x v="345"/>
            <x v="347"/>
            <x v="348"/>
            <x v="349"/>
            <x v="350"/>
            <x v="351"/>
            <x v="354"/>
            <x v="355"/>
            <x v="356"/>
            <x v="357"/>
            <x v="360"/>
            <x v="362"/>
            <x v="363"/>
            <x v="369"/>
          </reference>
        </references>
      </pivotArea>
    </format>
    <format dxfId="877">
      <pivotArea dataOnly="0" labelOnly="1" outline="0" fieldPosition="0">
        <references count="1">
          <reference field="0" count="17">
            <x v="369"/>
            <x v="373"/>
            <x v="377"/>
            <x v="379"/>
            <x v="382"/>
            <x v="384"/>
            <x v="385"/>
            <x v="386"/>
            <x v="389"/>
            <x v="390"/>
            <x v="392"/>
            <x v="393"/>
            <x v="394"/>
            <x v="395"/>
            <x v="397"/>
            <x v="398"/>
            <x v="399"/>
          </reference>
        </references>
      </pivotArea>
    </format>
    <format dxfId="876">
      <pivotArea dataOnly="0" labelOnly="1" outline="0" fieldPosition="0">
        <references count="1">
          <reference field="0" count="17">
            <x v="401"/>
            <x v="402"/>
            <x v="404"/>
            <x v="408"/>
            <x v="409"/>
            <x v="411"/>
            <x v="412"/>
            <x v="416"/>
            <x v="418"/>
            <x v="420"/>
            <x v="421"/>
            <x v="422"/>
            <x v="424"/>
            <x v="428"/>
            <x v="429"/>
            <x v="430"/>
            <x v="433"/>
          </reference>
        </references>
      </pivotArea>
    </format>
    <format dxfId="875">
      <pivotArea dataOnly="0" labelOnly="1" outline="0" fieldPosition="0">
        <references count="1">
          <reference field="0" count="17">
            <x v="434"/>
            <x v="435"/>
            <x v="436"/>
            <x v="437"/>
            <x v="438"/>
            <x v="446"/>
            <x v="447"/>
            <x v="448"/>
            <x v="451"/>
            <x v="456"/>
            <x v="457"/>
            <x v="459"/>
            <x v="461"/>
            <x v="462"/>
            <x v="463"/>
            <x v="464"/>
            <x v="465"/>
          </reference>
        </references>
      </pivotArea>
    </format>
    <format dxfId="874">
      <pivotArea dataOnly="0" labelOnly="1" outline="0" fieldPosition="0">
        <references count="1">
          <reference field="0" count="17">
            <x v="465"/>
            <x v="466"/>
            <x v="469"/>
            <x v="470"/>
            <x v="471"/>
            <x v="473"/>
            <x v="475"/>
            <x v="477"/>
            <x v="478"/>
            <x v="479"/>
            <x v="482"/>
            <x v="483"/>
            <x v="485"/>
            <x v="486"/>
            <x v="489"/>
            <x v="490"/>
            <x v="491"/>
          </reference>
        </references>
      </pivotArea>
    </format>
    <format dxfId="873">
      <pivotArea dataOnly="0" labelOnly="1" outline="0" fieldPosition="0">
        <references count="1">
          <reference field="0" count="17">
            <x v="495"/>
            <x v="496"/>
            <x v="500"/>
            <x v="505"/>
            <x v="506"/>
            <x v="507"/>
            <x v="509"/>
            <x v="510"/>
            <x v="511"/>
            <x v="512"/>
            <x v="513"/>
            <x v="514"/>
            <x v="520"/>
            <x v="521"/>
            <x v="522"/>
            <x v="523"/>
            <x v="526"/>
          </reference>
        </references>
      </pivotArea>
    </format>
    <format dxfId="872">
      <pivotArea dataOnly="0" labelOnly="1" outline="0" fieldPosition="0">
        <references count="1">
          <reference field="0" count="17">
            <x v="532"/>
            <x v="534"/>
            <x v="537"/>
            <x v="541"/>
            <x v="544"/>
            <x v="546"/>
            <x v="550"/>
            <x v="553"/>
            <x v="557"/>
            <x v="558"/>
            <x v="560"/>
            <x v="566"/>
            <x v="568"/>
            <x v="569"/>
            <x v="571"/>
            <x v="572"/>
            <x v="573"/>
          </reference>
        </references>
      </pivotArea>
    </format>
    <format dxfId="871">
      <pivotArea dataOnly="0" labelOnly="1" outline="0" fieldPosition="0">
        <references count="1">
          <reference field="0" count="17">
            <x v="573"/>
            <x v="575"/>
            <x v="576"/>
            <x v="578"/>
            <x v="581"/>
            <x v="584"/>
            <x v="585"/>
            <x v="587"/>
            <x v="590"/>
            <x v="593"/>
            <x v="594"/>
            <x v="595"/>
            <x v="596"/>
            <x v="598"/>
            <x v="600"/>
            <x v="601"/>
            <x v="603"/>
          </reference>
        </references>
      </pivotArea>
    </format>
    <format dxfId="870">
      <pivotArea dataOnly="0" labelOnly="1" outline="0" fieldPosition="0">
        <references count="1">
          <reference field="0" count="17">
            <x v="606"/>
            <x v="609"/>
            <x v="610"/>
            <x v="613"/>
            <x v="614"/>
            <x v="615"/>
            <x v="616"/>
            <x v="620"/>
            <x v="621"/>
            <x v="623"/>
            <x v="624"/>
            <x v="625"/>
            <x v="627"/>
            <x v="629"/>
            <x v="631"/>
            <x v="632"/>
            <x v="633"/>
          </reference>
        </references>
      </pivotArea>
    </format>
    <format dxfId="869">
      <pivotArea dataOnly="0" labelOnly="1" outline="0" fieldPosition="0">
        <references count="1">
          <reference field="0" count="17">
            <x v="634"/>
            <x v="635"/>
            <x v="637"/>
            <x v="639"/>
            <x v="640"/>
            <x v="641"/>
            <x v="644"/>
            <x v="647"/>
            <x v="649"/>
            <x v="650"/>
            <x v="652"/>
            <x v="654"/>
            <x v="656"/>
            <x v="657"/>
            <x v="659"/>
            <x v="660"/>
            <x v="661"/>
          </reference>
        </references>
      </pivotArea>
    </format>
    <format dxfId="868">
      <pivotArea dataOnly="0" labelOnly="1" outline="0" fieldPosition="0">
        <references count="1">
          <reference field="0" count="17">
            <x v="661"/>
            <x v="666"/>
            <x v="667"/>
            <x v="672"/>
            <x v="674"/>
            <x v="675"/>
            <x v="676"/>
            <x v="679"/>
            <x v="682"/>
            <x v="686"/>
            <x v="687"/>
            <x v="692"/>
            <x v="693"/>
            <x v="695"/>
            <x v="697"/>
            <x v="699"/>
            <x v="700"/>
          </reference>
        </references>
      </pivotArea>
    </format>
    <format dxfId="867">
      <pivotArea dataOnly="0" labelOnly="1" outline="0" fieldPosition="0">
        <references count="1">
          <reference field="0" count="17">
            <x v="702"/>
            <x v="703"/>
            <x v="705"/>
            <x v="707"/>
            <x v="708"/>
            <x v="717"/>
            <x v="718"/>
            <x v="721"/>
            <x v="724"/>
            <x v="725"/>
            <x v="727"/>
            <x v="729"/>
            <x v="732"/>
            <x v="735"/>
            <x v="737"/>
            <x v="738"/>
            <x v="740"/>
          </reference>
        </references>
      </pivotArea>
    </format>
    <format dxfId="866">
      <pivotArea dataOnly="0" labelOnly="1" outline="0" fieldPosition="0">
        <references count="1">
          <reference field="0" count="17">
            <x v="742"/>
            <x v="744"/>
            <x v="747"/>
            <x v="748"/>
            <x v="749"/>
            <x v="750"/>
            <x v="752"/>
            <x v="755"/>
            <x v="759"/>
            <x v="760"/>
            <x v="761"/>
            <x v="767"/>
            <x v="768"/>
            <x v="771"/>
            <x v="772"/>
            <x v="773"/>
            <x v="777"/>
          </reference>
        </references>
      </pivotArea>
    </format>
    <format dxfId="865">
      <pivotArea dataOnly="0" labelOnly="1" outline="0" fieldPosition="0">
        <references count="1">
          <reference field="0" count="17">
            <x v="777"/>
            <x v="778"/>
            <x v="779"/>
            <x v="780"/>
            <x v="781"/>
            <x v="782"/>
            <x v="783"/>
            <x v="784"/>
            <x v="785"/>
            <x v="786"/>
            <x v="789"/>
            <x v="790"/>
            <x v="792"/>
            <x v="793"/>
            <x v="795"/>
            <x v="797"/>
            <x v="798"/>
          </reference>
        </references>
      </pivotArea>
    </format>
    <format dxfId="864">
      <pivotArea dataOnly="0" labelOnly="1" outline="0" fieldPosition="0">
        <references count="1">
          <reference field="0" count="17">
            <x v="799"/>
            <x v="803"/>
            <x v="805"/>
            <x v="806"/>
            <x v="807"/>
            <x v="809"/>
            <x v="810"/>
            <x v="812"/>
            <x v="814"/>
            <x v="815"/>
            <x v="816"/>
            <x v="817"/>
            <x v="818"/>
            <x v="819"/>
            <x v="823"/>
            <x v="824"/>
            <x v="825"/>
          </reference>
        </references>
      </pivotArea>
    </format>
    <format dxfId="863">
      <pivotArea dataOnly="0" labelOnly="1" outline="0" fieldPosition="0">
        <references count="1">
          <reference field="0" count="17">
            <x v="830"/>
            <x v="837"/>
            <x v="839"/>
            <x v="842"/>
            <x v="845"/>
            <x v="846"/>
            <x v="847"/>
            <x v="848"/>
            <x v="850"/>
            <x v="852"/>
            <x v="853"/>
            <x v="854"/>
            <x v="858"/>
            <x v="859"/>
            <x v="861"/>
            <x v="862"/>
            <x v="865"/>
          </reference>
        </references>
      </pivotArea>
    </format>
    <format dxfId="862">
      <pivotArea dataOnly="0" labelOnly="1" outline="0" fieldPosition="0">
        <references count="1">
          <reference field="0" count="17">
            <x v="865"/>
            <x v="866"/>
            <x v="872"/>
            <x v="873"/>
            <x v="874"/>
            <x v="875"/>
            <x v="877"/>
            <x v="883"/>
            <x v="885"/>
            <x v="887"/>
            <x v="890"/>
            <x v="895"/>
            <x v="899"/>
            <x v="900"/>
            <x v="902"/>
            <x v="904"/>
            <x v="905"/>
          </reference>
        </references>
      </pivotArea>
    </format>
    <format dxfId="861">
      <pivotArea dataOnly="0" labelOnly="1" outline="0" fieldPosition="0">
        <references count="1">
          <reference field="0" count="17">
            <x v="907"/>
            <x v="909"/>
            <x v="910"/>
            <x v="911"/>
            <x v="912"/>
            <x v="914"/>
            <x v="916"/>
            <x v="918"/>
            <x v="921"/>
            <x v="923"/>
            <x v="924"/>
            <x v="931"/>
            <x v="932"/>
            <x v="933"/>
            <x v="936"/>
            <x v="938"/>
            <x v="943"/>
          </reference>
        </references>
      </pivotArea>
    </format>
    <format dxfId="860">
      <pivotArea dataOnly="0" labelOnly="1" outline="0" fieldPosition="0">
        <references count="1">
          <reference field="0" count="17">
            <x v="944"/>
            <x v="945"/>
            <x v="948"/>
            <x v="949"/>
            <x v="950"/>
            <x v="952"/>
            <x v="955"/>
            <x v="956"/>
            <x v="957"/>
            <x v="961"/>
            <x v="964"/>
            <x v="965"/>
            <x v="967"/>
            <x v="970"/>
            <x v="974"/>
            <x v="976"/>
            <x v="981"/>
          </reference>
        </references>
      </pivotArea>
    </format>
    <format dxfId="859">
      <pivotArea dataOnly="0" labelOnly="1" outline="0" fieldPosition="0">
        <references count="1">
          <reference field="0" count="17">
            <x v="981"/>
            <x v="984"/>
            <x v="985"/>
            <x v="986"/>
            <x v="988"/>
            <x v="989"/>
            <x v="990"/>
            <x v="991"/>
            <x v="994"/>
            <x v="996"/>
            <x v="997"/>
            <x v="999"/>
            <x v="1000"/>
            <x v="1003"/>
            <x v="1005"/>
            <x v="1007"/>
            <x v="1009"/>
          </reference>
        </references>
      </pivotArea>
    </format>
    <format dxfId="858">
      <pivotArea dataOnly="0" labelOnly="1" outline="0" fieldPosition="0">
        <references count="1">
          <reference field="0" count="17">
            <x v="1012"/>
            <x v="1014"/>
            <x v="1015"/>
            <x v="1017"/>
            <x v="1019"/>
            <x v="1022"/>
            <x v="1023"/>
            <x v="1024"/>
            <x v="1025"/>
            <x v="1027"/>
            <x v="1029"/>
            <x v="1031"/>
            <x v="1035"/>
            <x v="1036"/>
            <x v="1038"/>
            <x v="1042"/>
            <x v="1043"/>
          </reference>
        </references>
      </pivotArea>
    </format>
    <format dxfId="857">
      <pivotArea dataOnly="0" labelOnly="1" outline="0" fieldPosition="0">
        <references count="1">
          <reference field="0" count="17">
            <x v="1046"/>
            <x v="1047"/>
            <x v="1048"/>
            <x v="1050"/>
            <x v="1053"/>
            <x v="1054"/>
            <x v="1057"/>
            <x v="1062"/>
            <x v="1063"/>
            <x v="1065"/>
            <x v="1066"/>
            <x v="1068"/>
            <x v="1069"/>
            <x v="1071"/>
            <x v="1074"/>
            <x v="1078"/>
            <x v="1079"/>
          </reference>
        </references>
      </pivotArea>
    </format>
    <format dxfId="856">
      <pivotArea dataOnly="0" labelOnly="1" outline="0" fieldPosition="0">
        <references count="1">
          <reference field="0" count="17">
            <x v="1079"/>
            <x v="1083"/>
            <x v="1085"/>
            <x v="1086"/>
            <x v="1091"/>
            <x v="1093"/>
            <x v="1096"/>
            <x v="1097"/>
            <x v="1104"/>
            <x v="1106"/>
            <x v="1107"/>
            <x v="1111"/>
            <x v="1113"/>
            <x v="1114"/>
            <x v="1118"/>
            <x v="1119"/>
            <x v="1126"/>
          </reference>
        </references>
      </pivotArea>
    </format>
    <format dxfId="855">
      <pivotArea dataOnly="0" labelOnly="1" outline="0" fieldPosition="0">
        <references count="1">
          <reference field="0" count="17">
            <x v="1128"/>
            <x v="1129"/>
            <x v="1130"/>
            <x v="1132"/>
            <x v="1133"/>
            <x v="1134"/>
            <x v="1135"/>
            <x v="1137"/>
            <x v="1139"/>
            <x v="1140"/>
            <x v="1141"/>
            <x v="1142"/>
            <x v="1146"/>
            <x v="1148"/>
            <x v="1151"/>
            <x v="1153"/>
            <x v="1154"/>
          </reference>
        </references>
      </pivotArea>
    </format>
    <format dxfId="854">
      <pivotArea dataOnly="0" labelOnly="1" outline="0" fieldPosition="0">
        <references count="1">
          <reference field="0" count="17">
            <x v="1159"/>
            <x v="1161"/>
            <x v="1162"/>
            <x v="1163"/>
            <x v="1165"/>
            <x v="1166"/>
            <x v="1167"/>
            <x v="1168"/>
            <x v="1170"/>
            <x v="1171"/>
            <x v="1173"/>
            <x v="1174"/>
            <x v="1175"/>
            <x v="1183"/>
            <x v="1185"/>
            <x v="1188"/>
            <x v="1191"/>
          </reference>
        </references>
      </pivotArea>
    </format>
    <format dxfId="853">
      <pivotArea dataOnly="0" labelOnly="1" outline="0" fieldPosition="0">
        <references count="1">
          <reference field="0" count="17">
            <x v="1191"/>
            <x v="1192"/>
            <x v="1193"/>
            <x v="1195"/>
            <x v="1197"/>
            <x v="1198"/>
            <x v="1200"/>
            <x v="1203"/>
            <x v="1205"/>
            <x v="1209"/>
            <x v="1210"/>
            <x v="1211"/>
            <x v="1212"/>
            <x v="1213"/>
            <x v="1214"/>
            <x v="1215"/>
            <x v="1216"/>
          </reference>
        </references>
      </pivotArea>
    </format>
    <format dxfId="852">
      <pivotArea dataOnly="0" labelOnly="1" outline="0" fieldPosition="0">
        <references count="1">
          <reference field="0" count="17">
            <x v="1217"/>
            <x v="1222"/>
            <x v="1223"/>
            <x v="1224"/>
            <x v="1226"/>
            <x v="1227"/>
            <x v="1229"/>
            <x v="1230"/>
            <x v="1231"/>
            <x v="1235"/>
            <x v="1238"/>
            <x v="1239"/>
            <x v="1240"/>
            <x v="1241"/>
            <x v="1242"/>
            <x v="1243"/>
            <x v="1245"/>
          </reference>
        </references>
      </pivotArea>
    </format>
    <format dxfId="851">
      <pivotArea dataOnly="0" labelOnly="1" outline="0" fieldPosition="0">
        <references count="1">
          <reference field="0" count="17">
            <x v="1246"/>
            <x v="1247"/>
            <x v="1248"/>
            <x v="1249"/>
            <x v="1251"/>
            <x v="1253"/>
            <x v="1256"/>
            <x v="1257"/>
            <x v="1258"/>
            <x v="1260"/>
            <x v="1263"/>
            <x v="1264"/>
            <x v="1265"/>
            <x v="1266"/>
            <x v="1267"/>
            <x v="1268"/>
            <x v="1269"/>
          </reference>
        </references>
      </pivotArea>
    </format>
    <format dxfId="850">
      <pivotArea dataOnly="0" labelOnly="1" outline="0" fieldPosition="0">
        <references count="1">
          <reference field="0" count="17">
            <x v="1269"/>
            <x v="1273"/>
            <x v="1274"/>
            <x v="1275"/>
            <x v="1276"/>
            <x v="1278"/>
            <x v="1283"/>
            <x v="1284"/>
            <x v="1285"/>
            <x v="1286"/>
            <x v="1287"/>
            <x v="1290"/>
            <x v="1293"/>
            <x v="1295"/>
            <x v="1296"/>
            <x v="1300"/>
            <x v="1302"/>
          </reference>
        </references>
      </pivotArea>
    </format>
    <format dxfId="849">
      <pivotArea dataOnly="0" labelOnly="1" outline="0" fieldPosition="0">
        <references count="1">
          <reference field="0" count="17">
            <x v="1305"/>
            <x v="1308"/>
            <x v="1311"/>
            <x v="1314"/>
            <x v="1315"/>
            <x v="1316"/>
            <x v="1317"/>
            <x v="1318"/>
            <x v="1323"/>
            <x v="1325"/>
            <x v="1330"/>
            <x v="1335"/>
            <x v="1338"/>
            <x v="1339"/>
            <x v="1340"/>
            <x v="1342"/>
            <x v="1343"/>
          </reference>
        </references>
      </pivotArea>
    </format>
    <format dxfId="848">
      <pivotArea dataOnly="0" labelOnly="1" outline="0" fieldPosition="0">
        <references count="1">
          <reference field="0" count="17">
            <x v="1344"/>
            <x v="1345"/>
            <x v="1350"/>
            <x v="1351"/>
            <x v="1352"/>
            <x v="1354"/>
            <x v="1359"/>
            <x v="1360"/>
            <x v="1362"/>
            <x v="1363"/>
            <x v="1364"/>
            <x v="1365"/>
            <x v="1366"/>
            <x v="1368"/>
            <x v="1371"/>
            <x v="1373"/>
            <x v="1375"/>
          </reference>
        </references>
      </pivotArea>
    </format>
    <format dxfId="847">
      <pivotArea dataOnly="0" labelOnly="1" outline="0" fieldPosition="0">
        <references count="1">
          <reference field="0" count="17">
            <x v="1375"/>
            <x v="1376"/>
            <x v="1379"/>
            <x v="1383"/>
            <x v="1384"/>
            <x v="1385"/>
            <x v="1386"/>
            <x v="1387"/>
            <x v="1392"/>
            <x v="1393"/>
            <x v="1395"/>
            <x v="1396"/>
            <x v="1398"/>
            <x v="1399"/>
            <x v="1401"/>
            <x v="1402"/>
            <x v="1404"/>
          </reference>
        </references>
      </pivotArea>
    </format>
    <format dxfId="846">
      <pivotArea dataOnly="0" labelOnly="1" outline="0" fieldPosition="0">
        <references count="1">
          <reference field="0" count="17">
            <x v="1405"/>
            <x v="1409"/>
            <x v="1411"/>
            <x v="1412"/>
            <x v="1415"/>
            <x v="1417"/>
            <x v="1418"/>
            <x v="1421"/>
            <x v="1422"/>
            <x v="1423"/>
            <x v="1425"/>
            <x v="1429"/>
            <x v="1433"/>
            <x v="1435"/>
            <x v="1436"/>
            <x v="1438"/>
            <x v="1439"/>
          </reference>
        </references>
      </pivotArea>
    </format>
    <format dxfId="845">
      <pivotArea dataOnly="0" labelOnly="1" outline="0" fieldPosition="0">
        <references count="1">
          <reference field="0" count="17">
            <x v="1441"/>
            <x v="1442"/>
            <x v="1446"/>
            <x v="1447"/>
            <x v="1450"/>
            <x v="1451"/>
            <x v="1452"/>
            <x v="1456"/>
            <x v="1457"/>
            <x v="1458"/>
            <x v="1460"/>
            <x v="1467"/>
            <x v="1469"/>
            <x v="1472"/>
            <x v="1475"/>
            <x v="1476"/>
            <x v="1479"/>
          </reference>
        </references>
      </pivotArea>
    </format>
    <format dxfId="844">
      <pivotArea dataOnly="0" labelOnly="1" outline="0" fieldPosition="0">
        <references count="1">
          <reference field="0" count="17">
            <x v="1479"/>
            <x v="1480"/>
            <x v="1481"/>
            <x v="1482"/>
            <x v="1486"/>
            <x v="1489"/>
            <x v="1495"/>
            <x v="1496"/>
            <x v="1497"/>
            <x v="1498"/>
            <x v="1500"/>
            <x v="1508"/>
            <x v="1512"/>
            <x v="1513"/>
            <x v="1516"/>
            <x v="1517"/>
            <x v="1518"/>
          </reference>
        </references>
      </pivotArea>
    </format>
    <format dxfId="843">
      <pivotArea dataOnly="0" labelOnly="1" outline="0" fieldPosition="0">
        <references count="1">
          <reference field="0" count="17">
            <x v="1523"/>
            <x v="1527"/>
            <x v="1529"/>
            <x v="1530"/>
            <x v="1531"/>
            <x v="1532"/>
            <x v="1534"/>
            <x v="1536"/>
            <x v="1540"/>
            <x v="1541"/>
            <x v="1543"/>
            <x v="1544"/>
            <x v="1547"/>
            <x v="1550"/>
            <x v="1557"/>
            <x v="1559"/>
            <x v="1562"/>
          </reference>
        </references>
      </pivotArea>
    </format>
    <format dxfId="842">
      <pivotArea dataOnly="0" labelOnly="1" outline="0" fieldPosition="0">
        <references count="1">
          <reference field="0" count="17">
            <x v="1563"/>
            <x v="1567"/>
            <x v="1569"/>
            <x v="1570"/>
            <x v="1572"/>
            <x v="1573"/>
            <x v="1575"/>
            <x v="1577"/>
            <x v="1578"/>
            <x v="1579"/>
            <x v="1580"/>
            <x v="1581"/>
            <x v="1582"/>
            <x v="1585"/>
            <x v="1586"/>
            <x v="1587"/>
            <x v="1588"/>
          </reference>
        </references>
      </pivotArea>
    </format>
    <format dxfId="841">
      <pivotArea dataOnly="0" labelOnly="1" outline="0" fieldPosition="0">
        <references count="1">
          <reference field="0" count="17">
            <x v="1588"/>
            <x v="1589"/>
            <x v="1600"/>
            <x v="1601"/>
            <x v="1603"/>
            <x v="1604"/>
            <x v="1605"/>
            <x v="1608"/>
            <x v="1609"/>
            <x v="1611"/>
            <x v="1612"/>
            <x v="1614"/>
            <x v="1617"/>
            <x v="1620"/>
            <x v="1621"/>
            <x v="1623"/>
            <x v="1624"/>
          </reference>
        </references>
      </pivotArea>
    </format>
    <format dxfId="840">
      <pivotArea dataOnly="0" labelOnly="1" outline="0" fieldPosition="0">
        <references count="1">
          <reference field="0" count="17">
            <x v="1626"/>
            <x v="1631"/>
            <x v="1633"/>
            <x v="1636"/>
            <x v="1637"/>
            <x v="1638"/>
            <x v="1639"/>
            <x v="1644"/>
            <x v="1645"/>
            <x v="1647"/>
            <x v="1648"/>
            <x v="1649"/>
            <x v="1651"/>
            <x v="1652"/>
            <x v="1653"/>
            <x v="1654"/>
            <x v="1656"/>
          </reference>
        </references>
      </pivotArea>
    </format>
    <format dxfId="839">
      <pivotArea dataOnly="0" labelOnly="1" outline="0" fieldPosition="0">
        <references count="1">
          <reference field="0" count="17">
            <x v="1657"/>
            <x v="1659"/>
            <x v="1660"/>
            <x v="1662"/>
            <x v="1663"/>
            <x v="1664"/>
            <x v="1665"/>
            <x v="1666"/>
            <x v="1671"/>
            <x v="1672"/>
            <x v="1673"/>
            <x v="1675"/>
            <x v="1680"/>
            <x v="1681"/>
            <x v="1682"/>
            <x v="1685"/>
            <x v="1690"/>
          </reference>
        </references>
      </pivotArea>
    </format>
    <format dxfId="838">
      <pivotArea dataOnly="0" labelOnly="1" outline="0" fieldPosition="0">
        <references count="1">
          <reference field="0" count="17">
            <x v="1690"/>
            <x v="1691"/>
            <x v="1692"/>
            <x v="1695"/>
            <x v="1697"/>
            <x v="1699"/>
            <x v="1701"/>
            <x v="1702"/>
            <x v="1707"/>
            <x v="1711"/>
            <x v="1717"/>
            <x v="1718"/>
            <x v="1719"/>
            <x v="1723"/>
            <x v="1726"/>
            <x v="1729"/>
            <x v="1730"/>
          </reference>
        </references>
      </pivotArea>
    </format>
    <format dxfId="837">
      <pivotArea dataOnly="0" labelOnly="1" outline="0" fieldPosition="0">
        <references count="1">
          <reference field="0" count="17">
            <x v="1731"/>
            <x v="1737"/>
            <x v="1738"/>
            <x v="1739"/>
            <x v="1740"/>
            <x v="1741"/>
            <x v="1744"/>
            <x v="1747"/>
            <x v="1748"/>
            <x v="1751"/>
            <x v="1753"/>
            <x v="1754"/>
            <x v="1755"/>
            <x v="1756"/>
            <x v="1758"/>
            <x v="1762"/>
            <x v="1763"/>
          </reference>
        </references>
      </pivotArea>
    </format>
    <format dxfId="836">
      <pivotArea dataOnly="0" labelOnly="1" outline="0" fieldPosition="0">
        <references count="1">
          <reference field="0" count="17">
            <x v="1766"/>
            <x v="1773"/>
            <x v="1774"/>
            <x v="1775"/>
            <x v="1778"/>
            <x v="1780"/>
            <x v="1782"/>
            <x v="1783"/>
            <x v="1786"/>
            <x v="1788"/>
            <x v="1789"/>
            <x v="1790"/>
            <x v="1793"/>
            <x v="1794"/>
            <x v="1795"/>
            <x v="1798"/>
            <x v="1799"/>
          </reference>
        </references>
      </pivotArea>
    </format>
    <format dxfId="835">
      <pivotArea dataOnly="0" labelOnly="1" outline="0" fieldPosition="0">
        <references count="1">
          <reference field="0" count="17">
            <x v="1799"/>
            <x v="1805"/>
            <x v="1806"/>
            <x v="1807"/>
            <x v="1809"/>
            <x v="1810"/>
            <x v="1811"/>
            <x v="1812"/>
            <x v="1813"/>
            <x v="1815"/>
            <x v="1821"/>
            <x v="1822"/>
            <x v="1824"/>
            <x v="1825"/>
            <x v="1826"/>
            <x v="1827"/>
            <x v="1830"/>
          </reference>
        </references>
      </pivotArea>
    </format>
    <format dxfId="834">
      <pivotArea dataOnly="0" labelOnly="1" outline="0" fieldPosition="0">
        <references count="1">
          <reference field="0" count="17">
            <x v="1831"/>
            <x v="1832"/>
            <x v="1833"/>
            <x v="1836"/>
            <x v="1839"/>
            <x v="1840"/>
            <x v="1842"/>
            <x v="1847"/>
            <x v="1851"/>
            <x v="1852"/>
            <x v="1854"/>
            <x v="1855"/>
            <x v="1856"/>
            <x v="1858"/>
            <x v="1860"/>
            <x v="1866"/>
            <x v="1867"/>
          </reference>
        </references>
      </pivotArea>
    </format>
    <format dxfId="833">
      <pivotArea dataOnly="0" labelOnly="1" outline="0" fieldPosition="0">
        <references count="1">
          <reference field="0" count="17">
            <x v="1870"/>
            <x v="1871"/>
            <x v="1872"/>
            <x v="1873"/>
            <x v="1875"/>
            <x v="1876"/>
            <x v="1878"/>
            <x v="1881"/>
            <x v="1883"/>
            <x v="1884"/>
            <x v="1885"/>
            <x v="1888"/>
            <x v="1891"/>
            <x v="1892"/>
            <x v="1893"/>
            <x v="1897"/>
            <x v="1898"/>
          </reference>
        </references>
      </pivotArea>
    </format>
    <format dxfId="832">
      <pivotArea dataOnly="0" labelOnly="1" outline="0" fieldPosition="0">
        <references count="1">
          <reference field="0" count="17">
            <x v="1898"/>
            <x v="1902"/>
            <x v="1904"/>
            <x v="1908"/>
            <x v="1910"/>
            <x v="1911"/>
            <x v="1913"/>
            <x v="1915"/>
            <x v="1917"/>
            <x v="1918"/>
            <x v="1928"/>
            <x v="1931"/>
            <x v="1933"/>
            <x v="1934"/>
            <x v="1937"/>
            <x v="1940"/>
            <x v="1943"/>
          </reference>
        </references>
      </pivotArea>
    </format>
    <format dxfId="831">
      <pivotArea dataOnly="0" labelOnly="1" outline="0" fieldPosition="0">
        <references count="1">
          <reference field="0" count="6">
            <x v="1944"/>
            <x v="1945"/>
            <x v="1946"/>
            <x v="1947"/>
            <x v="1952"/>
            <x v="1954"/>
          </reference>
        </references>
      </pivotArea>
    </format>
    <format dxfId="830">
      <pivotArea dataOnly="0" labelOnly="1" grandRow="1" outline="0" fieldPosition="0"/>
    </format>
    <format dxfId="829">
      <pivotArea dataOnly="0" labelOnly="1" outline="0" fieldPosition="0">
        <references count="2">
          <reference field="0" count="1" selected="0">
            <x v="0"/>
          </reference>
          <reference field="1" count="50">
            <x v="142"/>
            <x v="151"/>
            <x v="169"/>
            <x v="170"/>
            <x v="171"/>
            <x v="226"/>
            <x v="227"/>
            <x v="228"/>
            <x v="229"/>
            <x v="230"/>
            <x v="231"/>
            <x v="336"/>
            <x v="393"/>
            <x v="408"/>
            <x v="411"/>
            <x v="443"/>
            <x v="459"/>
            <x v="467"/>
            <x v="509"/>
            <x v="510"/>
            <x v="544"/>
            <x v="553"/>
            <x v="593"/>
            <x v="611"/>
            <x v="619"/>
            <x v="658"/>
            <x v="661"/>
            <x v="662"/>
            <x v="695"/>
            <x v="712"/>
            <x v="726"/>
            <x v="821"/>
            <x v="1975"/>
            <x v="1981"/>
            <x v="1984"/>
            <x v="1994"/>
            <x v="2025"/>
            <x v="2199"/>
            <x v="2227"/>
            <x v="2244"/>
            <x v="2567"/>
            <x v="2579"/>
            <x v="2584"/>
            <x v="2591"/>
            <x v="2596"/>
            <x v="2597"/>
            <x v="2598"/>
            <x v="2618"/>
            <x v="2767"/>
            <x v="2783"/>
          </reference>
        </references>
      </pivotArea>
    </format>
    <format dxfId="828">
      <pivotArea dataOnly="0" labelOnly="1" outline="0" fieldPosition="0">
        <references count="2">
          <reference field="0" count="1" selected="0">
            <x v="102"/>
          </reference>
          <reference field="1" count="48">
            <x v="160"/>
            <x v="172"/>
            <x v="232"/>
            <x v="233"/>
            <x v="234"/>
            <x v="235"/>
            <x v="236"/>
            <x v="317"/>
            <x v="318"/>
            <x v="372"/>
            <x v="375"/>
            <x v="394"/>
            <x v="427"/>
            <x v="511"/>
            <x v="512"/>
            <x v="513"/>
            <x v="612"/>
            <x v="620"/>
            <x v="632"/>
            <x v="633"/>
            <x v="649"/>
            <x v="652"/>
            <x v="736"/>
            <x v="747"/>
            <x v="756"/>
            <x v="761"/>
            <x v="770"/>
            <x v="775"/>
            <x v="778"/>
            <x v="806"/>
            <x v="1918"/>
            <x v="1976"/>
            <x v="1995"/>
            <x v="2007"/>
            <x v="2216"/>
            <x v="2228"/>
            <x v="2241"/>
            <x v="2251"/>
            <x v="2293"/>
            <x v="2565"/>
            <x v="2599"/>
            <x v="2600"/>
            <x v="2649"/>
            <x v="2650"/>
            <x v="2684"/>
            <x v="2685"/>
            <x v="2686"/>
            <x v="2687"/>
          </reference>
        </references>
      </pivotArea>
    </format>
    <format dxfId="827">
      <pivotArea dataOnly="0" labelOnly="1" outline="0" fieldPosition="0">
        <references count="2">
          <reference field="0" count="1" selected="0">
            <x v="164"/>
          </reference>
          <reference field="1" count="50">
            <x v="143"/>
            <x v="237"/>
            <x v="238"/>
            <x v="239"/>
            <x v="240"/>
            <x v="241"/>
            <x v="359"/>
            <x v="361"/>
            <x v="395"/>
            <x v="412"/>
            <x v="424"/>
            <x v="438"/>
            <x v="439"/>
            <x v="514"/>
            <x v="515"/>
            <x v="545"/>
            <x v="546"/>
            <x v="547"/>
            <x v="613"/>
            <x v="614"/>
            <x v="615"/>
            <x v="616"/>
            <x v="636"/>
            <x v="656"/>
            <x v="658"/>
            <x v="659"/>
            <x v="678"/>
            <x v="697"/>
            <x v="731"/>
            <x v="737"/>
            <x v="748"/>
            <x v="757"/>
            <x v="784"/>
            <x v="785"/>
            <x v="807"/>
            <x v="821"/>
            <x v="823"/>
            <x v="2026"/>
            <x v="2210"/>
            <x v="2252"/>
            <x v="2297"/>
            <x v="2555"/>
            <x v="2574"/>
            <x v="2601"/>
            <x v="2612"/>
            <x v="2651"/>
            <x v="2666"/>
            <x v="2710"/>
            <x v="2739"/>
            <x v="2749"/>
          </reference>
        </references>
      </pivotArea>
    </format>
    <format dxfId="826">
      <pivotArea dataOnly="0" labelOnly="1" outline="0" fieldPosition="0">
        <references count="2">
          <reference field="0" count="1" selected="0">
            <x v="245"/>
          </reference>
          <reference field="1" count="49">
            <x v="60"/>
            <x v="152"/>
            <x v="166"/>
            <x v="211"/>
            <x v="242"/>
            <x v="243"/>
            <x v="337"/>
            <x v="362"/>
            <x v="425"/>
            <x v="486"/>
            <x v="496"/>
            <x v="502"/>
            <x v="516"/>
            <x v="517"/>
            <x v="548"/>
            <x v="549"/>
            <x v="551"/>
            <x v="591"/>
            <x v="594"/>
            <x v="595"/>
            <x v="608"/>
            <x v="634"/>
            <x v="637"/>
            <x v="640"/>
            <x v="650"/>
            <x v="660"/>
            <x v="663"/>
            <x v="738"/>
            <x v="787"/>
            <x v="788"/>
            <x v="808"/>
            <x v="855"/>
            <x v="1992"/>
            <x v="2221"/>
            <x v="2224"/>
            <x v="2288"/>
            <x v="2292"/>
            <x v="2577"/>
            <x v="2602"/>
            <x v="2603"/>
            <x v="2604"/>
            <x v="2723"/>
            <x v="2724"/>
            <x v="2725"/>
            <x v="2733"/>
            <x v="2752"/>
            <x v="2761"/>
            <x v="2762"/>
            <x v="2777"/>
          </reference>
        </references>
      </pivotArea>
    </format>
    <format dxfId="825">
      <pivotArea dataOnly="0" labelOnly="1" outline="0" fieldPosition="0">
        <references count="2">
          <reference field="0" count="1" selected="0">
            <x v="327"/>
          </reference>
          <reference field="1" count="50">
            <x v="159"/>
            <x v="167"/>
            <x v="200"/>
            <x v="212"/>
            <x v="244"/>
            <x v="245"/>
            <x v="246"/>
            <x v="338"/>
            <x v="339"/>
            <x v="436"/>
            <x v="457"/>
            <x v="506"/>
            <x v="552"/>
            <x v="609"/>
            <x v="643"/>
            <x v="647"/>
            <x v="658"/>
            <x v="659"/>
            <x v="679"/>
            <x v="707"/>
            <x v="710"/>
            <x v="755"/>
            <x v="760"/>
            <x v="761"/>
            <x v="789"/>
            <x v="809"/>
            <x v="820"/>
            <x v="847"/>
            <x v="859"/>
            <x v="1919"/>
            <x v="1921"/>
            <x v="1922"/>
            <x v="1978"/>
            <x v="1979"/>
            <x v="1980"/>
            <x v="1984"/>
            <x v="1996"/>
            <x v="2253"/>
            <x v="2295"/>
            <x v="2566"/>
            <x v="2640"/>
            <x v="2652"/>
            <x v="2667"/>
            <x v="2668"/>
            <x v="2688"/>
            <x v="2716"/>
            <x v="2734"/>
            <x v="2735"/>
            <x v="2747"/>
            <x v="2748"/>
          </reference>
        </references>
      </pivotArea>
    </format>
    <format dxfId="824">
      <pivotArea dataOnly="0" labelOnly="1" outline="0" fieldPosition="0">
        <references count="2">
          <reference field="0" count="1" selected="0">
            <x v="408"/>
          </reference>
          <reference field="1" count="50">
            <x v="63"/>
            <x v="161"/>
            <x v="213"/>
            <x v="247"/>
            <x v="248"/>
            <x v="249"/>
            <x v="250"/>
            <x v="251"/>
            <x v="252"/>
            <x v="329"/>
            <x v="363"/>
            <x v="396"/>
            <x v="421"/>
            <x v="429"/>
            <x v="489"/>
            <x v="497"/>
            <x v="539"/>
            <x v="554"/>
            <x v="555"/>
            <x v="556"/>
            <x v="596"/>
            <x v="638"/>
            <x v="646"/>
            <x v="659"/>
            <x v="680"/>
            <x v="739"/>
            <x v="761"/>
            <x v="790"/>
            <x v="791"/>
            <x v="810"/>
            <x v="811"/>
            <x v="1920"/>
            <x v="1984"/>
            <x v="1999"/>
            <x v="2009"/>
            <x v="2200"/>
            <x v="2254"/>
            <x v="2585"/>
            <x v="2590"/>
            <x v="2605"/>
            <x v="2606"/>
            <x v="2607"/>
            <x v="2644"/>
            <x v="2653"/>
            <x v="2669"/>
            <x v="2726"/>
            <x v="2736"/>
            <x v="2740"/>
            <x v="2741"/>
            <x v="2785"/>
          </reference>
        </references>
      </pivotArea>
    </format>
    <format dxfId="823">
      <pivotArea dataOnly="0" labelOnly="1" outline="0" fieldPosition="0">
        <references count="2">
          <reference field="0" count="1" selected="0">
            <x v="479"/>
          </reference>
          <reference field="1" count="50">
            <x v="6"/>
            <x v="145"/>
            <x v="155"/>
            <x v="214"/>
            <x v="215"/>
            <x v="216"/>
            <x v="253"/>
            <x v="254"/>
            <x v="255"/>
            <x v="319"/>
            <x v="325"/>
            <x v="340"/>
            <x v="364"/>
            <x v="413"/>
            <x v="437"/>
            <x v="440"/>
            <x v="477"/>
            <x v="490"/>
            <x v="508"/>
            <x v="518"/>
            <x v="539"/>
            <x v="557"/>
            <x v="558"/>
            <x v="597"/>
            <x v="645"/>
            <x v="664"/>
            <x v="715"/>
            <x v="792"/>
            <x v="793"/>
            <x v="812"/>
            <x v="825"/>
            <x v="845"/>
            <x v="856"/>
            <x v="1913"/>
            <x v="1980"/>
            <x v="1984"/>
            <x v="2225"/>
            <x v="2229"/>
            <x v="2255"/>
            <x v="2256"/>
            <x v="2290"/>
            <x v="2300"/>
            <x v="2608"/>
            <x v="2637"/>
            <x v="2689"/>
            <x v="2708"/>
            <x v="2711"/>
            <x v="2753"/>
            <x v="2763"/>
            <x v="2764"/>
          </reference>
        </references>
      </pivotArea>
    </format>
    <format dxfId="822">
      <pivotArea dataOnly="0" labelOnly="1" outline="0" fieldPosition="0">
        <references count="2">
          <reference field="0" count="1" selected="0">
            <x v="560"/>
          </reference>
          <reference field="1" count="49">
            <x v="146"/>
            <x v="188"/>
            <x v="217"/>
            <x v="256"/>
            <x v="257"/>
            <x v="258"/>
            <x v="259"/>
            <x v="260"/>
            <x v="261"/>
            <x v="330"/>
            <x v="341"/>
            <x v="405"/>
            <x v="406"/>
            <x v="478"/>
            <x v="491"/>
            <x v="559"/>
            <x v="681"/>
            <x v="682"/>
            <x v="691"/>
            <x v="821"/>
            <x v="841"/>
            <x v="843"/>
            <x v="846"/>
            <x v="849"/>
            <x v="857"/>
            <x v="1923"/>
            <x v="1980"/>
            <x v="1981"/>
            <x v="1998"/>
            <x v="2019"/>
            <x v="2203"/>
            <x v="2214"/>
            <x v="2218"/>
            <x v="2239"/>
            <x v="2257"/>
            <x v="2258"/>
            <x v="2286"/>
            <x v="2299"/>
            <x v="2620"/>
            <x v="2641"/>
            <x v="2654"/>
            <x v="2662"/>
            <x v="2663"/>
            <x v="2665"/>
            <x v="2680"/>
            <x v="2717"/>
            <x v="2727"/>
            <x v="2765"/>
            <x v="2784"/>
          </reference>
        </references>
      </pivotArea>
    </format>
    <format dxfId="821">
      <pivotArea dataOnly="0" labelOnly="1" outline="0" fieldPosition="0">
        <references count="2">
          <reference field="0" count="1" selected="0">
            <x v="640"/>
          </reference>
          <reference field="1" count="50">
            <x v="153"/>
            <x v="162"/>
            <x v="174"/>
            <x v="190"/>
            <x v="206"/>
            <x v="218"/>
            <x v="262"/>
            <x v="263"/>
            <x v="324"/>
            <x v="360"/>
            <x v="458"/>
            <x v="484"/>
            <x v="519"/>
            <x v="520"/>
            <x v="560"/>
            <x v="589"/>
            <x v="598"/>
            <x v="621"/>
            <x v="622"/>
            <x v="665"/>
            <x v="683"/>
            <x v="691"/>
            <x v="693"/>
            <x v="711"/>
            <x v="716"/>
            <x v="727"/>
            <x v="732"/>
            <x v="754"/>
            <x v="780"/>
            <x v="794"/>
            <x v="1924"/>
            <x v="1925"/>
            <x v="1980"/>
            <x v="1982"/>
            <x v="1999"/>
            <x v="2230"/>
            <x v="2231"/>
            <x v="2259"/>
            <x v="2260"/>
            <x v="2287"/>
            <x v="2609"/>
            <x v="2610"/>
            <x v="2611"/>
            <x v="2613"/>
            <x v="2615"/>
            <x v="2616"/>
            <x v="2678"/>
            <x v="2718"/>
            <x v="2728"/>
            <x v="2729"/>
          </reference>
        </references>
      </pivotArea>
    </format>
    <format dxfId="820">
      <pivotArea dataOnly="0" labelOnly="1" outline="0" fieldPosition="0">
        <references count="2">
          <reference field="0" count="1" selected="0">
            <x v="738"/>
          </reference>
          <reference field="1" count="49">
            <x v="175"/>
            <x v="191"/>
            <x v="192"/>
            <x v="208"/>
            <x v="209"/>
            <x v="219"/>
            <x v="264"/>
            <x v="265"/>
            <x v="266"/>
            <x v="267"/>
            <x v="268"/>
            <x v="269"/>
            <x v="270"/>
            <x v="328"/>
            <x v="342"/>
            <x v="365"/>
            <x v="397"/>
            <x v="418"/>
            <x v="419"/>
            <x v="435"/>
            <x v="449"/>
            <x v="460"/>
            <x v="461"/>
            <x v="479"/>
            <x v="498"/>
            <x v="543"/>
            <x v="561"/>
            <x v="562"/>
            <x v="563"/>
            <x v="604"/>
            <x v="629"/>
            <x v="684"/>
            <x v="698"/>
            <x v="724"/>
            <x v="740"/>
            <x v="795"/>
            <x v="796"/>
            <x v="813"/>
            <x v="821"/>
            <x v="1980"/>
            <x v="1992"/>
            <x v="2000"/>
            <x v="2011"/>
            <x v="2206"/>
            <x v="2568"/>
            <x v="2614"/>
            <x v="2617"/>
            <x v="2780"/>
            <x v="2794"/>
          </reference>
        </references>
      </pivotArea>
    </format>
    <format dxfId="819">
      <pivotArea dataOnly="0" labelOnly="1" outline="0" fieldPosition="0">
        <references count="2">
          <reference field="0" count="1" selected="0">
            <x v="798"/>
          </reference>
          <reference field="1" count="50">
            <x v="17"/>
            <x v="271"/>
            <x v="272"/>
            <x v="273"/>
            <x v="274"/>
            <x v="276"/>
            <x v="333"/>
            <x v="343"/>
            <x v="376"/>
            <x v="398"/>
            <x v="441"/>
            <x v="462"/>
            <x v="468"/>
            <x v="480"/>
            <x v="599"/>
            <x v="606"/>
            <x v="630"/>
            <x v="657"/>
            <x v="666"/>
            <x v="685"/>
            <x v="706"/>
            <x v="1926"/>
            <x v="1983"/>
            <x v="1984"/>
            <x v="2015"/>
            <x v="2204"/>
            <x v="2219"/>
            <x v="2232"/>
            <x v="2261"/>
            <x v="2262"/>
            <x v="2263"/>
            <x v="2264"/>
            <x v="2563"/>
            <x v="2569"/>
            <x v="2586"/>
            <x v="2592"/>
            <x v="2621"/>
            <x v="2642"/>
            <x v="2655"/>
            <x v="2670"/>
            <x v="2671"/>
            <x v="2681"/>
            <x v="2691"/>
            <x v="2692"/>
            <x v="2712"/>
            <x v="2719"/>
            <x v="2738"/>
            <x v="2750"/>
            <x v="2766"/>
            <x v="2791"/>
          </reference>
        </references>
      </pivotArea>
    </format>
    <format dxfId="818">
      <pivotArea dataOnly="0" labelOnly="1" outline="0" fieldPosition="0">
        <references count="2">
          <reference field="0" count="1" selected="0">
            <x v="877"/>
          </reference>
          <reference field="1" count="50">
            <x v="84"/>
            <x v="197"/>
            <x v="210"/>
            <x v="277"/>
            <x v="278"/>
            <x v="279"/>
            <x v="280"/>
            <x v="281"/>
            <x v="282"/>
            <x v="283"/>
            <x v="284"/>
            <x v="417"/>
            <x v="421"/>
            <x v="432"/>
            <x v="442"/>
            <x v="469"/>
            <x v="499"/>
            <x v="564"/>
            <x v="565"/>
            <x v="566"/>
            <x v="605"/>
            <x v="623"/>
            <x v="642"/>
            <x v="667"/>
            <x v="686"/>
            <x v="717"/>
            <x v="735"/>
            <x v="765"/>
            <x v="781"/>
            <x v="797"/>
            <x v="1914"/>
            <x v="1927"/>
            <x v="1985"/>
            <x v="2243"/>
            <x v="2265"/>
            <x v="2266"/>
            <x v="2575"/>
            <x v="2582"/>
            <x v="2622"/>
            <x v="2623"/>
            <x v="2624"/>
            <x v="2643"/>
            <x v="2645"/>
            <x v="2647"/>
            <x v="2690"/>
            <x v="2693"/>
            <x v="2720"/>
            <x v="2730"/>
            <x v="2751"/>
            <x v="2786"/>
          </reference>
        </references>
      </pivotArea>
    </format>
    <format dxfId="817">
      <pivotArea dataOnly="0" labelOnly="1" outline="0" fieldPosition="0">
        <references count="2">
          <reference field="0" count="1" selected="0">
            <x v="974"/>
          </reference>
          <reference field="1" count="50">
            <x v="24"/>
            <x v="207"/>
            <x v="285"/>
            <x v="286"/>
            <x v="287"/>
            <x v="288"/>
            <x v="289"/>
            <x v="290"/>
            <x v="291"/>
            <x v="292"/>
            <x v="320"/>
            <x v="323"/>
            <x v="366"/>
            <x v="373"/>
            <x v="374"/>
            <x v="426"/>
            <x v="431"/>
            <x v="487"/>
            <x v="521"/>
            <x v="522"/>
            <x v="567"/>
            <x v="568"/>
            <x v="658"/>
            <x v="687"/>
            <x v="718"/>
            <x v="723"/>
            <x v="782"/>
            <x v="783"/>
            <x v="814"/>
            <x v="815"/>
            <x v="833"/>
            <x v="1929"/>
            <x v="2000"/>
            <x v="2205"/>
            <x v="2248"/>
            <x v="2267"/>
            <x v="2268"/>
            <x v="2269"/>
            <x v="2284"/>
            <x v="2554"/>
            <x v="2558"/>
            <x v="2587"/>
            <x v="2639"/>
            <x v="2672"/>
            <x v="2694"/>
            <x v="2759"/>
            <x v="2768"/>
            <x v="2769"/>
            <x v="2778"/>
            <x v="2793"/>
          </reference>
        </references>
      </pivotArea>
    </format>
    <format dxfId="816">
      <pivotArea dataOnly="0" labelOnly="1" outline="0" fieldPosition="0">
        <references count="2">
          <reference field="0" count="1" selected="0">
            <x v="1063"/>
          </reference>
          <reference field="1" count="50">
            <x v="122"/>
            <x v="156"/>
            <x v="181"/>
            <x v="182"/>
            <x v="193"/>
            <x v="199"/>
            <x v="205"/>
            <x v="220"/>
            <x v="293"/>
            <x v="294"/>
            <x v="295"/>
            <x v="296"/>
            <x v="334"/>
            <x v="344"/>
            <x v="367"/>
            <x v="377"/>
            <x v="410"/>
            <x v="434"/>
            <x v="450"/>
            <x v="463"/>
            <x v="470"/>
            <x v="600"/>
            <x v="617"/>
            <x v="624"/>
            <x v="631"/>
            <x v="648"/>
            <x v="699"/>
            <x v="714"/>
            <x v="728"/>
            <x v="749"/>
            <x v="816"/>
            <x v="1930"/>
            <x v="1931"/>
            <x v="1980"/>
            <x v="2233"/>
            <x v="2271"/>
            <x v="2561"/>
            <x v="2593"/>
            <x v="2625"/>
            <x v="2631"/>
            <x v="2656"/>
            <x v="2657"/>
            <x v="2661"/>
            <x v="2695"/>
            <x v="2713"/>
            <x v="2721"/>
            <x v="2731"/>
            <x v="2742"/>
            <x v="2757"/>
            <x v="2770"/>
          </reference>
        </references>
      </pivotArea>
    </format>
    <format dxfId="815">
      <pivotArea dataOnly="0" labelOnly="1" outline="0" fieldPosition="0">
        <references count="2">
          <reference field="0" count="1" selected="0">
            <x v="1159"/>
          </reference>
          <reference field="1" count="50">
            <x v="102"/>
            <x v="176"/>
            <x v="194"/>
            <x v="221"/>
            <x v="297"/>
            <x v="298"/>
            <x v="299"/>
            <x v="327"/>
            <x v="345"/>
            <x v="346"/>
            <x v="347"/>
            <x v="358"/>
            <x v="399"/>
            <x v="414"/>
            <x v="426"/>
            <x v="451"/>
            <x v="464"/>
            <x v="471"/>
            <x v="472"/>
            <x v="500"/>
            <x v="523"/>
            <x v="569"/>
            <x v="610"/>
            <x v="618"/>
            <x v="625"/>
            <x v="635"/>
            <x v="659"/>
            <x v="668"/>
            <x v="677"/>
            <x v="688"/>
            <x v="691"/>
            <x v="741"/>
            <x v="750"/>
            <x v="773"/>
            <x v="851"/>
            <x v="2021"/>
            <x v="2201"/>
            <x v="2207"/>
            <x v="2270"/>
            <x v="2272"/>
            <x v="2273"/>
            <x v="2285"/>
            <x v="2560"/>
            <x v="2588"/>
            <x v="2673"/>
            <x v="2674"/>
            <x v="2682"/>
            <x v="2696"/>
            <x v="2760"/>
            <x v="2792"/>
          </reference>
        </references>
      </pivotArea>
    </format>
    <format dxfId="814">
      <pivotArea dataOnly="0" labelOnly="1" outline="0" fieldPosition="0">
        <references count="2">
          <reference field="0" count="1" selected="0">
            <x v="1230"/>
          </reference>
          <reference field="1" count="50">
            <x v="141"/>
            <x v="163"/>
            <x v="183"/>
            <x v="184"/>
            <x v="300"/>
            <x v="301"/>
            <x v="302"/>
            <x v="303"/>
            <x v="316"/>
            <x v="331"/>
            <x v="378"/>
            <x v="400"/>
            <x v="409"/>
            <x v="415"/>
            <x v="443"/>
            <x v="452"/>
            <x v="453"/>
            <x v="473"/>
            <x v="492"/>
            <x v="550"/>
            <x v="570"/>
            <x v="571"/>
            <x v="644"/>
            <x v="669"/>
            <x v="689"/>
            <x v="719"/>
            <x v="733"/>
            <x v="742"/>
            <x v="768"/>
            <x v="786"/>
            <x v="817"/>
            <x v="844"/>
            <x v="1932"/>
            <x v="1980"/>
            <x v="1983"/>
            <x v="1986"/>
            <x v="1987"/>
            <x v="1988"/>
            <x v="2196"/>
            <x v="2197"/>
            <x v="2274"/>
            <x v="2275"/>
            <x v="2619"/>
            <x v="2626"/>
            <x v="2627"/>
            <x v="2658"/>
            <x v="2697"/>
            <x v="2698"/>
            <x v="2706"/>
            <x v="2779"/>
          </reference>
        </references>
      </pivotArea>
    </format>
    <format dxfId="813">
      <pivotArea dataOnly="0" labelOnly="1" outline="0" fieldPosition="0">
        <references count="2">
          <reference field="0" count="1" selected="0">
            <x v="1295"/>
          </reference>
          <reference field="1" count="50">
            <x v="147"/>
            <x v="185"/>
            <x v="198"/>
            <x v="304"/>
            <x v="305"/>
            <x v="306"/>
            <x v="307"/>
            <x v="308"/>
            <x v="348"/>
            <x v="349"/>
            <x v="350"/>
            <x v="379"/>
            <x v="401"/>
            <x v="402"/>
            <x v="501"/>
            <x v="504"/>
            <x v="524"/>
            <x v="572"/>
            <x v="573"/>
            <x v="574"/>
            <x v="626"/>
            <x v="654"/>
            <x v="670"/>
            <x v="701"/>
            <x v="702"/>
            <x v="708"/>
            <x v="730"/>
            <x v="743"/>
            <x v="744"/>
            <x v="751"/>
            <x v="769"/>
            <x v="798"/>
            <x v="799"/>
            <x v="818"/>
            <x v="858"/>
            <x v="1915"/>
            <x v="1928"/>
            <x v="1989"/>
            <x v="2005"/>
            <x v="2208"/>
            <x v="2211"/>
            <x v="2276"/>
            <x v="2296"/>
            <x v="2583"/>
            <x v="2628"/>
            <x v="2675"/>
            <x v="2714"/>
            <x v="2756"/>
            <x v="2771"/>
            <x v="2787"/>
          </reference>
        </references>
      </pivotArea>
    </format>
    <format dxfId="812">
      <pivotArea dataOnly="0" labelOnly="1" outline="0" fieldPosition="0">
        <references count="2">
          <reference field="0" count="1" selected="0">
            <x v="1375"/>
          </reference>
          <reference field="1" count="50">
            <x v="154"/>
            <x v="164"/>
            <x v="177"/>
            <x v="178"/>
            <x v="189"/>
            <x v="195"/>
            <x v="309"/>
            <x v="380"/>
            <x v="421"/>
            <x v="428"/>
            <x v="433"/>
            <x v="444"/>
            <x v="445"/>
            <x v="488"/>
            <x v="493"/>
            <x v="505"/>
            <x v="525"/>
            <x v="526"/>
            <x v="542"/>
            <x v="575"/>
            <x v="576"/>
            <x v="577"/>
            <x v="596"/>
            <x v="627"/>
            <x v="651"/>
            <x v="658"/>
            <x v="724"/>
            <x v="734"/>
            <x v="761"/>
            <x v="770"/>
            <x v="850"/>
            <x v="1933"/>
            <x v="1934"/>
            <x v="1935"/>
            <x v="1980"/>
            <x v="1981"/>
            <x v="1990"/>
            <x v="1996"/>
            <x v="2022"/>
            <x v="2212"/>
            <x v="2250"/>
            <x v="2277"/>
            <x v="2278"/>
            <x v="2562"/>
            <x v="2676"/>
            <x v="2677"/>
            <x v="2699"/>
            <x v="2707"/>
            <x v="2781"/>
            <x v="2788"/>
          </reference>
        </references>
      </pivotArea>
    </format>
    <format dxfId="811">
      <pivotArea dataOnly="0" labelOnly="1" outline="0" fieldPosition="0">
        <references count="2">
          <reference field="0" count="1" selected="0">
            <x v="1456"/>
          </reference>
          <reference field="1" count="50">
            <x v="148"/>
            <x v="149"/>
            <x v="165"/>
            <x v="173"/>
            <x v="196"/>
            <x v="203"/>
            <x v="222"/>
            <x v="310"/>
            <x v="311"/>
            <x v="321"/>
            <x v="322"/>
            <x v="332"/>
            <x v="351"/>
            <x v="352"/>
            <x v="368"/>
            <x v="369"/>
            <x v="381"/>
            <x v="416"/>
            <x v="420"/>
            <x v="446"/>
            <x v="527"/>
            <x v="528"/>
            <x v="529"/>
            <x v="578"/>
            <x v="588"/>
            <x v="601"/>
            <x v="651"/>
            <x v="652"/>
            <x v="671"/>
            <x v="720"/>
            <x v="724"/>
            <x v="770"/>
            <x v="771"/>
            <x v="834"/>
            <x v="835"/>
            <x v="836"/>
            <x v="1942"/>
            <x v="2002"/>
            <x v="2003"/>
            <x v="2029"/>
            <x v="2222"/>
            <x v="2226"/>
            <x v="2570"/>
            <x v="2580"/>
            <x v="2629"/>
            <x v="2700"/>
            <x v="2737"/>
            <x v="2743"/>
            <x v="2772"/>
            <x v="2773"/>
          </reference>
        </references>
      </pivotArea>
    </format>
    <format dxfId="810">
      <pivotArea dataOnly="0" labelOnly="1" outline="0" fieldPosition="0">
        <references count="2">
          <reference field="0" count="1" selected="0">
            <x v="1547"/>
          </reference>
          <reference field="1" count="50">
            <x v="81"/>
            <x v="223"/>
            <x v="312"/>
            <x v="335"/>
            <x v="353"/>
            <x v="354"/>
            <x v="355"/>
            <x v="370"/>
            <x v="382"/>
            <x v="383"/>
            <x v="384"/>
            <x v="385"/>
            <x v="386"/>
            <x v="426"/>
            <x v="435"/>
            <x v="454"/>
            <x v="465"/>
            <x v="530"/>
            <x v="531"/>
            <x v="532"/>
            <x v="579"/>
            <x v="580"/>
            <x v="672"/>
            <x v="690"/>
            <x v="703"/>
            <x v="729"/>
            <x v="773"/>
            <x v="774"/>
            <x v="775"/>
            <x v="777"/>
            <x v="800"/>
            <x v="801"/>
            <x v="1916"/>
            <x v="1936"/>
            <x v="2004"/>
            <x v="2017"/>
            <x v="2236"/>
            <x v="2245"/>
            <x v="2246"/>
            <x v="2279"/>
            <x v="2291"/>
            <x v="2556"/>
            <x v="2559"/>
            <x v="2564"/>
            <x v="2571"/>
            <x v="2646"/>
            <x v="2701"/>
            <x v="2702"/>
            <x v="2709"/>
            <x v="2774"/>
          </reference>
        </references>
      </pivotArea>
    </format>
    <format dxfId="809">
      <pivotArea dataOnly="0" labelOnly="1" outline="0" fieldPosition="0">
        <references count="2">
          <reference field="0" count="1" selected="0">
            <x v="1638"/>
          </reference>
          <reference field="1" count="50">
            <x v="94"/>
            <x v="150"/>
            <x v="168"/>
            <x v="204"/>
            <x v="313"/>
            <x v="326"/>
            <x v="387"/>
            <x v="389"/>
            <x v="403"/>
            <x v="421"/>
            <x v="428"/>
            <x v="455"/>
            <x v="466"/>
            <x v="474"/>
            <x v="475"/>
            <x v="494"/>
            <x v="533"/>
            <x v="534"/>
            <x v="540"/>
            <x v="581"/>
            <x v="628"/>
            <x v="653"/>
            <x v="659"/>
            <x v="673"/>
            <x v="691"/>
            <x v="693"/>
            <x v="724"/>
            <x v="745"/>
            <x v="752"/>
            <x v="779"/>
            <x v="802"/>
            <x v="803"/>
            <x v="819"/>
            <x v="840"/>
            <x v="1937"/>
            <x v="1984"/>
            <x v="1991"/>
            <x v="2223"/>
            <x v="2242"/>
            <x v="2247"/>
            <x v="2280"/>
            <x v="2289"/>
            <x v="2294"/>
            <x v="2589"/>
            <x v="2594"/>
            <x v="2632"/>
            <x v="2703"/>
            <x v="2732"/>
            <x v="2754"/>
            <x v="2782"/>
          </reference>
        </references>
      </pivotArea>
    </format>
    <format dxfId="808">
      <pivotArea dataOnly="0" labelOnly="1" outline="0" fieldPosition="0">
        <references count="2">
          <reference field="0" count="1" selected="0">
            <x v="1711"/>
          </reference>
          <reference field="1" count="50">
            <x v="39"/>
            <x v="179"/>
            <x v="186"/>
            <x v="224"/>
            <x v="275"/>
            <x v="314"/>
            <x v="315"/>
            <x v="356"/>
            <x v="357"/>
            <x v="388"/>
            <x v="481"/>
            <x v="482"/>
            <x v="503"/>
            <x v="535"/>
            <x v="536"/>
            <x v="582"/>
            <x v="583"/>
            <x v="584"/>
            <x v="585"/>
            <x v="592"/>
            <x v="607"/>
            <x v="641"/>
            <x v="674"/>
            <x v="685"/>
            <x v="688"/>
            <x v="704"/>
            <x v="709"/>
            <x v="725"/>
            <x v="804"/>
            <x v="1938"/>
            <x v="1992"/>
            <x v="2217"/>
            <x v="2235"/>
            <x v="2238"/>
            <x v="2240"/>
            <x v="2281"/>
            <x v="2282"/>
            <x v="2572"/>
            <x v="2581"/>
            <x v="2595"/>
            <x v="2634"/>
            <x v="2638"/>
            <x v="2679"/>
            <x v="2704"/>
            <x v="2715"/>
            <x v="2744"/>
            <x v="2745"/>
            <x v="2755"/>
            <x v="2758"/>
            <x v="2775"/>
          </reference>
        </references>
      </pivotArea>
    </format>
    <format dxfId="807">
      <pivotArea dataOnly="0" labelOnly="1" outline="0" fieldPosition="0">
        <references count="2">
          <reference field="0" count="1" selected="0">
            <x v="1810"/>
          </reference>
          <reference field="1" count="50">
            <x v="97"/>
            <x v="157"/>
            <x v="180"/>
            <x v="201"/>
            <x v="202"/>
            <x v="225"/>
            <x v="390"/>
            <x v="404"/>
            <x v="422"/>
            <x v="423"/>
            <x v="447"/>
            <x v="448"/>
            <x v="456"/>
            <x v="476"/>
            <x v="507"/>
            <x v="537"/>
            <x v="541"/>
            <x v="586"/>
            <x v="587"/>
            <x v="639"/>
            <x v="652"/>
            <x v="675"/>
            <x v="713"/>
            <x v="721"/>
            <x v="746"/>
            <x v="753"/>
            <x v="761"/>
            <x v="768"/>
            <x v="769"/>
            <x v="860"/>
            <x v="1939"/>
            <x v="1940"/>
            <x v="1941"/>
            <x v="1993"/>
            <x v="2024"/>
            <x v="2209"/>
            <x v="2213"/>
            <x v="2220"/>
            <x v="2234"/>
            <x v="2298"/>
            <x v="2301"/>
            <x v="2557"/>
            <x v="2573"/>
            <x v="2578"/>
            <x v="2630"/>
            <x v="2635"/>
            <x v="2659"/>
            <x v="2660"/>
            <x v="2789"/>
            <x v="2790"/>
          </reference>
        </references>
      </pivotArea>
    </format>
    <format dxfId="806">
      <pivotArea dataOnly="0" labelOnly="1" outline="0" fieldPosition="0">
        <references count="2">
          <reference field="0" count="1" selected="0">
            <x v="1878"/>
          </reference>
          <reference field="1" count="47">
            <x v="144"/>
            <x v="158"/>
            <x v="187"/>
            <x v="371"/>
            <x v="391"/>
            <x v="392"/>
            <x v="407"/>
            <x v="430"/>
            <x v="483"/>
            <x v="484"/>
            <x v="485"/>
            <x v="495"/>
            <x v="538"/>
            <x v="602"/>
            <x v="603"/>
            <x v="655"/>
            <x v="676"/>
            <x v="691"/>
            <x v="692"/>
            <x v="693"/>
            <x v="705"/>
            <x v="722"/>
            <x v="770"/>
            <x v="771"/>
            <x v="774"/>
            <x v="805"/>
            <x v="820"/>
            <x v="821"/>
            <x v="822"/>
            <x v="835"/>
            <x v="839"/>
            <x v="854"/>
            <x v="1980"/>
            <x v="2012"/>
            <x v="2202"/>
            <x v="2215"/>
            <x v="2237"/>
            <x v="2249"/>
            <x v="2283"/>
            <x v="2576"/>
            <x v="2636"/>
            <x v="2664"/>
            <x v="2683"/>
            <x v="2705"/>
            <x v="2722"/>
            <x v="2746"/>
            <x v="2776"/>
          </reference>
        </references>
      </pivotArea>
    </format>
    <format dxfId="8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04">
      <pivotArea type="all" dataOnly="0" outline="0" fieldPosition="0"/>
    </format>
    <format dxfId="803">
      <pivotArea outline="0" collapsedLevelsAreSubtotals="1" fieldPosition="0"/>
    </format>
    <format dxfId="802">
      <pivotArea field="0" type="button" dataOnly="0" labelOnly="1" outline="0" axis="axisRow" fieldPosition="0"/>
    </format>
    <format dxfId="801">
      <pivotArea field="1" type="button" dataOnly="0" labelOnly="1" outline="0" axis="axisRow" fieldPosition="1"/>
    </format>
    <format dxfId="800">
      <pivotArea dataOnly="0" labelOnly="1" outline="0" fieldPosition="0">
        <references count="1">
          <reference field="0" count="17">
            <x v="0"/>
            <x v="5"/>
            <x v="8"/>
            <x v="10"/>
            <x v="15"/>
            <x v="20"/>
            <x v="21"/>
            <x v="25"/>
            <x v="29"/>
            <x v="32"/>
            <x v="33"/>
            <x v="35"/>
            <x v="36"/>
            <x v="37"/>
            <x v="38"/>
            <x v="41"/>
            <x v="42"/>
          </reference>
        </references>
      </pivotArea>
    </format>
    <format dxfId="799">
      <pivotArea dataOnly="0" labelOnly="1" outline="0" fieldPosition="0">
        <references count="1">
          <reference field="0" count="17">
            <x v="45"/>
            <x v="46"/>
            <x v="48"/>
            <x v="51"/>
            <x v="53"/>
            <x v="57"/>
            <x v="58"/>
            <x v="60"/>
            <x v="63"/>
            <x v="65"/>
            <x v="67"/>
            <x v="68"/>
            <x v="69"/>
            <x v="70"/>
            <x v="75"/>
            <x v="78"/>
            <x v="80"/>
          </reference>
        </references>
      </pivotArea>
    </format>
    <format dxfId="798">
      <pivotArea dataOnly="0" labelOnly="1" outline="0" fieldPosition="0">
        <references count="1">
          <reference field="0" count="17">
            <x v="80"/>
            <x v="81"/>
            <x v="82"/>
            <x v="85"/>
            <x v="86"/>
            <x v="88"/>
            <x v="91"/>
            <x v="94"/>
            <x v="95"/>
            <x v="97"/>
            <x v="100"/>
            <x v="101"/>
            <x v="102"/>
            <x v="103"/>
            <x v="105"/>
            <x v="106"/>
            <x v="107"/>
          </reference>
        </references>
      </pivotArea>
    </format>
    <format dxfId="797">
      <pivotArea dataOnly="0" labelOnly="1" outline="0" fieldPosition="0">
        <references count="1">
          <reference field="0" count="17">
            <x v="109"/>
            <x v="112"/>
            <x v="113"/>
            <x v="114"/>
            <x v="117"/>
            <x v="118"/>
            <x v="121"/>
            <x v="122"/>
            <x v="123"/>
            <x v="124"/>
            <x v="125"/>
            <x v="127"/>
            <x v="129"/>
            <x v="130"/>
            <x v="132"/>
            <x v="133"/>
            <x v="135"/>
          </reference>
        </references>
      </pivotArea>
    </format>
    <format dxfId="796">
      <pivotArea dataOnly="0" labelOnly="1" outline="0" fieldPosition="0">
        <references count="1">
          <reference field="0" count="17">
            <x v="138"/>
            <x v="140"/>
            <x v="144"/>
            <x v="145"/>
            <x v="146"/>
            <x v="147"/>
            <x v="150"/>
            <x v="152"/>
            <x v="154"/>
            <x v="155"/>
            <x v="156"/>
            <x v="157"/>
            <x v="158"/>
            <x v="159"/>
            <x v="160"/>
            <x v="163"/>
            <x v="164"/>
          </reference>
        </references>
      </pivotArea>
    </format>
    <format dxfId="795">
      <pivotArea dataOnly="0" labelOnly="1" outline="0" fieldPosition="0">
        <references count="1">
          <reference field="0" count="17">
            <x v="164"/>
            <x v="166"/>
            <x v="167"/>
            <x v="168"/>
            <x v="171"/>
            <x v="180"/>
            <x v="181"/>
            <x v="182"/>
            <x v="183"/>
            <x v="184"/>
            <x v="185"/>
            <x v="187"/>
            <x v="190"/>
            <x v="193"/>
            <x v="194"/>
            <x v="196"/>
            <x v="197"/>
          </reference>
        </references>
      </pivotArea>
    </format>
    <format dxfId="794">
      <pivotArea dataOnly="0" labelOnly="1" outline="0" fieldPosition="0">
        <references count="1">
          <reference field="0" count="17">
            <x v="198"/>
            <x v="202"/>
            <x v="203"/>
            <x v="204"/>
            <x v="206"/>
            <x v="208"/>
            <x v="209"/>
            <x v="210"/>
            <x v="212"/>
            <x v="213"/>
            <x v="215"/>
            <x v="222"/>
            <x v="224"/>
            <x v="225"/>
            <x v="226"/>
            <x v="229"/>
            <x v="230"/>
          </reference>
        </references>
      </pivotArea>
    </format>
    <format dxfId="793">
      <pivotArea dataOnly="0" labelOnly="1" outline="0" fieldPosition="0">
        <references count="1">
          <reference field="0" count="17">
            <x v="232"/>
            <x v="233"/>
            <x v="234"/>
            <x v="235"/>
            <x v="237"/>
            <x v="240"/>
            <x v="243"/>
            <x v="245"/>
            <x v="246"/>
            <x v="247"/>
            <x v="248"/>
            <x v="249"/>
            <x v="250"/>
            <x v="255"/>
            <x v="258"/>
            <x v="259"/>
            <x v="260"/>
          </reference>
        </references>
      </pivotArea>
    </format>
    <format dxfId="792">
      <pivotArea dataOnly="0" labelOnly="1" outline="0" fieldPosition="0">
        <references count="1">
          <reference field="0" count="17">
            <x v="260"/>
            <x v="261"/>
            <x v="264"/>
            <x v="266"/>
            <x v="267"/>
            <x v="269"/>
            <x v="270"/>
            <x v="276"/>
            <x v="277"/>
            <x v="278"/>
            <x v="280"/>
            <x v="281"/>
            <x v="282"/>
            <x v="283"/>
            <x v="284"/>
            <x v="291"/>
            <x v="292"/>
          </reference>
        </references>
      </pivotArea>
    </format>
    <format dxfId="791">
      <pivotArea dataOnly="0" labelOnly="1" outline="0" fieldPosition="0">
        <references count="1">
          <reference field="0" count="17">
            <x v="294"/>
            <x v="295"/>
            <x v="298"/>
            <x v="300"/>
            <x v="302"/>
            <x v="306"/>
            <x v="307"/>
            <x v="309"/>
            <x v="311"/>
            <x v="312"/>
            <x v="314"/>
            <x v="315"/>
            <x v="317"/>
            <x v="320"/>
            <x v="321"/>
            <x v="327"/>
            <x v="332"/>
          </reference>
        </references>
      </pivotArea>
    </format>
    <format dxfId="790">
      <pivotArea dataOnly="0" labelOnly="1" outline="0" fieldPosition="0">
        <references count="1">
          <reference field="0" count="17">
            <x v="335"/>
            <x v="339"/>
            <x v="340"/>
            <x v="345"/>
            <x v="347"/>
            <x v="348"/>
            <x v="349"/>
            <x v="350"/>
            <x v="351"/>
            <x v="354"/>
            <x v="355"/>
            <x v="356"/>
            <x v="357"/>
            <x v="360"/>
            <x v="362"/>
            <x v="363"/>
            <x v="369"/>
          </reference>
        </references>
      </pivotArea>
    </format>
    <format dxfId="789">
      <pivotArea dataOnly="0" labelOnly="1" outline="0" fieldPosition="0">
        <references count="1">
          <reference field="0" count="17">
            <x v="369"/>
            <x v="373"/>
            <x v="377"/>
            <x v="379"/>
            <x v="382"/>
            <x v="384"/>
            <x v="385"/>
            <x v="386"/>
            <x v="389"/>
            <x v="390"/>
            <x v="392"/>
            <x v="393"/>
            <x v="394"/>
            <x v="395"/>
            <x v="397"/>
            <x v="398"/>
            <x v="399"/>
          </reference>
        </references>
      </pivotArea>
    </format>
    <format dxfId="788">
      <pivotArea dataOnly="0" labelOnly="1" outline="0" fieldPosition="0">
        <references count="1">
          <reference field="0" count="17">
            <x v="401"/>
            <x v="402"/>
            <x v="404"/>
            <x v="408"/>
            <x v="409"/>
            <x v="411"/>
            <x v="412"/>
            <x v="416"/>
            <x v="418"/>
            <x v="420"/>
            <x v="421"/>
            <x v="422"/>
            <x v="424"/>
            <x v="428"/>
            <x v="429"/>
            <x v="430"/>
            <x v="433"/>
          </reference>
        </references>
      </pivotArea>
    </format>
    <format dxfId="787">
      <pivotArea dataOnly="0" labelOnly="1" outline="0" fieldPosition="0">
        <references count="1">
          <reference field="0" count="17">
            <x v="434"/>
            <x v="435"/>
            <x v="436"/>
            <x v="437"/>
            <x v="438"/>
            <x v="446"/>
            <x v="447"/>
            <x v="448"/>
            <x v="451"/>
            <x v="456"/>
            <x v="457"/>
            <x v="459"/>
            <x v="461"/>
            <x v="462"/>
            <x v="463"/>
            <x v="464"/>
            <x v="465"/>
          </reference>
        </references>
      </pivotArea>
    </format>
    <format dxfId="786">
      <pivotArea dataOnly="0" labelOnly="1" outline="0" fieldPosition="0">
        <references count="1">
          <reference field="0" count="17">
            <x v="465"/>
            <x v="466"/>
            <x v="469"/>
            <x v="470"/>
            <x v="471"/>
            <x v="473"/>
            <x v="475"/>
            <x v="477"/>
            <x v="478"/>
            <x v="479"/>
            <x v="482"/>
            <x v="483"/>
            <x v="485"/>
            <x v="486"/>
            <x v="489"/>
            <x v="490"/>
            <x v="491"/>
          </reference>
        </references>
      </pivotArea>
    </format>
    <format dxfId="785">
      <pivotArea dataOnly="0" labelOnly="1" outline="0" fieldPosition="0">
        <references count="1">
          <reference field="0" count="17">
            <x v="495"/>
            <x v="496"/>
            <x v="500"/>
            <x v="505"/>
            <x v="506"/>
            <x v="507"/>
            <x v="509"/>
            <x v="510"/>
            <x v="511"/>
            <x v="512"/>
            <x v="513"/>
            <x v="514"/>
            <x v="520"/>
            <x v="521"/>
            <x v="522"/>
            <x v="523"/>
            <x v="526"/>
          </reference>
        </references>
      </pivotArea>
    </format>
    <format dxfId="784">
      <pivotArea dataOnly="0" labelOnly="1" outline="0" fieldPosition="0">
        <references count="1">
          <reference field="0" count="17">
            <x v="532"/>
            <x v="534"/>
            <x v="537"/>
            <x v="541"/>
            <x v="544"/>
            <x v="546"/>
            <x v="550"/>
            <x v="553"/>
            <x v="557"/>
            <x v="558"/>
            <x v="560"/>
            <x v="566"/>
            <x v="568"/>
            <x v="569"/>
            <x v="571"/>
            <x v="572"/>
            <x v="573"/>
          </reference>
        </references>
      </pivotArea>
    </format>
    <format dxfId="783">
      <pivotArea dataOnly="0" labelOnly="1" outline="0" fieldPosition="0">
        <references count="1">
          <reference field="0" count="17">
            <x v="573"/>
            <x v="575"/>
            <x v="576"/>
            <x v="578"/>
            <x v="581"/>
            <x v="584"/>
            <x v="585"/>
            <x v="587"/>
            <x v="590"/>
            <x v="593"/>
            <x v="594"/>
            <x v="595"/>
            <x v="596"/>
            <x v="598"/>
            <x v="600"/>
            <x v="601"/>
            <x v="603"/>
          </reference>
        </references>
      </pivotArea>
    </format>
    <format dxfId="782">
      <pivotArea dataOnly="0" labelOnly="1" outline="0" fieldPosition="0">
        <references count="1">
          <reference field="0" count="17">
            <x v="606"/>
            <x v="609"/>
            <x v="610"/>
            <x v="613"/>
            <x v="614"/>
            <x v="615"/>
            <x v="616"/>
            <x v="620"/>
            <x v="621"/>
            <x v="623"/>
            <x v="624"/>
            <x v="625"/>
            <x v="627"/>
            <x v="629"/>
            <x v="631"/>
            <x v="632"/>
            <x v="633"/>
          </reference>
        </references>
      </pivotArea>
    </format>
    <format dxfId="781">
      <pivotArea dataOnly="0" labelOnly="1" outline="0" fieldPosition="0">
        <references count="1">
          <reference field="0" count="17">
            <x v="634"/>
            <x v="635"/>
            <x v="637"/>
            <x v="639"/>
            <x v="640"/>
            <x v="641"/>
            <x v="644"/>
            <x v="647"/>
            <x v="649"/>
            <x v="650"/>
            <x v="652"/>
            <x v="654"/>
            <x v="656"/>
            <x v="657"/>
            <x v="659"/>
            <x v="660"/>
            <x v="661"/>
          </reference>
        </references>
      </pivotArea>
    </format>
    <format dxfId="780">
      <pivotArea dataOnly="0" labelOnly="1" outline="0" fieldPosition="0">
        <references count="1">
          <reference field="0" count="17">
            <x v="661"/>
            <x v="666"/>
            <x v="667"/>
            <x v="672"/>
            <x v="674"/>
            <x v="675"/>
            <x v="676"/>
            <x v="679"/>
            <x v="682"/>
            <x v="686"/>
            <x v="687"/>
            <x v="692"/>
            <x v="693"/>
            <x v="695"/>
            <x v="697"/>
            <x v="699"/>
            <x v="700"/>
          </reference>
        </references>
      </pivotArea>
    </format>
    <format dxfId="779">
      <pivotArea dataOnly="0" labelOnly="1" outline="0" fieldPosition="0">
        <references count="1">
          <reference field="0" count="17">
            <x v="702"/>
            <x v="703"/>
            <x v="705"/>
            <x v="707"/>
            <x v="708"/>
            <x v="717"/>
            <x v="718"/>
            <x v="721"/>
            <x v="724"/>
            <x v="725"/>
            <x v="727"/>
            <x v="729"/>
            <x v="732"/>
            <x v="735"/>
            <x v="737"/>
            <x v="738"/>
            <x v="740"/>
          </reference>
        </references>
      </pivotArea>
    </format>
    <format dxfId="778">
      <pivotArea dataOnly="0" labelOnly="1" outline="0" fieldPosition="0">
        <references count="1">
          <reference field="0" count="17">
            <x v="742"/>
            <x v="744"/>
            <x v="747"/>
            <x v="748"/>
            <x v="749"/>
            <x v="750"/>
            <x v="752"/>
            <x v="755"/>
            <x v="759"/>
            <x v="760"/>
            <x v="761"/>
            <x v="767"/>
            <x v="768"/>
            <x v="771"/>
            <x v="772"/>
            <x v="773"/>
            <x v="777"/>
          </reference>
        </references>
      </pivotArea>
    </format>
    <format dxfId="777">
      <pivotArea dataOnly="0" labelOnly="1" outline="0" fieldPosition="0">
        <references count="1">
          <reference field="0" count="17">
            <x v="777"/>
            <x v="778"/>
            <x v="779"/>
            <x v="780"/>
            <x v="781"/>
            <x v="782"/>
            <x v="783"/>
            <x v="784"/>
            <x v="785"/>
            <x v="786"/>
            <x v="789"/>
            <x v="790"/>
            <x v="792"/>
            <x v="793"/>
            <x v="795"/>
            <x v="797"/>
            <x v="798"/>
          </reference>
        </references>
      </pivotArea>
    </format>
    <format dxfId="776">
      <pivotArea dataOnly="0" labelOnly="1" outline="0" fieldPosition="0">
        <references count="1">
          <reference field="0" count="17">
            <x v="799"/>
            <x v="803"/>
            <x v="805"/>
            <x v="806"/>
            <x v="807"/>
            <x v="809"/>
            <x v="810"/>
            <x v="812"/>
            <x v="814"/>
            <x v="815"/>
            <x v="816"/>
            <x v="817"/>
            <x v="818"/>
            <x v="819"/>
            <x v="823"/>
            <x v="824"/>
            <x v="825"/>
          </reference>
        </references>
      </pivotArea>
    </format>
    <format dxfId="775">
      <pivotArea dataOnly="0" labelOnly="1" outline="0" fieldPosition="0">
        <references count="1">
          <reference field="0" count="17">
            <x v="830"/>
            <x v="837"/>
            <x v="839"/>
            <x v="842"/>
            <x v="845"/>
            <x v="846"/>
            <x v="847"/>
            <x v="848"/>
            <x v="850"/>
            <x v="852"/>
            <x v="853"/>
            <x v="854"/>
            <x v="858"/>
            <x v="859"/>
            <x v="861"/>
            <x v="862"/>
            <x v="865"/>
          </reference>
        </references>
      </pivotArea>
    </format>
    <format dxfId="774">
      <pivotArea dataOnly="0" labelOnly="1" outline="0" fieldPosition="0">
        <references count="1">
          <reference field="0" count="17">
            <x v="865"/>
            <x v="866"/>
            <x v="872"/>
            <x v="873"/>
            <x v="874"/>
            <x v="875"/>
            <x v="877"/>
            <x v="883"/>
            <x v="885"/>
            <x v="887"/>
            <x v="890"/>
            <x v="895"/>
            <x v="899"/>
            <x v="900"/>
            <x v="902"/>
            <x v="904"/>
            <x v="905"/>
          </reference>
        </references>
      </pivotArea>
    </format>
    <format dxfId="773">
      <pivotArea dataOnly="0" labelOnly="1" outline="0" fieldPosition="0">
        <references count="1">
          <reference field="0" count="17">
            <x v="907"/>
            <x v="909"/>
            <x v="910"/>
            <x v="911"/>
            <x v="912"/>
            <x v="914"/>
            <x v="916"/>
            <x v="918"/>
            <x v="921"/>
            <x v="923"/>
            <x v="924"/>
            <x v="931"/>
            <x v="932"/>
            <x v="933"/>
            <x v="936"/>
            <x v="938"/>
            <x v="943"/>
          </reference>
        </references>
      </pivotArea>
    </format>
    <format dxfId="772">
      <pivotArea dataOnly="0" labelOnly="1" outline="0" fieldPosition="0">
        <references count="1">
          <reference field="0" count="17">
            <x v="944"/>
            <x v="945"/>
            <x v="948"/>
            <x v="949"/>
            <x v="950"/>
            <x v="952"/>
            <x v="955"/>
            <x v="956"/>
            <x v="957"/>
            <x v="961"/>
            <x v="964"/>
            <x v="965"/>
            <x v="967"/>
            <x v="970"/>
            <x v="974"/>
            <x v="976"/>
            <x v="981"/>
          </reference>
        </references>
      </pivotArea>
    </format>
    <format dxfId="771">
      <pivotArea dataOnly="0" labelOnly="1" outline="0" fieldPosition="0">
        <references count="1">
          <reference field="0" count="17">
            <x v="981"/>
            <x v="984"/>
            <x v="985"/>
            <x v="986"/>
            <x v="988"/>
            <x v="989"/>
            <x v="990"/>
            <x v="991"/>
            <x v="994"/>
            <x v="996"/>
            <x v="997"/>
            <x v="999"/>
            <x v="1000"/>
            <x v="1003"/>
            <x v="1005"/>
            <x v="1007"/>
            <x v="1009"/>
          </reference>
        </references>
      </pivotArea>
    </format>
    <format dxfId="770">
      <pivotArea dataOnly="0" labelOnly="1" outline="0" fieldPosition="0">
        <references count="1">
          <reference field="0" count="17">
            <x v="1012"/>
            <x v="1014"/>
            <x v="1015"/>
            <x v="1017"/>
            <x v="1019"/>
            <x v="1022"/>
            <x v="1023"/>
            <x v="1024"/>
            <x v="1025"/>
            <x v="1027"/>
            <x v="1029"/>
            <x v="1031"/>
            <x v="1035"/>
            <x v="1036"/>
            <x v="1038"/>
            <x v="1042"/>
            <x v="1043"/>
          </reference>
        </references>
      </pivotArea>
    </format>
    <format dxfId="769">
      <pivotArea dataOnly="0" labelOnly="1" outline="0" fieldPosition="0">
        <references count="1">
          <reference field="0" count="17">
            <x v="1046"/>
            <x v="1047"/>
            <x v="1048"/>
            <x v="1050"/>
            <x v="1053"/>
            <x v="1054"/>
            <x v="1057"/>
            <x v="1062"/>
            <x v="1063"/>
            <x v="1065"/>
            <x v="1066"/>
            <x v="1068"/>
            <x v="1069"/>
            <x v="1071"/>
            <x v="1074"/>
            <x v="1078"/>
            <x v="1079"/>
          </reference>
        </references>
      </pivotArea>
    </format>
    <format dxfId="768">
      <pivotArea dataOnly="0" labelOnly="1" outline="0" fieldPosition="0">
        <references count="1">
          <reference field="0" count="17">
            <x v="1079"/>
            <x v="1083"/>
            <x v="1085"/>
            <x v="1086"/>
            <x v="1091"/>
            <x v="1093"/>
            <x v="1096"/>
            <x v="1097"/>
            <x v="1104"/>
            <x v="1106"/>
            <x v="1107"/>
            <x v="1111"/>
            <x v="1113"/>
            <x v="1114"/>
            <x v="1118"/>
            <x v="1119"/>
            <x v="1126"/>
          </reference>
        </references>
      </pivotArea>
    </format>
    <format dxfId="767">
      <pivotArea dataOnly="0" labelOnly="1" outline="0" fieldPosition="0">
        <references count="1">
          <reference field="0" count="17">
            <x v="1128"/>
            <x v="1129"/>
            <x v="1130"/>
            <x v="1132"/>
            <x v="1133"/>
            <x v="1134"/>
            <x v="1135"/>
            <x v="1137"/>
            <x v="1139"/>
            <x v="1140"/>
            <x v="1141"/>
            <x v="1142"/>
            <x v="1146"/>
            <x v="1148"/>
            <x v="1151"/>
            <x v="1153"/>
            <x v="1154"/>
          </reference>
        </references>
      </pivotArea>
    </format>
    <format dxfId="766">
      <pivotArea dataOnly="0" labelOnly="1" outline="0" fieldPosition="0">
        <references count="1">
          <reference field="0" count="17">
            <x v="1159"/>
            <x v="1161"/>
            <x v="1162"/>
            <x v="1163"/>
            <x v="1165"/>
            <x v="1166"/>
            <x v="1167"/>
            <x v="1168"/>
            <x v="1170"/>
            <x v="1171"/>
            <x v="1173"/>
            <x v="1174"/>
            <x v="1175"/>
            <x v="1183"/>
            <x v="1185"/>
            <x v="1188"/>
            <x v="1191"/>
          </reference>
        </references>
      </pivotArea>
    </format>
    <format dxfId="765">
      <pivotArea dataOnly="0" labelOnly="1" outline="0" fieldPosition="0">
        <references count="1">
          <reference field="0" count="17">
            <x v="1191"/>
            <x v="1192"/>
            <x v="1193"/>
            <x v="1195"/>
            <x v="1197"/>
            <x v="1198"/>
            <x v="1200"/>
            <x v="1203"/>
            <x v="1205"/>
            <x v="1209"/>
            <x v="1210"/>
            <x v="1211"/>
            <x v="1212"/>
            <x v="1213"/>
            <x v="1214"/>
            <x v="1215"/>
            <x v="1216"/>
          </reference>
        </references>
      </pivotArea>
    </format>
    <format dxfId="764">
      <pivotArea dataOnly="0" labelOnly="1" outline="0" fieldPosition="0">
        <references count="1">
          <reference field="0" count="17">
            <x v="1217"/>
            <x v="1222"/>
            <x v="1223"/>
            <x v="1224"/>
            <x v="1226"/>
            <x v="1227"/>
            <x v="1229"/>
            <x v="1230"/>
            <x v="1231"/>
            <x v="1235"/>
            <x v="1238"/>
            <x v="1239"/>
            <x v="1240"/>
            <x v="1241"/>
            <x v="1242"/>
            <x v="1243"/>
            <x v="1245"/>
          </reference>
        </references>
      </pivotArea>
    </format>
    <format dxfId="763">
      <pivotArea dataOnly="0" labelOnly="1" outline="0" fieldPosition="0">
        <references count="1">
          <reference field="0" count="17">
            <x v="1246"/>
            <x v="1247"/>
            <x v="1248"/>
            <x v="1249"/>
            <x v="1251"/>
            <x v="1253"/>
            <x v="1256"/>
            <x v="1257"/>
            <x v="1258"/>
            <x v="1260"/>
            <x v="1263"/>
            <x v="1264"/>
            <x v="1265"/>
            <x v="1266"/>
            <x v="1267"/>
            <x v="1268"/>
            <x v="1269"/>
          </reference>
        </references>
      </pivotArea>
    </format>
    <format dxfId="762">
      <pivotArea dataOnly="0" labelOnly="1" outline="0" fieldPosition="0">
        <references count="1">
          <reference field="0" count="17">
            <x v="1269"/>
            <x v="1273"/>
            <x v="1274"/>
            <x v="1275"/>
            <x v="1276"/>
            <x v="1278"/>
            <x v="1283"/>
            <x v="1284"/>
            <x v="1285"/>
            <x v="1286"/>
            <x v="1287"/>
            <x v="1290"/>
            <x v="1293"/>
            <x v="1295"/>
            <x v="1296"/>
            <x v="1300"/>
            <x v="1302"/>
          </reference>
        </references>
      </pivotArea>
    </format>
    <format dxfId="761">
      <pivotArea dataOnly="0" labelOnly="1" outline="0" fieldPosition="0">
        <references count="1">
          <reference field="0" count="17">
            <x v="1305"/>
            <x v="1308"/>
            <x v="1311"/>
            <x v="1314"/>
            <x v="1315"/>
            <x v="1316"/>
            <x v="1317"/>
            <x v="1318"/>
            <x v="1323"/>
            <x v="1325"/>
            <x v="1330"/>
            <x v="1335"/>
            <x v="1338"/>
            <x v="1339"/>
            <x v="1340"/>
            <x v="1342"/>
            <x v="1343"/>
          </reference>
        </references>
      </pivotArea>
    </format>
    <format dxfId="760">
      <pivotArea dataOnly="0" labelOnly="1" outline="0" fieldPosition="0">
        <references count="1">
          <reference field="0" count="17">
            <x v="1344"/>
            <x v="1345"/>
            <x v="1350"/>
            <x v="1351"/>
            <x v="1352"/>
            <x v="1354"/>
            <x v="1359"/>
            <x v="1360"/>
            <x v="1362"/>
            <x v="1363"/>
            <x v="1364"/>
            <x v="1365"/>
            <x v="1366"/>
            <x v="1368"/>
            <x v="1371"/>
            <x v="1373"/>
            <x v="1375"/>
          </reference>
        </references>
      </pivotArea>
    </format>
    <format dxfId="759">
      <pivotArea dataOnly="0" labelOnly="1" outline="0" fieldPosition="0">
        <references count="1">
          <reference field="0" count="17">
            <x v="1375"/>
            <x v="1376"/>
            <x v="1379"/>
            <x v="1383"/>
            <x v="1384"/>
            <x v="1385"/>
            <x v="1386"/>
            <x v="1387"/>
            <x v="1392"/>
            <x v="1393"/>
            <x v="1395"/>
            <x v="1396"/>
            <x v="1398"/>
            <x v="1399"/>
            <x v="1401"/>
            <x v="1402"/>
            <x v="1404"/>
          </reference>
        </references>
      </pivotArea>
    </format>
    <format dxfId="758">
      <pivotArea dataOnly="0" labelOnly="1" outline="0" fieldPosition="0">
        <references count="1">
          <reference field="0" count="17">
            <x v="1405"/>
            <x v="1409"/>
            <x v="1411"/>
            <x v="1412"/>
            <x v="1415"/>
            <x v="1417"/>
            <x v="1418"/>
            <x v="1421"/>
            <x v="1422"/>
            <x v="1423"/>
            <x v="1425"/>
            <x v="1429"/>
            <x v="1433"/>
            <x v="1435"/>
            <x v="1436"/>
            <x v="1438"/>
            <x v="1439"/>
          </reference>
        </references>
      </pivotArea>
    </format>
    <format dxfId="757">
      <pivotArea dataOnly="0" labelOnly="1" outline="0" fieldPosition="0">
        <references count="1">
          <reference field="0" count="17">
            <x v="1441"/>
            <x v="1442"/>
            <x v="1446"/>
            <x v="1447"/>
            <x v="1450"/>
            <x v="1451"/>
            <x v="1452"/>
            <x v="1456"/>
            <x v="1457"/>
            <x v="1458"/>
            <x v="1460"/>
            <x v="1467"/>
            <x v="1469"/>
            <x v="1472"/>
            <x v="1475"/>
            <x v="1476"/>
            <x v="1479"/>
          </reference>
        </references>
      </pivotArea>
    </format>
    <format dxfId="756">
      <pivotArea dataOnly="0" labelOnly="1" outline="0" fieldPosition="0">
        <references count="1">
          <reference field="0" count="17">
            <x v="1479"/>
            <x v="1480"/>
            <x v="1481"/>
            <x v="1482"/>
            <x v="1486"/>
            <x v="1489"/>
            <x v="1495"/>
            <x v="1496"/>
            <x v="1497"/>
            <x v="1498"/>
            <x v="1500"/>
            <x v="1508"/>
            <x v="1512"/>
            <x v="1513"/>
            <x v="1516"/>
            <x v="1517"/>
            <x v="1518"/>
          </reference>
        </references>
      </pivotArea>
    </format>
    <format dxfId="755">
      <pivotArea dataOnly="0" labelOnly="1" outline="0" fieldPosition="0">
        <references count="1">
          <reference field="0" count="17">
            <x v="1523"/>
            <x v="1527"/>
            <x v="1529"/>
            <x v="1530"/>
            <x v="1531"/>
            <x v="1532"/>
            <x v="1534"/>
            <x v="1536"/>
            <x v="1540"/>
            <x v="1541"/>
            <x v="1543"/>
            <x v="1544"/>
            <x v="1547"/>
            <x v="1550"/>
            <x v="1557"/>
            <x v="1559"/>
            <x v="1562"/>
          </reference>
        </references>
      </pivotArea>
    </format>
    <format dxfId="754">
      <pivotArea dataOnly="0" labelOnly="1" outline="0" fieldPosition="0">
        <references count="1">
          <reference field="0" count="17">
            <x v="1563"/>
            <x v="1567"/>
            <x v="1569"/>
            <x v="1570"/>
            <x v="1572"/>
            <x v="1573"/>
            <x v="1575"/>
            <x v="1577"/>
            <x v="1578"/>
            <x v="1579"/>
            <x v="1580"/>
            <x v="1581"/>
            <x v="1582"/>
            <x v="1585"/>
            <x v="1586"/>
            <x v="1587"/>
            <x v="1588"/>
          </reference>
        </references>
      </pivotArea>
    </format>
    <format dxfId="753">
      <pivotArea dataOnly="0" labelOnly="1" outline="0" fieldPosition="0">
        <references count="1">
          <reference field="0" count="17">
            <x v="1588"/>
            <x v="1589"/>
            <x v="1600"/>
            <x v="1601"/>
            <x v="1603"/>
            <x v="1604"/>
            <x v="1605"/>
            <x v="1608"/>
            <x v="1609"/>
            <x v="1611"/>
            <x v="1612"/>
            <x v="1614"/>
            <x v="1617"/>
            <x v="1620"/>
            <x v="1621"/>
            <x v="1623"/>
            <x v="1624"/>
          </reference>
        </references>
      </pivotArea>
    </format>
    <format dxfId="752">
      <pivotArea dataOnly="0" labelOnly="1" outline="0" fieldPosition="0">
        <references count="1">
          <reference field="0" count="17">
            <x v="1626"/>
            <x v="1631"/>
            <x v="1633"/>
            <x v="1636"/>
            <x v="1637"/>
            <x v="1638"/>
            <x v="1639"/>
            <x v="1644"/>
            <x v="1645"/>
            <x v="1647"/>
            <x v="1648"/>
            <x v="1649"/>
            <x v="1651"/>
            <x v="1652"/>
            <x v="1653"/>
            <x v="1654"/>
            <x v="1656"/>
          </reference>
        </references>
      </pivotArea>
    </format>
    <format dxfId="751">
      <pivotArea dataOnly="0" labelOnly="1" outline="0" fieldPosition="0">
        <references count="1">
          <reference field="0" count="17">
            <x v="1657"/>
            <x v="1659"/>
            <x v="1660"/>
            <x v="1662"/>
            <x v="1663"/>
            <x v="1664"/>
            <x v="1665"/>
            <x v="1666"/>
            <x v="1671"/>
            <x v="1672"/>
            <x v="1673"/>
            <x v="1675"/>
            <x v="1680"/>
            <x v="1681"/>
            <x v="1682"/>
            <x v="1685"/>
            <x v="1690"/>
          </reference>
        </references>
      </pivotArea>
    </format>
    <format dxfId="750">
      <pivotArea dataOnly="0" labelOnly="1" outline="0" fieldPosition="0">
        <references count="1">
          <reference field="0" count="17">
            <x v="1690"/>
            <x v="1691"/>
            <x v="1692"/>
            <x v="1695"/>
            <x v="1697"/>
            <x v="1699"/>
            <x v="1701"/>
            <x v="1702"/>
            <x v="1707"/>
            <x v="1711"/>
            <x v="1717"/>
            <x v="1718"/>
            <x v="1719"/>
            <x v="1723"/>
            <x v="1726"/>
            <x v="1729"/>
            <x v="1730"/>
          </reference>
        </references>
      </pivotArea>
    </format>
    <format dxfId="749">
      <pivotArea dataOnly="0" labelOnly="1" outline="0" fieldPosition="0">
        <references count="1">
          <reference field="0" count="17">
            <x v="1731"/>
            <x v="1737"/>
            <x v="1738"/>
            <x v="1739"/>
            <x v="1740"/>
            <x v="1741"/>
            <x v="1744"/>
            <x v="1747"/>
            <x v="1748"/>
            <x v="1751"/>
            <x v="1753"/>
            <x v="1754"/>
            <x v="1755"/>
            <x v="1756"/>
            <x v="1758"/>
            <x v="1762"/>
            <x v="1763"/>
          </reference>
        </references>
      </pivotArea>
    </format>
    <format dxfId="748">
      <pivotArea dataOnly="0" labelOnly="1" outline="0" fieldPosition="0">
        <references count="1">
          <reference field="0" count="17">
            <x v="1766"/>
            <x v="1773"/>
            <x v="1774"/>
            <x v="1775"/>
            <x v="1778"/>
            <x v="1780"/>
            <x v="1782"/>
            <x v="1783"/>
            <x v="1786"/>
            <x v="1788"/>
            <x v="1789"/>
            <x v="1790"/>
            <x v="1793"/>
            <x v="1794"/>
            <x v="1795"/>
            <x v="1798"/>
            <x v="1799"/>
          </reference>
        </references>
      </pivotArea>
    </format>
    <format dxfId="747">
      <pivotArea dataOnly="0" labelOnly="1" outline="0" fieldPosition="0">
        <references count="1">
          <reference field="0" count="17">
            <x v="1799"/>
            <x v="1805"/>
            <x v="1806"/>
            <x v="1807"/>
            <x v="1809"/>
            <x v="1810"/>
            <x v="1811"/>
            <x v="1812"/>
            <x v="1813"/>
            <x v="1815"/>
            <x v="1821"/>
            <x v="1822"/>
            <x v="1824"/>
            <x v="1825"/>
            <x v="1826"/>
            <x v="1827"/>
            <x v="1830"/>
          </reference>
        </references>
      </pivotArea>
    </format>
    <format dxfId="746">
      <pivotArea dataOnly="0" labelOnly="1" outline="0" fieldPosition="0">
        <references count="1">
          <reference field="0" count="17">
            <x v="1831"/>
            <x v="1832"/>
            <x v="1833"/>
            <x v="1836"/>
            <x v="1839"/>
            <x v="1840"/>
            <x v="1842"/>
            <x v="1847"/>
            <x v="1851"/>
            <x v="1852"/>
            <x v="1854"/>
            <x v="1855"/>
            <x v="1856"/>
            <x v="1858"/>
            <x v="1860"/>
            <x v="1866"/>
            <x v="1867"/>
          </reference>
        </references>
      </pivotArea>
    </format>
    <format dxfId="745">
      <pivotArea dataOnly="0" labelOnly="1" outline="0" fieldPosition="0">
        <references count="1">
          <reference field="0" count="17">
            <x v="1870"/>
            <x v="1871"/>
            <x v="1872"/>
            <x v="1873"/>
            <x v="1875"/>
            <x v="1876"/>
            <x v="1878"/>
            <x v="1881"/>
            <x v="1883"/>
            <x v="1884"/>
            <x v="1885"/>
            <x v="1888"/>
            <x v="1891"/>
            <x v="1892"/>
            <x v="1893"/>
            <x v="1897"/>
            <x v="1898"/>
          </reference>
        </references>
      </pivotArea>
    </format>
    <format dxfId="744">
      <pivotArea dataOnly="0" labelOnly="1" outline="0" fieldPosition="0">
        <references count="1">
          <reference field="0" count="17">
            <x v="1898"/>
            <x v="1902"/>
            <x v="1904"/>
            <x v="1908"/>
            <x v="1910"/>
            <x v="1911"/>
            <x v="1913"/>
            <x v="1915"/>
            <x v="1917"/>
            <x v="1918"/>
            <x v="1928"/>
            <x v="1931"/>
            <x v="1933"/>
            <x v="1934"/>
            <x v="1937"/>
            <x v="1940"/>
            <x v="1943"/>
          </reference>
        </references>
      </pivotArea>
    </format>
    <format dxfId="743">
      <pivotArea dataOnly="0" labelOnly="1" outline="0" fieldPosition="0">
        <references count="1">
          <reference field="0" count="6">
            <x v="1944"/>
            <x v="1945"/>
            <x v="1946"/>
            <x v="1947"/>
            <x v="1952"/>
            <x v="1954"/>
          </reference>
        </references>
      </pivotArea>
    </format>
    <format dxfId="742">
      <pivotArea dataOnly="0" labelOnly="1" grandRow="1" outline="0" fieldPosition="0"/>
    </format>
    <format dxfId="741">
      <pivotArea dataOnly="0" labelOnly="1" outline="0" fieldPosition="0">
        <references count="2">
          <reference field="0" count="1" selected="0">
            <x v="0"/>
          </reference>
          <reference field="1" count="50">
            <x v="142"/>
            <x v="151"/>
            <x v="169"/>
            <x v="170"/>
            <x v="171"/>
            <x v="226"/>
            <x v="227"/>
            <x v="228"/>
            <x v="229"/>
            <x v="230"/>
            <x v="231"/>
            <x v="336"/>
            <x v="393"/>
            <x v="408"/>
            <x v="411"/>
            <x v="443"/>
            <x v="459"/>
            <x v="467"/>
            <x v="509"/>
            <x v="510"/>
            <x v="544"/>
            <x v="553"/>
            <x v="593"/>
            <x v="611"/>
            <x v="619"/>
            <x v="658"/>
            <x v="661"/>
            <x v="662"/>
            <x v="695"/>
            <x v="712"/>
            <x v="726"/>
            <x v="821"/>
            <x v="1975"/>
            <x v="1981"/>
            <x v="1984"/>
            <x v="1994"/>
            <x v="2025"/>
            <x v="2199"/>
            <x v="2227"/>
            <x v="2244"/>
            <x v="2567"/>
            <x v="2579"/>
            <x v="2584"/>
            <x v="2591"/>
            <x v="2596"/>
            <x v="2597"/>
            <x v="2598"/>
            <x v="2618"/>
            <x v="2767"/>
            <x v="2783"/>
          </reference>
        </references>
      </pivotArea>
    </format>
    <format dxfId="740">
      <pivotArea dataOnly="0" labelOnly="1" outline="0" fieldPosition="0">
        <references count="2">
          <reference field="0" count="1" selected="0">
            <x v="102"/>
          </reference>
          <reference field="1" count="48">
            <x v="160"/>
            <x v="172"/>
            <x v="232"/>
            <x v="233"/>
            <x v="234"/>
            <x v="235"/>
            <x v="236"/>
            <x v="317"/>
            <x v="318"/>
            <x v="372"/>
            <x v="375"/>
            <x v="394"/>
            <x v="427"/>
            <x v="511"/>
            <x v="512"/>
            <x v="513"/>
            <x v="612"/>
            <x v="620"/>
            <x v="632"/>
            <x v="633"/>
            <x v="649"/>
            <x v="652"/>
            <x v="736"/>
            <x v="747"/>
            <x v="756"/>
            <x v="761"/>
            <x v="770"/>
            <x v="775"/>
            <x v="778"/>
            <x v="806"/>
            <x v="1918"/>
            <x v="1976"/>
            <x v="1995"/>
            <x v="2007"/>
            <x v="2216"/>
            <x v="2228"/>
            <x v="2241"/>
            <x v="2251"/>
            <x v="2293"/>
            <x v="2565"/>
            <x v="2599"/>
            <x v="2600"/>
            <x v="2649"/>
            <x v="2650"/>
            <x v="2684"/>
            <x v="2685"/>
            <x v="2686"/>
            <x v="2687"/>
          </reference>
        </references>
      </pivotArea>
    </format>
    <format dxfId="739">
      <pivotArea dataOnly="0" labelOnly="1" outline="0" fieldPosition="0">
        <references count="2">
          <reference field="0" count="1" selected="0">
            <x v="164"/>
          </reference>
          <reference field="1" count="50">
            <x v="143"/>
            <x v="237"/>
            <x v="238"/>
            <x v="239"/>
            <x v="240"/>
            <x v="241"/>
            <x v="359"/>
            <x v="361"/>
            <x v="395"/>
            <x v="412"/>
            <x v="424"/>
            <x v="438"/>
            <x v="439"/>
            <x v="514"/>
            <x v="515"/>
            <x v="545"/>
            <x v="546"/>
            <x v="547"/>
            <x v="613"/>
            <x v="614"/>
            <x v="615"/>
            <x v="616"/>
            <x v="636"/>
            <x v="656"/>
            <x v="658"/>
            <x v="659"/>
            <x v="678"/>
            <x v="697"/>
            <x v="731"/>
            <x v="737"/>
            <x v="748"/>
            <x v="757"/>
            <x v="784"/>
            <x v="785"/>
            <x v="807"/>
            <x v="821"/>
            <x v="823"/>
            <x v="2026"/>
            <x v="2210"/>
            <x v="2252"/>
            <x v="2297"/>
            <x v="2555"/>
            <x v="2574"/>
            <x v="2601"/>
            <x v="2612"/>
            <x v="2651"/>
            <x v="2666"/>
            <x v="2710"/>
            <x v="2739"/>
            <x v="2749"/>
          </reference>
        </references>
      </pivotArea>
    </format>
    <format dxfId="738">
      <pivotArea dataOnly="0" labelOnly="1" outline="0" fieldPosition="0">
        <references count="2">
          <reference field="0" count="1" selected="0">
            <x v="245"/>
          </reference>
          <reference field="1" count="49">
            <x v="60"/>
            <x v="152"/>
            <x v="166"/>
            <x v="211"/>
            <x v="242"/>
            <x v="243"/>
            <x v="337"/>
            <x v="362"/>
            <x v="425"/>
            <x v="486"/>
            <x v="496"/>
            <x v="502"/>
            <x v="516"/>
            <x v="517"/>
            <x v="548"/>
            <x v="549"/>
            <x v="551"/>
            <x v="591"/>
            <x v="594"/>
            <x v="595"/>
            <x v="608"/>
            <x v="634"/>
            <x v="637"/>
            <x v="640"/>
            <x v="650"/>
            <x v="660"/>
            <x v="663"/>
            <x v="738"/>
            <x v="787"/>
            <x v="788"/>
            <x v="808"/>
            <x v="855"/>
            <x v="1992"/>
            <x v="2221"/>
            <x v="2224"/>
            <x v="2288"/>
            <x v="2292"/>
            <x v="2577"/>
            <x v="2602"/>
            <x v="2603"/>
            <x v="2604"/>
            <x v="2723"/>
            <x v="2724"/>
            <x v="2725"/>
            <x v="2733"/>
            <x v="2752"/>
            <x v="2761"/>
            <x v="2762"/>
            <x v="2777"/>
          </reference>
        </references>
      </pivotArea>
    </format>
    <format dxfId="737">
      <pivotArea dataOnly="0" labelOnly="1" outline="0" fieldPosition="0">
        <references count="2">
          <reference field="0" count="1" selected="0">
            <x v="327"/>
          </reference>
          <reference field="1" count="50">
            <x v="159"/>
            <x v="167"/>
            <x v="200"/>
            <x v="212"/>
            <x v="244"/>
            <x v="245"/>
            <x v="246"/>
            <x v="338"/>
            <x v="339"/>
            <x v="436"/>
            <x v="457"/>
            <x v="506"/>
            <x v="552"/>
            <x v="609"/>
            <x v="643"/>
            <x v="647"/>
            <x v="658"/>
            <x v="659"/>
            <x v="679"/>
            <x v="707"/>
            <x v="710"/>
            <x v="755"/>
            <x v="760"/>
            <x v="761"/>
            <x v="789"/>
            <x v="809"/>
            <x v="820"/>
            <x v="847"/>
            <x v="859"/>
            <x v="1919"/>
            <x v="1921"/>
            <x v="1922"/>
            <x v="1978"/>
            <x v="1979"/>
            <x v="1980"/>
            <x v="1984"/>
            <x v="1996"/>
            <x v="2253"/>
            <x v="2295"/>
            <x v="2566"/>
            <x v="2640"/>
            <x v="2652"/>
            <x v="2667"/>
            <x v="2668"/>
            <x v="2688"/>
            <x v="2716"/>
            <x v="2734"/>
            <x v="2735"/>
            <x v="2747"/>
            <x v="2748"/>
          </reference>
        </references>
      </pivotArea>
    </format>
    <format dxfId="736">
      <pivotArea dataOnly="0" labelOnly="1" outline="0" fieldPosition="0">
        <references count="2">
          <reference field="0" count="1" selected="0">
            <x v="408"/>
          </reference>
          <reference field="1" count="50">
            <x v="63"/>
            <x v="161"/>
            <x v="213"/>
            <x v="247"/>
            <x v="248"/>
            <x v="249"/>
            <x v="250"/>
            <x v="251"/>
            <x v="252"/>
            <x v="329"/>
            <x v="363"/>
            <x v="396"/>
            <x v="421"/>
            <x v="429"/>
            <x v="489"/>
            <x v="497"/>
            <x v="539"/>
            <x v="554"/>
            <x v="555"/>
            <x v="556"/>
            <x v="596"/>
            <x v="638"/>
            <x v="646"/>
            <x v="659"/>
            <x v="680"/>
            <x v="739"/>
            <x v="761"/>
            <x v="790"/>
            <x v="791"/>
            <x v="810"/>
            <x v="811"/>
            <x v="1920"/>
            <x v="1984"/>
            <x v="1999"/>
            <x v="2009"/>
            <x v="2200"/>
            <x v="2254"/>
            <x v="2585"/>
            <x v="2590"/>
            <x v="2605"/>
            <x v="2606"/>
            <x v="2607"/>
            <x v="2644"/>
            <x v="2653"/>
            <x v="2669"/>
            <x v="2726"/>
            <x v="2736"/>
            <x v="2740"/>
            <x v="2741"/>
            <x v="2785"/>
          </reference>
        </references>
      </pivotArea>
    </format>
    <format dxfId="735">
      <pivotArea dataOnly="0" labelOnly="1" outline="0" fieldPosition="0">
        <references count="2">
          <reference field="0" count="1" selected="0">
            <x v="479"/>
          </reference>
          <reference field="1" count="50">
            <x v="6"/>
            <x v="145"/>
            <x v="155"/>
            <x v="214"/>
            <x v="215"/>
            <x v="216"/>
            <x v="253"/>
            <x v="254"/>
            <x v="255"/>
            <x v="319"/>
            <x v="325"/>
            <x v="340"/>
            <x v="364"/>
            <x v="413"/>
            <x v="437"/>
            <x v="440"/>
            <x v="477"/>
            <x v="490"/>
            <x v="508"/>
            <x v="518"/>
            <x v="539"/>
            <x v="557"/>
            <x v="558"/>
            <x v="597"/>
            <x v="645"/>
            <x v="664"/>
            <x v="715"/>
            <x v="792"/>
            <x v="793"/>
            <x v="812"/>
            <x v="825"/>
            <x v="845"/>
            <x v="856"/>
            <x v="1913"/>
            <x v="1980"/>
            <x v="1984"/>
            <x v="2225"/>
            <x v="2229"/>
            <x v="2255"/>
            <x v="2256"/>
            <x v="2290"/>
            <x v="2300"/>
            <x v="2608"/>
            <x v="2637"/>
            <x v="2689"/>
            <x v="2708"/>
            <x v="2711"/>
            <x v="2753"/>
            <x v="2763"/>
            <x v="2764"/>
          </reference>
        </references>
      </pivotArea>
    </format>
    <format dxfId="734">
      <pivotArea dataOnly="0" labelOnly="1" outline="0" fieldPosition="0">
        <references count="2">
          <reference field="0" count="1" selected="0">
            <x v="560"/>
          </reference>
          <reference field="1" count="49">
            <x v="146"/>
            <x v="188"/>
            <x v="217"/>
            <x v="256"/>
            <x v="257"/>
            <x v="258"/>
            <x v="259"/>
            <x v="260"/>
            <x v="261"/>
            <x v="330"/>
            <x v="341"/>
            <x v="405"/>
            <x v="406"/>
            <x v="478"/>
            <x v="491"/>
            <x v="559"/>
            <x v="681"/>
            <x v="682"/>
            <x v="691"/>
            <x v="821"/>
            <x v="841"/>
            <x v="843"/>
            <x v="846"/>
            <x v="849"/>
            <x v="857"/>
            <x v="1923"/>
            <x v="1980"/>
            <x v="1981"/>
            <x v="1998"/>
            <x v="2019"/>
            <x v="2203"/>
            <x v="2214"/>
            <x v="2218"/>
            <x v="2239"/>
            <x v="2257"/>
            <x v="2258"/>
            <x v="2286"/>
            <x v="2299"/>
            <x v="2620"/>
            <x v="2641"/>
            <x v="2654"/>
            <x v="2662"/>
            <x v="2663"/>
            <x v="2665"/>
            <x v="2680"/>
            <x v="2717"/>
            <x v="2727"/>
            <x v="2765"/>
            <x v="2784"/>
          </reference>
        </references>
      </pivotArea>
    </format>
    <format dxfId="733">
      <pivotArea dataOnly="0" labelOnly="1" outline="0" fieldPosition="0">
        <references count="2">
          <reference field="0" count="1" selected="0">
            <x v="640"/>
          </reference>
          <reference field="1" count="50">
            <x v="153"/>
            <x v="162"/>
            <x v="174"/>
            <x v="190"/>
            <x v="206"/>
            <x v="218"/>
            <x v="262"/>
            <x v="263"/>
            <x v="324"/>
            <x v="360"/>
            <x v="458"/>
            <x v="484"/>
            <x v="519"/>
            <x v="520"/>
            <x v="560"/>
            <x v="589"/>
            <x v="598"/>
            <x v="621"/>
            <x v="622"/>
            <x v="665"/>
            <x v="683"/>
            <x v="691"/>
            <x v="693"/>
            <x v="711"/>
            <x v="716"/>
            <x v="727"/>
            <x v="732"/>
            <x v="754"/>
            <x v="780"/>
            <x v="794"/>
            <x v="1924"/>
            <x v="1925"/>
            <x v="1980"/>
            <x v="1982"/>
            <x v="1999"/>
            <x v="2230"/>
            <x v="2231"/>
            <x v="2259"/>
            <x v="2260"/>
            <x v="2287"/>
            <x v="2609"/>
            <x v="2610"/>
            <x v="2611"/>
            <x v="2613"/>
            <x v="2615"/>
            <x v="2616"/>
            <x v="2678"/>
            <x v="2718"/>
            <x v="2728"/>
            <x v="2729"/>
          </reference>
        </references>
      </pivotArea>
    </format>
    <format dxfId="732">
      <pivotArea dataOnly="0" labelOnly="1" outline="0" fieldPosition="0">
        <references count="2">
          <reference field="0" count="1" selected="0">
            <x v="738"/>
          </reference>
          <reference field="1" count="49">
            <x v="175"/>
            <x v="191"/>
            <x v="192"/>
            <x v="208"/>
            <x v="209"/>
            <x v="219"/>
            <x v="264"/>
            <x v="265"/>
            <x v="266"/>
            <x v="267"/>
            <x v="268"/>
            <x v="269"/>
            <x v="270"/>
            <x v="328"/>
            <x v="342"/>
            <x v="365"/>
            <x v="397"/>
            <x v="418"/>
            <x v="419"/>
            <x v="435"/>
            <x v="449"/>
            <x v="460"/>
            <x v="461"/>
            <x v="479"/>
            <x v="498"/>
            <x v="543"/>
            <x v="561"/>
            <x v="562"/>
            <x v="563"/>
            <x v="604"/>
            <x v="629"/>
            <x v="684"/>
            <x v="698"/>
            <x v="724"/>
            <x v="740"/>
            <x v="795"/>
            <x v="796"/>
            <x v="813"/>
            <x v="821"/>
            <x v="1980"/>
            <x v="1992"/>
            <x v="2000"/>
            <x v="2011"/>
            <x v="2206"/>
            <x v="2568"/>
            <x v="2614"/>
            <x v="2617"/>
            <x v="2780"/>
            <x v="2794"/>
          </reference>
        </references>
      </pivotArea>
    </format>
    <format dxfId="731">
      <pivotArea dataOnly="0" labelOnly="1" outline="0" fieldPosition="0">
        <references count="2">
          <reference field="0" count="1" selected="0">
            <x v="798"/>
          </reference>
          <reference field="1" count="50">
            <x v="17"/>
            <x v="271"/>
            <x v="272"/>
            <x v="273"/>
            <x v="274"/>
            <x v="276"/>
            <x v="333"/>
            <x v="343"/>
            <x v="376"/>
            <x v="398"/>
            <x v="441"/>
            <x v="462"/>
            <x v="468"/>
            <x v="480"/>
            <x v="599"/>
            <x v="606"/>
            <x v="630"/>
            <x v="657"/>
            <x v="666"/>
            <x v="685"/>
            <x v="706"/>
            <x v="1926"/>
            <x v="1983"/>
            <x v="1984"/>
            <x v="2015"/>
            <x v="2204"/>
            <x v="2219"/>
            <x v="2232"/>
            <x v="2261"/>
            <x v="2262"/>
            <x v="2263"/>
            <x v="2264"/>
            <x v="2563"/>
            <x v="2569"/>
            <x v="2586"/>
            <x v="2592"/>
            <x v="2621"/>
            <x v="2642"/>
            <x v="2655"/>
            <x v="2670"/>
            <x v="2671"/>
            <x v="2681"/>
            <x v="2691"/>
            <x v="2692"/>
            <x v="2712"/>
            <x v="2719"/>
            <x v="2738"/>
            <x v="2750"/>
            <x v="2766"/>
            <x v="2791"/>
          </reference>
        </references>
      </pivotArea>
    </format>
    <format dxfId="730">
      <pivotArea dataOnly="0" labelOnly="1" outline="0" fieldPosition="0">
        <references count="2">
          <reference field="0" count="1" selected="0">
            <x v="877"/>
          </reference>
          <reference field="1" count="50">
            <x v="84"/>
            <x v="197"/>
            <x v="210"/>
            <x v="277"/>
            <x v="278"/>
            <x v="279"/>
            <x v="280"/>
            <x v="281"/>
            <x v="282"/>
            <x v="283"/>
            <x v="284"/>
            <x v="417"/>
            <x v="421"/>
            <x v="432"/>
            <x v="442"/>
            <x v="469"/>
            <x v="499"/>
            <x v="564"/>
            <x v="565"/>
            <x v="566"/>
            <x v="605"/>
            <x v="623"/>
            <x v="642"/>
            <x v="667"/>
            <x v="686"/>
            <x v="717"/>
            <x v="735"/>
            <x v="765"/>
            <x v="781"/>
            <x v="797"/>
            <x v="1914"/>
            <x v="1927"/>
            <x v="1985"/>
            <x v="2243"/>
            <x v="2265"/>
            <x v="2266"/>
            <x v="2575"/>
            <x v="2582"/>
            <x v="2622"/>
            <x v="2623"/>
            <x v="2624"/>
            <x v="2643"/>
            <x v="2645"/>
            <x v="2647"/>
            <x v="2690"/>
            <x v="2693"/>
            <x v="2720"/>
            <x v="2730"/>
            <x v="2751"/>
            <x v="2786"/>
          </reference>
        </references>
      </pivotArea>
    </format>
    <format dxfId="729">
      <pivotArea dataOnly="0" labelOnly="1" outline="0" fieldPosition="0">
        <references count="2">
          <reference field="0" count="1" selected="0">
            <x v="974"/>
          </reference>
          <reference field="1" count="50">
            <x v="24"/>
            <x v="207"/>
            <x v="285"/>
            <x v="286"/>
            <x v="287"/>
            <x v="288"/>
            <x v="289"/>
            <x v="290"/>
            <x v="291"/>
            <x v="292"/>
            <x v="320"/>
            <x v="323"/>
            <x v="366"/>
            <x v="373"/>
            <x v="374"/>
            <x v="426"/>
            <x v="431"/>
            <x v="487"/>
            <x v="521"/>
            <x v="522"/>
            <x v="567"/>
            <x v="568"/>
            <x v="658"/>
            <x v="687"/>
            <x v="718"/>
            <x v="723"/>
            <x v="782"/>
            <x v="783"/>
            <x v="814"/>
            <x v="815"/>
            <x v="833"/>
            <x v="1929"/>
            <x v="2000"/>
            <x v="2205"/>
            <x v="2248"/>
            <x v="2267"/>
            <x v="2268"/>
            <x v="2269"/>
            <x v="2284"/>
            <x v="2554"/>
            <x v="2558"/>
            <x v="2587"/>
            <x v="2639"/>
            <x v="2672"/>
            <x v="2694"/>
            <x v="2759"/>
            <x v="2768"/>
            <x v="2769"/>
            <x v="2778"/>
            <x v="2793"/>
          </reference>
        </references>
      </pivotArea>
    </format>
    <format dxfId="728">
      <pivotArea dataOnly="0" labelOnly="1" outline="0" fieldPosition="0">
        <references count="2">
          <reference field="0" count="1" selected="0">
            <x v="1063"/>
          </reference>
          <reference field="1" count="50">
            <x v="122"/>
            <x v="156"/>
            <x v="181"/>
            <x v="182"/>
            <x v="193"/>
            <x v="199"/>
            <x v="205"/>
            <x v="220"/>
            <x v="293"/>
            <x v="294"/>
            <x v="295"/>
            <x v="296"/>
            <x v="334"/>
            <x v="344"/>
            <x v="367"/>
            <x v="377"/>
            <x v="410"/>
            <x v="434"/>
            <x v="450"/>
            <x v="463"/>
            <x v="470"/>
            <x v="600"/>
            <x v="617"/>
            <x v="624"/>
            <x v="631"/>
            <x v="648"/>
            <x v="699"/>
            <x v="714"/>
            <x v="728"/>
            <x v="749"/>
            <x v="816"/>
            <x v="1930"/>
            <x v="1931"/>
            <x v="1980"/>
            <x v="2233"/>
            <x v="2271"/>
            <x v="2561"/>
            <x v="2593"/>
            <x v="2625"/>
            <x v="2631"/>
            <x v="2656"/>
            <x v="2657"/>
            <x v="2661"/>
            <x v="2695"/>
            <x v="2713"/>
            <x v="2721"/>
            <x v="2731"/>
            <x v="2742"/>
            <x v="2757"/>
            <x v="2770"/>
          </reference>
        </references>
      </pivotArea>
    </format>
    <format dxfId="727">
      <pivotArea dataOnly="0" labelOnly="1" outline="0" fieldPosition="0">
        <references count="2">
          <reference field="0" count="1" selected="0">
            <x v="1159"/>
          </reference>
          <reference field="1" count="50">
            <x v="102"/>
            <x v="176"/>
            <x v="194"/>
            <x v="221"/>
            <x v="297"/>
            <x v="298"/>
            <x v="299"/>
            <x v="327"/>
            <x v="345"/>
            <x v="346"/>
            <x v="347"/>
            <x v="358"/>
            <x v="399"/>
            <x v="414"/>
            <x v="426"/>
            <x v="451"/>
            <x v="464"/>
            <x v="471"/>
            <x v="472"/>
            <x v="500"/>
            <x v="523"/>
            <x v="569"/>
            <x v="610"/>
            <x v="618"/>
            <x v="625"/>
            <x v="635"/>
            <x v="659"/>
            <x v="668"/>
            <x v="677"/>
            <x v="688"/>
            <x v="691"/>
            <x v="741"/>
            <x v="750"/>
            <x v="773"/>
            <x v="851"/>
            <x v="2021"/>
            <x v="2201"/>
            <x v="2207"/>
            <x v="2270"/>
            <x v="2272"/>
            <x v="2273"/>
            <x v="2285"/>
            <x v="2560"/>
            <x v="2588"/>
            <x v="2673"/>
            <x v="2674"/>
            <x v="2682"/>
            <x v="2696"/>
            <x v="2760"/>
            <x v="2792"/>
          </reference>
        </references>
      </pivotArea>
    </format>
    <format dxfId="726">
      <pivotArea dataOnly="0" labelOnly="1" outline="0" fieldPosition="0">
        <references count="2">
          <reference field="0" count="1" selected="0">
            <x v="1230"/>
          </reference>
          <reference field="1" count="50">
            <x v="141"/>
            <x v="163"/>
            <x v="183"/>
            <x v="184"/>
            <x v="300"/>
            <x v="301"/>
            <x v="302"/>
            <x v="303"/>
            <x v="316"/>
            <x v="331"/>
            <x v="378"/>
            <x v="400"/>
            <x v="409"/>
            <x v="415"/>
            <x v="443"/>
            <x v="452"/>
            <x v="453"/>
            <x v="473"/>
            <x v="492"/>
            <x v="550"/>
            <x v="570"/>
            <x v="571"/>
            <x v="644"/>
            <x v="669"/>
            <x v="689"/>
            <x v="719"/>
            <x v="733"/>
            <x v="742"/>
            <x v="768"/>
            <x v="786"/>
            <x v="817"/>
            <x v="844"/>
            <x v="1932"/>
            <x v="1980"/>
            <x v="1983"/>
            <x v="1986"/>
            <x v="1987"/>
            <x v="1988"/>
            <x v="2196"/>
            <x v="2197"/>
            <x v="2274"/>
            <x v="2275"/>
            <x v="2619"/>
            <x v="2626"/>
            <x v="2627"/>
            <x v="2658"/>
            <x v="2697"/>
            <x v="2698"/>
            <x v="2706"/>
            <x v="2779"/>
          </reference>
        </references>
      </pivotArea>
    </format>
    <format dxfId="725">
      <pivotArea dataOnly="0" labelOnly="1" outline="0" fieldPosition="0">
        <references count="2">
          <reference field="0" count="1" selected="0">
            <x v="1295"/>
          </reference>
          <reference field="1" count="50">
            <x v="147"/>
            <x v="185"/>
            <x v="198"/>
            <x v="304"/>
            <x v="305"/>
            <x v="306"/>
            <x v="307"/>
            <x v="308"/>
            <x v="348"/>
            <x v="349"/>
            <x v="350"/>
            <x v="379"/>
            <x v="401"/>
            <x v="402"/>
            <x v="501"/>
            <x v="504"/>
            <x v="524"/>
            <x v="572"/>
            <x v="573"/>
            <x v="574"/>
            <x v="626"/>
            <x v="654"/>
            <x v="670"/>
            <x v="701"/>
            <x v="702"/>
            <x v="708"/>
            <x v="730"/>
            <x v="743"/>
            <x v="744"/>
            <x v="751"/>
            <x v="769"/>
            <x v="798"/>
            <x v="799"/>
            <x v="818"/>
            <x v="858"/>
            <x v="1915"/>
            <x v="1928"/>
            <x v="1989"/>
            <x v="2005"/>
            <x v="2208"/>
            <x v="2211"/>
            <x v="2276"/>
            <x v="2296"/>
            <x v="2583"/>
            <x v="2628"/>
            <x v="2675"/>
            <x v="2714"/>
            <x v="2756"/>
            <x v="2771"/>
            <x v="2787"/>
          </reference>
        </references>
      </pivotArea>
    </format>
    <format dxfId="724">
      <pivotArea dataOnly="0" labelOnly="1" outline="0" fieldPosition="0">
        <references count="2">
          <reference field="0" count="1" selected="0">
            <x v="1375"/>
          </reference>
          <reference field="1" count="50">
            <x v="154"/>
            <x v="164"/>
            <x v="177"/>
            <x v="178"/>
            <x v="189"/>
            <x v="195"/>
            <x v="309"/>
            <x v="380"/>
            <x v="421"/>
            <x v="428"/>
            <x v="433"/>
            <x v="444"/>
            <x v="445"/>
            <x v="488"/>
            <x v="493"/>
            <x v="505"/>
            <x v="525"/>
            <x v="526"/>
            <x v="542"/>
            <x v="575"/>
            <x v="576"/>
            <x v="577"/>
            <x v="596"/>
            <x v="627"/>
            <x v="651"/>
            <x v="658"/>
            <x v="724"/>
            <x v="734"/>
            <x v="761"/>
            <x v="770"/>
            <x v="850"/>
            <x v="1933"/>
            <x v="1934"/>
            <x v="1935"/>
            <x v="1980"/>
            <x v="1981"/>
            <x v="1990"/>
            <x v="1996"/>
            <x v="2022"/>
            <x v="2212"/>
            <x v="2250"/>
            <x v="2277"/>
            <x v="2278"/>
            <x v="2562"/>
            <x v="2676"/>
            <x v="2677"/>
            <x v="2699"/>
            <x v="2707"/>
            <x v="2781"/>
            <x v="2788"/>
          </reference>
        </references>
      </pivotArea>
    </format>
    <format dxfId="723">
      <pivotArea dataOnly="0" labelOnly="1" outline="0" fieldPosition="0">
        <references count="2">
          <reference field="0" count="1" selected="0">
            <x v="1456"/>
          </reference>
          <reference field="1" count="50">
            <x v="148"/>
            <x v="149"/>
            <x v="165"/>
            <x v="173"/>
            <x v="196"/>
            <x v="203"/>
            <x v="222"/>
            <x v="310"/>
            <x v="311"/>
            <x v="321"/>
            <x v="322"/>
            <x v="332"/>
            <x v="351"/>
            <x v="352"/>
            <x v="368"/>
            <x v="369"/>
            <x v="381"/>
            <x v="416"/>
            <x v="420"/>
            <x v="446"/>
            <x v="527"/>
            <x v="528"/>
            <x v="529"/>
            <x v="578"/>
            <x v="588"/>
            <x v="601"/>
            <x v="651"/>
            <x v="652"/>
            <x v="671"/>
            <x v="720"/>
            <x v="724"/>
            <x v="770"/>
            <x v="771"/>
            <x v="834"/>
            <x v="835"/>
            <x v="836"/>
            <x v="1942"/>
            <x v="2002"/>
            <x v="2003"/>
            <x v="2029"/>
            <x v="2222"/>
            <x v="2226"/>
            <x v="2570"/>
            <x v="2580"/>
            <x v="2629"/>
            <x v="2700"/>
            <x v="2737"/>
            <x v="2743"/>
            <x v="2772"/>
            <x v="2773"/>
          </reference>
        </references>
      </pivotArea>
    </format>
    <format dxfId="722">
      <pivotArea dataOnly="0" labelOnly="1" outline="0" fieldPosition="0">
        <references count="2">
          <reference field="0" count="1" selected="0">
            <x v="1547"/>
          </reference>
          <reference field="1" count="50">
            <x v="81"/>
            <x v="223"/>
            <x v="312"/>
            <x v="335"/>
            <x v="353"/>
            <x v="354"/>
            <x v="355"/>
            <x v="370"/>
            <x v="382"/>
            <x v="383"/>
            <x v="384"/>
            <x v="385"/>
            <x v="386"/>
            <x v="426"/>
            <x v="435"/>
            <x v="454"/>
            <x v="465"/>
            <x v="530"/>
            <x v="531"/>
            <x v="532"/>
            <x v="579"/>
            <x v="580"/>
            <x v="672"/>
            <x v="690"/>
            <x v="703"/>
            <x v="729"/>
            <x v="773"/>
            <x v="774"/>
            <x v="775"/>
            <x v="777"/>
            <x v="800"/>
            <x v="801"/>
            <x v="1916"/>
            <x v="1936"/>
            <x v="2004"/>
            <x v="2017"/>
            <x v="2236"/>
            <x v="2245"/>
            <x v="2246"/>
            <x v="2279"/>
            <x v="2291"/>
            <x v="2556"/>
            <x v="2559"/>
            <x v="2564"/>
            <x v="2571"/>
            <x v="2646"/>
            <x v="2701"/>
            <x v="2702"/>
            <x v="2709"/>
            <x v="2774"/>
          </reference>
        </references>
      </pivotArea>
    </format>
    <format dxfId="721">
      <pivotArea dataOnly="0" labelOnly="1" outline="0" fieldPosition="0">
        <references count="2">
          <reference field="0" count="1" selected="0">
            <x v="1638"/>
          </reference>
          <reference field="1" count="50">
            <x v="94"/>
            <x v="150"/>
            <x v="168"/>
            <x v="204"/>
            <x v="313"/>
            <x v="326"/>
            <x v="387"/>
            <x v="389"/>
            <x v="403"/>
            <x v="421"/>
            <x v="428"/>
            <x v="455"/>
            <x v="466"/>
            <x v="474"/>
            <x v="475"/>
            <x v="494"/>
            <x v="533"/>
            <x v="534"/>
            <x v="540"/>
            <x v="581"/>
            <x v="628"/>
            <x v="653"/>
            <x v="659"/>
            <x v="673"/>
            <x v="691"/>
            <x v="693"/>
            <x v="724"/>
            <x v="745"/>
            <x v="752"/>
            <x v="779"/>
            <x v="802"/>
            <x v="803"/>
            <x v="819"/>
            <x v="840"/>
            <x v="1937"/>
            <x v="1984"/>
            <x v="1991"/>
            <x v="2223"/>
            <x v="2242"/>
            <x v="2247"/>
            <x v="2280"/>
            <x v="2289"/>
            <x v="2294"/>
            <x v="2589"/>
            <x v="2594"/>
            <x v="2632"/>
            <x v="2703"/>
            <x v="2732"/>
            <x v="2754"/>
            <x v="2782"/>
          </reference>
        </references>
      </pivotArea>
    </format>
    <format dxfId="720">
      <pivotArea dataOnly="0" labelOnly="1" outline="0" fieldPosition="0">
        <references count="2">
          <reference field="0" count="1" selected="0">
            <x v="1711"/>
          </reference>
          <reference field="1" count="50">
            <x v="39"/>
            <x v="179"/>
            <x v="186"/>
            <x v="224"/>
            <x v="275"/>
            <x v="314"/>
            <x v="315"/>
            <x v="356"/>
            <x v="357"/>
            <x v="388"/>
            <x v="481"/>
            <x v="482"/>
            <x v="503"/>
            <x v="535"/>
            <x v="536"/>
            <x v="582"/>
            <x v="583"/>
            <x v="584"/>
            <x v="585"/>
            <x v="592"/>
            <x v="607"/>
            <x v="641"/>
            <x v="674"/>
            <x v="685"/>
            <x v="688"/>
            <x v="704"/>
            <x v="709"/>
            <x v="725"/>
            <x v="804"/>
            <x v="1938"/>
            <x v="1992"/>
            <x v="2217"/>
            <x v="2235"/>
            <x v="2238"/>
            <x v="2240"/>
            <x v="2281"/>
            <x v="2282"/>
            <x v="2572"/>
            <x v="2581"/>
            <x v="2595"/>
            <x v="2634"/>
            <x v="2638"/>
            <x v="2679"/>
            <x v="2704"/>
            <x v="2715"/>
            <x v="2744"/>
            <x v="2745"/>
            <x v="2755"/>
            <x v="2758"/>
            <x v="2775"/>
          </reference>
        </references>
      </pivotArea>
    </format>
    <format dxfId="719">
      <pivotArea dataOnly="0" labelOnly="1" outline="0" fieldPosition="0">
        <references count="2">
          <reference field="0" count="1" selected="0">
            <x v="1810"/>
          </reference>
          <reference field="1" count="50">
            <x v="97"/>
            <x v="157"/>
            <x v="180"/>
            <x v="201"/>
            <x v="202"/>
            <x v="225"/>
            <x v="390"/>
            <x v="404"/>
            <x v="422"/>
            <x v="423"/>
            <x v="447"/>
            <x v="448"/>
            <x v="456"/>
            <x v="476"/>
            <x v="507"/>
            <x v="537"/>
            <x v="541"/>
            <x v="586"/>
            <x v="587"/>
            <x v="639"/>
            <x v="652"/>
            <x v="675"/>
            <x v="713"/>
            <x v="721"/>
            <x v="746"/>
            <x v="753"/>
            <x v="761"/>
            <x v="768"/>
            <x v="769"/>
            <x v="860"/>
            <x v="1939"/>
            <x v="1940"/>
            <x v="1941"/>
            <x v="1993"/>
            <x v="2024"/>
            <x v="2209"/>
            <x v="2213"/>
            <x v="2220"/>
            <x v="2234"/>
            <x v="2298"/>
            <x v="2301"/>
            <x v="2557"/>
            <x v="2573"/>
            <x v="2578"/>
            <x v="2630"/>
            <x v="2635"/>
            <x v="2659"/>
            <x v="2660"/>
            <x v="2789"/>
            <x v="2790"/>
          </reference>
        </references>
      </pivotArea>
    </format>
    <format dxfId="718">
      <pivotArea dataOnly="0" labelOnly="1" outline="0" fieldPosition="0">
        <references count="2">
          <reference field="0" count="1" selected="0">
            <x v="1878"/>
          </reference>
          <reference field="1" count="47">
            <x v="144"/>
            <x v="158"/>
            <x v="187"/>
            <x v="371"/>
            <x v="391"/>
            <x v="392"/>
            <x v="407"/>
            <x v="430"/>
            <x v="483"/>
            <x v="484"/>
            <x v="485"/>
            <x v="495"/>
            <x v="538"/>
            <x v="602"/>
            <x v="603"/>
            <x v="655"/>
            <x v="676"/>
            <x v="691"/>
            <x v="692"/>
            <x v="693"/>
            <x v="705"/>
            <x v="722"/>
            <x v="770"/>
            <x v="771"/>
            <x v="774"/>
            <x v="805"/>
            <x v="820"/>
            <x v="821"/>
            <x v="822"/>
            <x v="835"/>
            <x v="839"/>
            <x v="854"/>
            <x v="1980"/>
            <x v="2012"/>
            <x v="2202"/>
            <x v="2215"/>
            <x v="2237"/>
            <x v="2249"/>
            <x v="2283"/>
            <x v="2576"/>
            <x v="2636"/>
            <x v="2664"/>
            <x v="2683"/>
            <x v="2705"/>
            <x v="2722"/>
            <x v="2746"/>
            <x v="2776"/>
          </reference>
        </references>
      </pivotArea>
    </format>
    <format dxfId="7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9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5:F6380" totalsRowShown="0" headerRowDxfId="716" dataDxfId="178">
  <autoFilter ref="A15:F6380" xr:uid="{00000000-0009-0000-0100-000001000000}"/>
  <sortState xmlns:xlrd2="http://schemas.microsoft.com/office/spreadsheetml/2017/richdata2" ref="A16:E16">
    <sortCondition ref="A16"/>
    <sortCondition ref="B16"/>
  </sortState>
  <tableColumns count="6">
    <tableColumn id="6" xr3:uid="{00000000-0010-0000-0000-000006000000}" name="VENDOR NAME" dataDxfId="182" totalsRowDxfId="715"/>
    <tableColumn id="1" xr3:uid="{00000000-0010-0000-0000-000001000000}" name="CONTRACT_x000a_NUMBER" dataDxfId="181" totalsRowDxfId="714"/>
    <tableColumn id="2" xr3:uid="{00000000-0010-0000-0000-000002000000}" name="PURCHASING BUSINESS UNIT NAME" dataDxfId="180" totalsRowDxfId="713"/>
    <tableColumn id="4" xr3:uid="{00000000-0010-0000-0000-000004000000}" name="FISCAL YEAR_x000a_EXPENDITURES" dataDxfId="177" totalsRowDxfId="712"/>
    <tableColumn id="5" xr3:uid="{00000000-0010-0000-0000-000005000000}" name="LIFE-TO-DATE_x000a_EXPENDITURES" dataDxfId="176" totalsRowDxfId="711"/>
    <tableColumn id="3" xr3:uid="{48B659FC-9EE8-4319-9E84-45DD85CA49AE}" name="CONTRACT_ID" dataDxfId="17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385"/>
  <sheetViews>
    <sheetView tabSelected="1" zoomScale="80" zoomScaleNormal="80" zoomScaleSheetLayoutView="100" workbookViewId="0">
      <pane ySplit="9" topLeftCell="A10" activePane="bottomLeft" state="frozen"/>
      <selection pane="bottomLeft" activeCell="A10" sqref="A10"/>
    </sheetView>
  </sheetViews>
  <sheetFormatPr defaultRowHeight="12.75" x14ac:dyDescent="0.2"/>
  <cols>
    <col min="1" max="1" width="18.7109375" style="2" customWidth="1"/>
    <col min="2" max="2" width="36.42578125" style="7" customWidth="1"/>
    <col min="3" max="3" width="65.7109375" style="7" customWidth="1"/>
    <col min="4" max="6" width="9.140625" style="7"/>
    <col min="7" max="7" width="21.5703125" style="7" bestFit="1" customWidth="1"/>
    <col min="8" max="16384" width="9.140625" style="7"/>
  </cols>
  <sheetData>
    <row r="1" spans="1:3" s="1" customFormat="1" ht="15" x14ac:dyDescent="0.2">
      <c r="A1" s="38" t="s">
        <v>30</v>
      </c>
      <c r="B1" s="39"/>
      <c r="C1" s="39"/>
    </row>
    <row r="2" spans="1:3" s="1" customFormat="1" ht="15" x14ac:dyDescent="0.2">
      <c r="A2" s="38" t="s">
        <v>31</v>
      </c>
      <c r="B2" s="38"/>
      <c r="C2" s="38"/>
    </row>
    <row r="3" spans="1:3" s="1" customFormat="1" ht="15" x14ac:dyDescent="0.2">
      <c r="A3" s="38" t="s">
        <v>32</v>
      </c>
      <c r="B3" s="38"/>
      <c r="C3" s="38"/>
    </row>
    <row r="4" spans="1:3" s="1" customFormat="1" ht="15" x14ac:dyDescent="0.2">
      <c r="A4" s="38" t="str">
        <f>CONCATENATE("Fiscal Year ",LEFT(B12,4)," - ",LEFT(B12,4)+1," (4/1/",RIGHT(LEFT(B12,4),2)," - 3/31/",RIGHT(LEFT(B12,4)+1,2),")")</f>
        <v>Fiscal Year 2023 - 2024 (4/1/23 - 3/31/24)</v>
      </c>
      <c r="B4" s="38"/>
      <c r="C4" s="38"/>
    </row>
    <row r="5" spans="1:3" s="1" customFormat="1" ht="15" x14ac:dyDescent="0.2">
      <c r="A5" s="38"/>
      <c r="B5" s="38"/>
      <c r="C5" s="38"/>
    </row>
    <row r="6" spans="1:3" s="1" customFormat="1" ht="15" x14ac:dyDescent="0.2">
      <c r="A6" s="38" t="s">
        <v>35</v>
      </c>
      <c r="B6" s="38"/>
      <c r="C6" s="38"/>
    </row>
    <row r="7" spans="1:3" s="1" customFormat="1" ht="15" x14ac:dyDescent="0.2">
      <c r="A7" s="38"/>
      <c r="B7" s="38"/>
      <c r="C7" s="38"/>
    </row>
    <row r="8" spans="1:3" s="1" customFormat="1" ht="15" x14ac:dyDescent="0.2">
      <c r="A8" s="38" t="s">
        <v>33</v>
      </c>
      <c r="B8" s="38"/>
      <c r="C8" s="38"/>
    </row>
    <row r="9" spans="1:3" s="1" customFormat="1" x14ac:dyDescent="0.2">
      <c r="A9" s="43"/>
      <c r="B9" s="43"/>
      <c r="C9" s="43"/>
    </row>
    <row r="10" spans="1:3" x14ac:dyDescent="0.2">
      <c r="A10" s="3" t="s">
        <v>15</v>
      </c>
      <c r="B10" s="8" t="s">
        <v>10</v>
      </c>
      <c r="C10" s="9"/>
    </row>
    <row r="11" spans="1:3" x14ac:dyDescent="0.2">
      <c r="A11" s="3" t="s">
        <v>5</v>
      </c>
      <c r="B11" s="8" t="s">
        <v>9</v>
      </c>
      <c r="C11" s="9"/>
    </row>
    <row r="12" spans="1:3" x14ac:dyDescent="0.2">
      <c r="A12" s="3" t="s">
        <v>29</v>
      </c>
      <c r="B12" s="10" t="s">
        <v>2446</v>
      </c>
      <c r="C12" s="9"/>
    </row>
    <row r="13" spans="1:3" x14ac:dyDescent="0.2">
      <c r="A13" s="3" t="s">
        <v>1</v>
      </c>
      <c r="B13" s="11">
        <v>45455</v>
      </c>
      <c r="C13" s="9"/>
    </row>
    <row r="14" spans="1:3" x14ac:dyDescent="0.2">
      <c r="A14" s="3" t="s">
        <v>2</v>
      </c>
      <c r="B14" s="9" t="s">
        <v>7</v>
      </c>
      <c r="C14" s="9"/>
    </row>
    <row r="15" spans="1:3" x14ac:dyDescent="0.2">
      <c r="A15" s="3" t="s">
        <v>3</v>
      </c>
      <c r="B15" s="9" t="s">
        <v>6</v>
      </c>
      <c r="C15" s="9"/>
    </row>
    <row r="16" spans="1:3" x14ac:dyDescent="0.2">
      <c r="A16" s="3"/>
      <c r="B16" s="9"/>
      <c r="C16" s="9"/>
    </row>
    <row r="17" spans="1:7" x14ac:dyDescent="0.2">
      <c r="A17" s="3" t="s">
        <v>4</v>
      </c>
      <c r="B17" s="12" t="s">
        <v>19</v>
      </c>
      <c r="C17" s="12" t="s">
        <v>20</v>
      </c>
    </row>
    <row r="18" spans="1:7" x14ac:dyDescent="0.2">
      <c r="A18" s="9"/>
      <c r="B18" s="13" t="s">
        <v>8</v>
      </c>
      <c r="C18" s="13" t="s">
        <v>17</v>
      </c>
    </row>
    <row r="19" spans="1:7" x14ac:dyDescent="0.2">
      <c r="A19" s="9"/>
      <c r="B19" s="13" t="s">
        <v>13</v>
      </c>
      <c r="C19" s="12" t="s">
        <v>18</v>
      </c>
    </row>
    <row r="20" spans="1:7" x14ac:dyDescent="0.2">
      <c r="A20" s="9"/>
      <c r="B20" s="13" t="s">
        <v>23</v>
      </c>
      <c r="C20" s="12" t="str">
        <f>CONCATENATE("Amount spent against the contract during the fiscal year", " (4/1/",RIGHT(LEFT(B12,4),2)," - 3/31/",RIGHT(LEFT(B12,4)+1,2),")")</f>
        <v>Amount spent against the contract during the fiscal year (4/1/23 - 3/31/24)</v>
      </c>
    </row>
    <row r="21" spans="1:7" x14ac:dyDescent="0.2">
      <c r="A21" s="9"/>
      <c r="B21" s="13" t="s">
        <v>14</v>
      </c>
      <c r="C21" s="12" t="s">
        <v>25</v>
      </c>
    </row>
    <row r="22" spans="1:7" x14ac:dyDescent="0.2">
      <c r="A22" s="9"/>
      <c r="B22" s="13"/>
      <c r="C22" s="9"/>
    </row>
    <row r="23" spans="1:7" ht="30" customHeight="1" x14ac:dyDescent="0.2">
      <c r="A23" s="3" t="s">
        <v>16</v>
      </c>
      <c r="B23" s="40" t="str">
        <f>CONCATENATE("All approved centralized contracts that were active as of March 31, ",LEFT(B12,4)+1,".  A contract is considered to be active for 1 year past the contract end date.")</f>
        <v>All approved centralized contracts that were active as of March 31, 2024.  A contract is considered to be active for 1 year past the contract end date.</v>
      </c>
      <c r="C23" s="41"/>
    </row>
    <row r="24" spans="1:7" x14ac:dyDescent="0.2">
      <c r="A24" s="7"/>
      <c r="B24" s="14"/>
    </row>
    <row r="25" spans="1:7" x14ac:dyDescent="0.2">
      <c r="A25" s="2" t="s">
        <v>21</v>
      </c>
      <c r="B25" s="42" t="s">
        <v>22</v>
      </c>
      <c r="C25" s="42"/>
      <c r="G25" s="3"/>
    </row>
    <row r="26" spans="1:7" x14ac:dyDescent="0.2">
      <c r="A26" s="7"/>
      <c r="B26" s="14"/>
    </row>
    <row r="27" spans="1:7" x14ac:dyDescent="0.2">
      <c r="A27" s="7"/>
      <c r="B27" s="14"/>
    </row>
    <row r="28" spans="1:7" x14ac:dyDescent="0.2">
      <c r="A28" s="7"/>
      <c r="B28" s="14"/>
    </row>
    <row r="29" spans="1:7" x14ac:dyDescent="0.2">
      <c r="A29" s="7"/>
      <c r="B29" s="14"/>
    </row>
    <row r="30" spans="1:7" x14ac:dyDescent="0.2">
      <c r="A30" s="7"/>
      <c r="B30" s="14"/>
    </row>
    <row r="31" spans="1:7" x14ac:dyDescent="0.2">
      <c r="A31" s="7"/>
      <c r="B31" s="14"/>
    </row>
    <row r="32" spans="1:7" x14ac:dyDescent="0.2">
      <c r="A32" s="7"/>
      <c r="B32" s="14"/>
    </row>
    <row r="33" spans="1:7" x14ac:dyDescent="0.2">
      <c r="A33" s="7"/>
      <c r="B33" s="14"/>
    </row>
    <row r="34" spans="1:7" x14ac:dyDescent="0.2">
      <c r="A34" s="3"/>
      <c r="B34" s="14"/>
      <c r="G34" s="15"/>
    </row>
    <row r="35" spans="1:7" x14ac:dyDescent="0.2">
      <c r="B35" s="14"/>
      <c r="G35" s="15"/>
    </row>
    <row r="36" spans="1:7" x14ac:dyDescent="0.2">
      <c r="B36" s="14"/>
      <c r="G36" s="15"/>
    </row>
    <row r="37" spans="1:7" x14ac:dyDescent="0.2">
      <c r="B37" s="14"/>
      <c r="G37" s="15"/>
    </row>
    <row r="38" spans="1:7" x14ac:dyDescent="0.2">
      <c r="B38" s="14"/>
      <c r="G38" s="15"/>
    </row>
    <row r="39" spans="1:7" x14ac:dyDescent="0.2">
      <c r="B39" s="14"/>
      <c r="G39" s="15"/>
    </row>
    <row r="40" spans="1:7" x14ac:dyDescent="0.2">
      <c r="B40" s="14"/>
      <c r="G40" s="15"/>
    </row>
    <row r="41" spans="1:7" x14ac:dyDescent="0.2">
      <c r="B41" s="14"/>
      <c r="G41" s="15"/>
    </row>
    <row r="42" spans="1:7" x14ac:dyDescent="0.2">
      <c r="B42" s="14"/>
      <c r="G42" s="15"/>
    </row>
    <row r="43" spans="1:7" x14ac:dyDescent="0.2">
      <c r="B43" s="14"/>
      <c r="G43" s="15"/>
    </row>
    <row r="44" spans="1:7" x14ac:dyDescent="0.2">
      <c r="B44" s="14"/>
      <c r="G44" s="15"/>
    </row>
    <row r="45" spans="1:7" x14ac:dyDescent="0.2">
      <c r="B45" s="14"/>
      <c r="G45" s="15"/>
    </row>
    <row r="46" spans="1:7" x14ac:dyDescent="0.2">
      <c r="B46" s="14"/>
      <c r="G46" s="15"/>
    </row>
    <row r="47" spans="1:7" x14ac:dyDescent="0.2">
      <c r="B47" s="14"/>
      <c r="G47" s="15"/>
    </row>
    <row r="48" spans="1:7" x14ac:dyDescent="0.2">
      <c r="B48" s="14"/>
      <c r="G48" s="15"/>
    </row>
    <row r="49" spans="2:7" x14ac:dyDescent="0.2">
      <c r="B49" s="14"/>
      <c r="G49" s="15"/>
    </row>
    <row r="50" spans="2:7" x14ac:dyDescent="0.2">
      <c r="B50" s="14"/>
      <c r="G50" s="15"/>
    </row>
    <row r="51" spans="2:7" x14ac:dyDescent="0.2">
      <c r="B51" s="14"/>
      <c r="G51" s="15"/>
    </row>
    <row r="52" spans="2:7" x14ac:dyDescent="0.2">
      <c r="B52" s="14"/>
      <c r="G52" s="15"/>
    </row>
    <row r="53" spans="2:7" x14ac:dyDescent="0.2">
      <c r="B53" s="14"/>
      <c r="G53" s="15"/>
    </row>
    <row r="54" spans="2:7" x14ac:dyDescent="0.2">
      <c r="B54" s="14"/>
      <c r="G54" s="15"/>
    </row>
    <row r="55" spans="2:7" x14ac:dyDescent="0.2">
      <c r="B55" s="14"/>
      <c r="G55" s="15"/>
    </row>
    <row r="56" spans="2:7" x14ac:dyDescent="0.2">
      <c r="B56" s="14"/>
      <c r="G56" s="15"/>
    </row>
    <row r="57" spans="2:7" x14ac:dyDescent="0.2">
      <c r="B57" s="14"/>
      <c r="G57" s="15"/>
    </row>
    <row r="58" spans="2:7" x14ac:dyDescent="0.2">
      <c r="B58" s="14"/>
      <c r="G58" s="15"/>
    </row>
    <row r="59" spans="2:7" x14ac:dyDescent="0.2">
      <c r="B59" s="14"/>
      <c r="G59" s="15"/>
    </row>
    <row r="60" spans="2:7" x14ac:dyDescent="0.2">
      <c r="B60" s="14"/>
      <c r="G60" s="15"/>
    </row>
    <row r="61" spans="2:7" x14ac:dyDescent="0.2">
      <c r="B61" s="14"/>
      <c r="G61" s="15"/>
    </row>
    <row r="62" spans="2:7" x14ac:dyDescent="0.2">
      <c r="B62" s="14"/>
      <c r="G62" s="15"/>
    </row>
    <row r="63" spans="2:7" x14ac:dyDescent="0.2">
      <c r="B63" s="14"/>
      <c r="G63" s="15"/>
    </row>
    <row r="64" spans="2:7" x14ac:dyDescent="0.2">
      <c r="B64" s="14"/>
      <c r="G64" s="15"/>
    </row>
    <row r="65" spans="2:7" x14ac:dyDescent="0.2">
      <c r="B65" s="14"/>
      <c r="G65" s="15"/>
    </row>
    <row r="66" spans="2:7" x14ac:dyDescent="0.2">
      <c r="B66" s="14"/>
      <c r="G66" s="15"/>
    </row>
    <row r="67" spans="2:7" x14ac:dyDescent="0.2">
      <c r="B67" s="14"/>
      <c r="G67" s="15"/>
    </row>
    <row r="68" spans="2:7" x14ac:dyDescent="0.2">
      <c r="B68" s="14"/>
      <c r="G68" s="15"/>
    </row>
    <row r="69" spans="2:7" x14ac:dyDescent="0.2">
      <c r="B69" s="14"/>
      <c r="G69" s="15"/>
    </row>
    <row r="70" spans="2:7" x14ac:dyDescent="0.2">
      <c r="B70" s="14"/>
      <c r="G70" s="15"/>
    </row>
    <row r="71" spans="2:7" x14ac:dyDescent="0.2">
      <c r="B71" s="14"/>
      <c r="G71" s="15"/>
    </row>
    <row r="72" spans="2:7" x14ac:dyDescent="0.2">
      <c r="B72" s="14"/>
      <c r="G72" s="15"/>
    </row>
    <row r="73" spans="2:7" x14ac:dyDescent="0.2">
      <c r="B73" s="14"/>
      <c r="G73" s="15"/>
    </row>
    <row r="74" spans="2:7" x14ac:dyDescent="0.2">
      <c r="B74" s="14"/>
      <c r="G74" s="15"/>
    </row>
    <row r="75" spans="2:7" x14ac:dyDescent="0.2">
      <c r="B75" s="14"/>
      <c r="G75" s="15"/>
    </row>
    <row r="76" spans="2:7" x14ac:dyDescent="0.2">
      <c r="B76" s="14"/>
      <c r="G76" s="15"/>
    </row>
    <row r="77" spans="2:7" x14ac:dyDescent="0.2">
      <c r="B77" s="14"/>
      <c r="G77" s="15"/>
    </row>
    <row r="78" spans="2:7" x14ac:dyDescent="0.2">
      <c r="B78" s="14"/>
      <c r="G78" s="15"/>
    </row>
    <row r="79" spans="2:7" x14ac:dyDescent="0.2">
      <c r="B79" s="14"/>
      <c r="G79" s="15"/>
    </row>
    <row r="80" spans="2:7" x14ac:dyDescent="0.2">
      <c r="B80" s="14"/>
      <c r="G80" s="15"/>
    </row>
    <row r="81" spans="2:7" x14ac:dyDescent="0.2">
      <c r="B81" s="14"/>
      <c r="G81" s="15"/>
    </row>
    <row r="82" spans="2:7" x14ac:dyDescent="0.2">
      <c r="B82" s="14"/>
      <c r="G82" s="15"/>
    </row>
    <row r="83" spans="2:7" x14ac:dyDescent="0.2">
      <c r="B83" s="14"/>
      <c r="G83" s="15"/>
    </row>
    <row r="84" spans="2:7" x14ac:dyDescent="0.2">
      <c r="B84" s="14"/>
      <c r="G84" s="15"/>
    </row>
    <row r="85" spans="2:7" x14ac:dyDescent="0.2">
      <c r="B85" s="14"/>
      <c r="G85" s="15"/>
    </row>
    <row r="86" spans="2:7" x14ac:dyDescent="0.2">
      <c r="B86" s="14"/>
      <c r="G86" s="15"/>
    </row>
    <row r="87" spans="2:7" x14ac:dyDescent="0.2">
      <c r="B87" s="14"/>
      <c r="G87" s="15"/>
    </row>
    <row r="88" spans="2:7" x14ac:dyDescent="0.2">
      <c r="B88" s="14"/>
      <c r="G88" s="15"/>
    </row>
    <row r="89" spans="2:7" x14ac:dyDescent="0.2">
      <c r="B89" s="14"/>
      <c r="G89" s="15"/>
    </row>
    <row r="90" spans="2:7" x14ac:dyDescent="0.2">
      <c r="B90" s="14"/>
      <c r="G90" s="15"/>
    </row>
    <row r="91" spans="2:7" x14ac:dyDescent="0.2">
      <c r="B91" s="14"/>
      <c r="G91" s="15"/>
    </row>
    <row r="92" spans="2:7" x14ac:dyDescent="0.2">
      <c r="B92" s="14"/>
      <c r="G92" s="15"/>
    </row>
    <row r="93" spans="2:7" x14ac:dyDescent="0.2">
      <c r="B93" s="14"/>
      <c r="G93" s="15"/>
    </row>
    <row r="94" spans="2:7" x14ac:dyDescent="0.2">
      <c r="B94" s="14"/>
      <c r="G94" s="15"/>
    </row>
    <row r="95" spans="2:7" x14ac:dyDescent="0.2">
      <c r="B95" s="14"/>
      <c r="G95" s="15"/>
    </row>
    <row r="96" spans="2:7" x14ac:dyDescent="0.2">
      <c r="B96" s="14"/>
      <c r="G96" s="15"/>
    </row>
    <row r="97" spans="2:7" x14ac:dyDescent="0.2">
      <c r="B97" s="14"/>
      <c r="G97" s="15"/>
    </row>
    <row r="98" spans="2:7" x14ac:dyDescent="0.2">
      <c r="B98" s="14"/>
      <c r="G98" s="15"/>
    </row>
    <row r="99" spans="2:7" x14ac:dyDescent="0.2">
      <c r="B99" s="14"/>
      <c r="G99" s="15"/>
    </row>
    <row r="100" spans="2:7" x14ac:dyDescent="0.2">
      <c r="B100" s="14"/>
      <c r="G100" s="15"/>
    </row>
    <row r="101" spans="2:7" x14ac:dyDescent="0.2">
      <c r="B101" s="14"/>
      <c r="G101" s="15"/>
    </row>
    <row r="102" spans="2:7" x14ac:dyDescent="0.2">
      <c r="B102" s="14"/>
      <c r="G102" s="15"/>
    </row>
    <row r="103" spans="2:7" x14ac:dyDescent="0.2">
      <c r="B103" s="14"/>
      <c r="G103" s="15"/>
    </row>
    <row r="104" spans="2:7" x14ac:dyDescent="0.2">
      <c r="B104" s="14"/>
      <c r="G104" s="15"/>
    </row>
    <row r="105" spans="2:7" x14ac:dyDescent="0.2">
      <c r="B105" s="14"/>
      <c r="G105" s="15"/>
    </row>
    <row r="106" spans="2:7" x14ac:dyDescent="0.2">
      <c r="B106" s="14"/>
      <c r="G106" s="15"/>
    </row>
    <row r="107" spans="2:7" x14ac:dyDescent="0.2">
      <c r="B107" s="14"/>
      <c r="G107" s="15"/>
    </row>
    <row r="108" spans="2:7" x14ac:dyDescent="0.2">
      <c r="B108" s="14"/>
      <c r="G108" s="15"/>
    </row>
    <row r="109" spans="2:7" x14ac:dyDescent="0.2">
      <c r="B109" s="14"/>
      <c r="G109" s="15"/>
    </row>
    <row r="110" spans="2:7" x14ac:dyDescent="0.2">
      <c r="B110" s="14"/>
      <c r="G110" s="15"/>
    </row>
    <row r="111" spans="2:7" x14ac:dyDescent="0.2">
      <c r="B111" s="14"/>
      <c r="G111" s="15"/>
    </row>
    <row r="112" spans="2:7" x14ac:dyDescent="0.2">
      <c r="B112" s="14"/>
      <c r="G112" s="15"/>
    </row>
    <row r="113" spans="2:7" x14ac:dyDescent="0.2">
      <c r="B113" s="14"/>
      <c r="G113" s="15"/>
    </row>
    <row r="114" spans="2:7" x14ac:dyDescent="0.2">
      <c r="B114" s="14"/>
      <c r="G114" s="15"/>
    </row>
    <row r="115" spans="2:7" x14ac:dyDescent="0.2">
      <c r="B115" s="14"/>
      <c r="G115" s="15"/>
    </row>
    <row r="116" spans="2:7" x14ac:dyDescent="0.2">
      <c r="B116" s="14"/>
      <c r="G116" s="15"/>
    </row>
    <row r="117" spans="2:7" x14ac:dyDescent="0.2">
      <c r="B117" s="14"/>
      <c r="G117" s="15"/>
    </row>
    <row r="118" spans="2:7" x14ac:dyDescent="0.2">
      <c r="B118" s="14"/>
      <c r="G118" s="15"/>
    </row>
    <row r="119" spans="2:7" x14ac:dyDescent="0.2">
      <c r="B119" s="14"/>
      <c r="G119" s="15"/>
    </row>
    <row r="120" spans="2:7" x14ac:dyDescent="0.2">
      <c r="B120" s="14"/>
      <c r="G120" s="15"/>
    </row>
    <row r="121" spans="2:7" x14ac:dyDescent="0.2">
      <c r="B121" s="14"/>
      <c r="G121" s="15"/>
    </row>
    <row r="122" spans="2:7" x14ac:dyDescent="0.2">
      <c r="B122" s="14"/>
      <c r="G122" s="15"/>
    </row>
    <row r="123" spans="2:7" x14ac:dyDescent="0.2">
      <c r="B123" s="14"/>
      <c r="G123" s="15"/>
    </row>
    <row r="124" spans="2:7" x14ac:dyDescent="0.2">
      <c r="B124" s="14"/>
      <c r="G124" s="15"/>
    </row>
    <row r="125" spans="2:7" x14ac:dyDescent="0.2">
      <c r="B125" s="14"/>
      <c r="G125" s="15"/>
    </row>
    <row r="126" spans="2:7" x14ac:dyDescent="0.2">
      <c r="B126" s="14"/>
      <c r="G126" s="15"/>
    </row>
    <row r="127" spans="2:7" x14ac:dyDescent="0.2">
      <c r="B127" s="14"/>
      <c r="G127" s="15"/>
    </row>
    <row r="128" spans="2:7" x14ac:dyDescent="0.2">
      <c r="B128" s="14"/>
      <c r="G128" s="15"/>
    </row>
    <row r="129" spans="2:7" x14ac:dyDescent="0.2">
      <c r="B129" s="14"/>
      <c r="G129" s="15"/>
    </row>
    <row r="130" spans="2:7" x14ac:dyDescent="0.2">
      <c r="B130" s="14"/>
      <c r="G130" s="15"/>
    </row>
    <row r="131" spans="2:7" x14ac:dyDescent="0.2">
      <c r="B131" s="14"/>
      <c r="G131" s="15"/>
    </row>
    <row r="132" spans="2:7" x14ac:dyDescent="0.2">
      <c r="B132" s="14"/>
      <c r="G132" s="15"/>
    </row>
    <row r="133" spans="2:7" x14ac:dyDescent="0.2">
      <c r="B133" s="14"/>
      <c r="G133" s="15"/>
    </row>
    <row r="134" spans="2:7" x14ac:dyDescent="0.2">
      <c r="B134" s="14"/>
      <c r="G134" s="15"/>
    </row>
    <row r="135" spans="2:7" x14ac:dyDescent="0.2">
      <c r="B135" s="14"/>
      <c r="G135" s="15"/>
    </row>
    <row r="136" spans="2:7" x14ac:dyDescent="0.2">
      <c r="B136" s="14"/>
      <c r="G136" s="15"/>
    </row>
    <row r="137" spans="2:7" x14ac:dyDescent="0.2">
      <c r="B137" s="14"/>
      <c r="G137" s="15"/>
    </row>
    <row r="138" spans="2:7" x14ac:dyDescent="0.2">
      <c r="B138" s="14"/>
      <c r="G138" s="15"/>
    </row>
    <row r="139" spans="2:7" x14ac:dyDescent="0.2">
      <c r="B139" s="14"/>
      <c r="G139" s="15"/>
    </row>
    <row r="140" spans="2:7" x14ac:dyDescent="0.2">
      <c r="B140" s="14"/>
      <c r="G140" s="15"/>
    </row>
    <row r="141" spans="2:7" x14ac:dyDescent="0.2">
      <c r="B141" s="14"/>
      <c r="G141" s="15"/>
    </row>
    <row r="142" spans="2:7" x14ac:dyDescent="0.2">
      <c r="B142" s="14"/>
      <c r="G142" s="15"/>
    </row>
    <row r="143" spans="2:7" x14ac:dyDescent="0.2">
      <c r="B143" s="14"/>
      <c r="G143" s="15"/>
    </row>
    <row r="144" spans="2:7" x14ac:dyDescent="0.2">
      <c r="B144" s="14"/>
      <c r="G144" s="15"/>
    </row>
    <row r="145" spans="2:7" x14ac:dyDescent="0.2">
      <c r="B145" s="14"/>
      <c r="G145" s="15"/>
    </row>
    <row r="146" spans="2:7" x14ac:dyDescent="0.2">
      <c r="B146" s="14"/>
      <c r="G146" s="15"/>
    </row>
    <row r="147" spans="2:7" x14ac:dyDescent="0.2">
      <c r="B147" s="14"/>
      <c r="G147" s="15"/>
    </row>
    <row r="148" spans="2:7" x14ac:dyDescent="0.2">
      <c r="B148" s="14"/>
      <c r="G148" s="15"/>
    </row>
    <row r="149" spans="2:7" x14ac:dyDescent="0.2">
      <c r="B149" s="14"/>
      <c r="G149" s="15"/>
    </row>
    <row r="150" spans="2:7" x14ac:dyDescent="0.2">
      <c r="B150" s="14"/>
      <c r="G150" s="15"/>
    </row>
    <row r="151" spans="2:7" x14ac:dyDescent="0.2">
      <c r="B151" s="14"/>
      <c r="G151" s="15"/>
    </row>
    <row r="152" spans="2:7" x14ac:dyDescent="0.2">
      <c r="B152" s="14"/>
      <c r="G152" s="15"/>
    </row>
    <row r="153" spans="2:7" x14ac:dyDescent="0.2">
      <c r="B153" s="14"/>
      <c r="G153" s="15"/>
    </row>
    <row r="154" spans="2:7" x14ac:dyDescent="0.2">
      <c r="B154" s="14"/>
      <c r="G154" s="15"/>
    </row>
    <row r="155" spans="2:7" x14ac:dyDescent="0.2">
      <c r="B155" s="14"/>
      <c r="G155" s="15"/>
    </row>
    <row r="156" spans="2:7" x14ac:dyDescent="0.2">
      <c r="B156" s="14"/>
      <c r="G156" s="15"/>
    </row>
    <row r="157" spans="2:7" x14ac:dyDescent="0.2">
      <c r="B157" s="14"/>
      <c r="G157" s="15"/>
    </row>
    <row r="158" spans="2:7" x14ac:dyDescent="0.2">
      <c r="B158" s="14"/>
      <c r="G158" s="15"/>
    </row>
    <row r="159" spans="2:7" x14ac:dyDescent="0.2">
      <c r="B159" s="14"/>
      <c r="G159" s="15"/>
    </row>
    <row r="160" spans="2:7" x14ac:dyDescent="0.2">
      <c r="B160" s="14"/>
      <c r="G160" s="15"/>
    </row>
    <row r="161" spans="2:7" x14ac:dyDescent="0.2">
      <c r="B161" s="14"/>
      <c r="G161" s="15"/>
    </row>
    <row r="162" spans="2:7" x14ac:dyDescent="0.2">
      <c r="B162" s="14"/>
      <c r="G162" s="15"/>
    </row>
    <row r="163" spans="2:7" x14ac:dyDescent="0.2">
      <c r="B163" s="14"/>
      <c r="G163" s="15"/>
    </row>
    <row r="164" spans="2:7" x14ac:dyDescent="0.2">
      <c r="B164" s="14"/>
      <c r="G164" s="15"/>
    </row>
    <row r="165" spans="2:7" x14ac:dyDescent="0.2">
      <c r="B165" s="14"/>
      <c r="G165" s="15"/>
    </row>
    <row r="166" spans="2:7" x14ac:dyDescent="0.2">
      <c r="B166" s="14"/>
      <c r="G166" s="15"/>
    </row>
    <row r="167" spans="2:7" x14ac:dyDescent="0.2">
      <c r="B167" s="14"/>
      <c r="G167" s="15"/>
    </row>
    <row r="168" spans="2:7" x14ac:dyDescent="0.2">
      <c r="B168" s="14"/>
      <c r="G168" s="15"/>
    </row>
    <row r="169" spans="2:7" x14ac:dyDescent="0.2">
      <c r="B169" s="14"/>
      <c r="G169" s="15"/>
    </row>
    <row r="170" spans="2:7" x14ac:dyDescent="0.2">
      <c r="B170" s="14"/>
      <c r="G170" s="15"/>
    </row>
    <row r="171" spans="2:7" x14ac:dyDescent="0.2">
      <c r="B171" s="14"/>
      <c r="G171" s="15"/>
    </row>
    <row r="172" spans="2:7" x14ac:dyDescent="0.2">
      <c r="B172" s="14"/>
      <c r="G172" s="15"/>
    </row>
    <row r="173" spans="2:7" x14ac:dyDescent="0.2">
      <c r="B173" s="14"/>
      <c r="G173" s="15"/>
    </row>
    <row r="174" spans="2:7" x14ac:dyDescent="0.2">
      <c r="B174" s="14"/>
      <c r="G174" s="15"/>
    </row>
    <row r="175" spans="2:7" x14ac:dyDescent="0.2">
      <c r="B175" s="14"/>
      <c r="G175" s="15"/>
    </row>
    <row r="176" spans="2:7" x14ac:dyDescent="0.2">
      <c r="B176" s="14"/>
      <c r="G176" s="15"/>
    </row>
    <row r="177" spans="2:7" x14ac:dyDescent="0.2">
      <c r="B177" s="14"/>
      <c r="G177" s="15"/>
    </row>
    <row r="178" spans="2:7" x14ac:dyDescent="0.2">
      <c r="B178" s="14"/>
      <c r="G178" s="15"/>
    </row>
    <row r="179" spans="2:7" x14ac:dyDescent="0.2">
      <c r="B179" s="14"/>
      <c r="G179" s="15"/>
    </row>
    <row r="180" spans="2:7" x14ac:dyDescent="0.2">
      <c r="B180" s="14"/>
      <c r="G180" s="15"/>
    </row>
    <row r="181" spans="2:7" x14ac:dyDescent="0.2">
      <c r="B181" s="14"/>
      <c r="G181" s="15"/>
    </row>
    <row r="182" spans="2:7" x14ac:dyDescent="0.2">
      <c r="B182" s="14"/>
      <c r="G182" s="15"/>
    </row>
    <row r="183" spans="2:7" x14ac:dyDescent="0.2">
      <c r="B183" s="14"/>
      <c r="G183" s="15"/>
    </row>
    <row r="184" spans="2:7" x14ac:dyDescent="0.2">
      <c r="B184" s="14"/>
      <c r="G184" s="15"/>
    </row>
    <row r="185" spans="2:7" x14ac:dyDescent="0.2">
      <c r="B185" s="14"/>
      <c r="G185" s="15"/>
    </row>
    <row r="186" spans="2:7" x14ac:dyDescent="0.2">
      <c r="B186" s="14"/>
      <c r="G186" s="15"/>
    </row>
    <row r="187" spans="2:7" x14ac:dyDescent="0.2">
      <c r="B187" s="14"/>
      <c r="G187" s="15"/>
    </row>
    <row r="188" spans="2:7" x14ac:dyDescent="0.2">
      <c r="B188" s="14"/>
      <c r="G188" s="15"/>
    </row>
    <row r="189" spans="2:7" x14ac:dyDescent="0.2">
      <c r="B189" s="14"/>
      <c r="G189" s="15"/>
    </row>
    <row r="190" spans="2:7" x14ac:dyDescent="0.2">
      <c r="B190" s="14"/>
      <c r="G190" s="15"/>
    </row>
    <row r="191" spans="2:7" x14ac:dyDescent="0.2">
      <c r="B191" s="14"/>
      <c r="G191" s="15"/>
    </row>
    <row r="192" spans="2:7" x14ac:dyDescent="0.2">
      <c r="B192" s="14"/>
      <c r="G192" s="15"/>
    </row>
    <row r="193" spans="2:7" x14ac:dyDescent="0.2">
      <c r="B193" s="14"/>
      <c r="G193" s="15"/>
    </row>
    <row r="194" spans="2:7" x14ac:dyDescent="0.2">
      <c r="B194" s="14"/>
      <c r="G194" s="15"/>
    </row>
    <row r="195" spans="2:7" x14ac:dyDescent="0.2">
      <c r="B195" s="14"/>
      <c r="G195" s="15"/>
    </row>
    <row r="196" spans="2:7" x14ac:dyDescent="0.2">
      <c r="B196" s="14"/>
      <c r="G196" s="15"/>
    </row>
    <row r="197" spans="2:7" x14ac:dyDescent="0.2">
      <c r="B197" s="14"/>
      <c r="G197" s="15"/>
    </row>
    <row r="198" spans="2:7" x14ac:dyDescent="0.2">
      <c r="B198" s="14"/>
      <c r="G198" s="15"/>
    </row>
    <row r="199" spans="2:7" x14ac:dyDescent="0.2">
      <c r="B199" s="14"/>
      <c r="G199" s="15"/>
    </row>
    <row r="200" spans="2:7" x14ac:dyDescent="0.2">
      <c r="B200" s="14"/>
      <c r="G200" s="15"/>
    </row>
    <row r="201" spans="2:7" x14ac:dyDescent="0.2">
      <c r="B201" s="14"/>
      <c r="G201" s="15"/>
    </row>
    <row r="202" spans="2:7" x14ac:dyDescent="0.2">
      <c r="B202" s="14"/>
      <c r="G202" s="15"/>
    </row>
    <row r="203" spans="2:7" x14ac:dyDescent="0.2">
      <c r="B203" s="14"/>
      <c r="G203" s="15"/>
    </row>
    <row r="204" spans="2:7" x14ac:dyDescent="0.2">
      <c r="B204" s="14"/>
      <c r="G204" s="15"/>
    </row>
    <row r="205" spans="2:7" x14ac:dyDescent="0.2">
      <c r="B205" s="14"/>
      <c r="G205" s="15"/>
    </row>
    <row r="206" spans="2:7" x14ac:dyDescent="0.2">
      <c r="B206" s="14"/>
      <c r="G206" s="15"/>
    </row>
    <row r="207" spans="2:7" x14ac:dyDescent="0.2">
      <c r="B207" s="14"/>
      <c r="G207" s="15"/>
    </row>
    <row r="208" spans="2:7" x14ac:dyDescent="0.2">
      <c r="B208" s="14"/>
      <c r="G208" s="15"/>
    </row>
    <row r="209" spans="2:7" x14ac:dyDescent="0.2">
      <c r="B209" s="14"/>
      <c r="G209" s="15"/>
    </row>
    <row r="210" spans="2:7" x14ac:dyDescent="0.2">
      <c r="B210" s="14"/>
      <c r="G210" s="15"/>
    </row>
    <row r="211" spans="2:7" x14ac:dyDescent="0.2">
      <c r="B211" s="14"/>
      <c r="G211" s="15"/>
    </row>
    <row r="212" spans="2:7" x14ac:dyDescent="0.2">
      <c r="B212" s="14"/>
      <c r="G212" s="15"/>
    </row>
    <row r="213" spans="2:7" x14ac:dyDescent="0.2">
      <c r="B213" s="14"/>
      <c r="G213" s="15"/>
    </row>
    <row r="214" spans="2:7" x14ac:dyDescent="0.2">
      <c r="B214" s="14"/>
      <c r="G214" s="15"/>
    </row>
    <row r="215" spans="2:7" x14ac:dyDescent="0.2">
      <c r="B215" s="14"/>
      <c r="G215" s="15"/>
    </row>
    <row r="216" spans="2:7" x14ac:dyDescent="0.2">
      <c r="B216" s="14"/>
      <c r="G216" s="15"/>
    </row>
    <row r="217" spans="2:7" x14ac:dyDescent="0.2">
      <c r="B217" s="14"/>
      <c r="G217" s="15"/>
    </row>
    <row r="218" spans="2:7" x14ac:dyDescent="0.2">
      <c r="B218" s="14"/>
      <c r="G218" s="15"/>
    </row>
    <row r="219" spans="2:7" x14ac:dyDescent="0.2">
      <c r="B219" s="14"/>
      <c r="G219" s="15"/>
    </row>
    <row r="220" spans="2:7" x14ac:dyDescent="0.2">
      <c r="B220" s="14"/>
      <c r="G220" s="15"/>
    </row>
    <row r="221" spans="2:7" x14ac:dyDescent="0.2">
      <c r="B221" s="14"/>
      <c r="G221" s="15"/>
    </row>
    <row r="222" spans="2:7" x14ac:dyDescent="0.2">
      <c r="B222" s="14"/>
      <c r="G222" s="15"/>
    </row>
    <row r="223" spans="2:7" x14ac:dyDescent="0.2">
      <c r="B223" s="14"/>
      <c r="G223" s="15"/>
    </row>
    <row r="224" spans="2:7" x14ac:dyDescent="0.2">
      <c r="B224" s="14"/>
      <c r="G224" s="15"/>
    </row>
    <row r="225" spans="2:7" x14ac:dyDescent="0.2">
      <c r="B225" s="14"/>
      <c r="G225" s="15"/>
    </row>
    <row r="226" spans="2:7" x14ac:dyDescent="0.2">
      <c r="B226" s="14"/>
      <c r="G226" s="15"/>
    </row>
    <row r="227" spans="2:7" x14ac:dyDescent="0.2">
      <c r="B227" s="14"/>
      <c r="G227" s="15"/>
    </row>
    <row r="228" spans="2:7" x14ac:dyDescent="0.2">
      <c r="B228" s="14"/>
      <c r="G228" s="15"/>
    </row>
    <row r="229" spans="2:7" x14ac:dyDescent="0.2">
      <c r="B229" s="14"/>
      <c r="G229" s="15"/>
    </row>
    <row r="230" spans="2:7" x14ac:dyDescent="0.2">
      <c r="B230" s="14"/>
      <c r="G230" s="15"/>
    </row>
    <row r="231" spans="2:7" x14ac:dyDescent="0.2">
      <c r="B231" s="14"/>
      <c r="G231" s="15"/>
    </row>
    <row r="232" spans="2:7" x14ac:dyDescent="0.2">
      <c r="B232" s="14"/>
      <c r="G232" s="15"/>
    </row>
    <row r="233" spans="2:7" x14ac:dyDescent="0.2">
      <c r="B233" s="14"/>
      <c r="G233" s="15"/>
    </row>
    <row r="234" spans="2:7" x14ac:dyDescent="0.2">
      <c r="B234" s="14"/>
      <c r="G234" s="15"/>
    </row>
    <row r="235" spans="2:7" x14ac:dyDescent="0.2">
      <c r="B235" s="14"/>
      <c r="G235" s="15"/>
    </row>
    <row r="236" spans="2:7" x14ac:dyDescent="0.2">
      <c r="B236" s="14"/>
      <c r="G236" s="15"/>
    </row>
    <row r="237" spans="2:7" x14ac:dyDescent="0.2">
      <c r="B237" s="14"/>
      <c r="G237" s="15"/>
    </row>
    <row r="238" spans="2:7" x14ac:dyDescent="0.2">
      <c r="B238" s="14"/>
      <c r="G238" s="15"/>
    </row>
    <row r="239" spans="2:7" x14ac:dyDescent="0.2">
      <c r="B239" s="14"/>
      <c r="G239" s="15"/>
    </row>
    <row r="240" spans="2:7" x14ac:dyDescent="0.2">
      <c r="B240" s="14"/>
      <c r="G240" s="15"/>
    </row>
    <row r="241" spans="2:7" x14ac:dyDescent="0.2">
      <c r="B241" s="14"/>
      <c r="G241" s="15"/>
    </row>
    <row r="242" spans="2:7" x14ac:dyDescent="0.2">
      <c r="B242" s="14"/>
      <c r="G242" s="15"/>
    </row>
    <row r="243" spans="2:7" x14ac:dyDescent="0.2">
      <c r="B243" s="14"/>
      <c r="G243" s="15"/>
    </row>
    <row r="244" spans="2:7" x14ac:dyDescent="0.2">
      <c r="B244" s="14"/>
      <c r="G244" s="15"/>
    </row>
    <row r="245" spans="2:7" x14ac:dyDescent="0.2">
      <c r="B245" s="14"/>
      <c r="G245" s="15"/>
    </row>
    <row r="246" spans="2:7" x14ac:dyDescent="0.2">
      <c r="B246" s="14"/>
      <c r="G246" s="15"/>
    </row>
    <row r="247" spans="2:7" x14ac:dyDescent="0.2">
      <c r="B247" s="14"/>
      <c r="G247" s="15"/>
    </row>
    <row r="248" spans="2:7" x14ac:dyDescent="0.2">
      <c r="B248" s="14"/>
      <c r="G248" s="15"/>
    </row>
    <row r="249" spans="2:7" x14ac:dyDescent="0.2">
      <c r="B249" s="14"/>
      <c r="G249" s="15"/>
    </row>
    <row r="250" spans="2:7" x14ac:dyDescent="0.2">
      <c r="B250" s="14"/>
      <c r="G250" s="15"/>
    </row>
    <row r="251" spans="2:7" x14ac:dyDescent="0.2">
      <c r="B251" s="14"/>
      <c r="G251" s="15"/>
    </row>
    <row r="252" spans="2:7" x14ac:dyDescent="0.2">
      <c r="B252" s="14"/>
      <c r="G252" s="15"/>
    </row>
    <row r="253" spans="2:7" x14ac:dyDescent="0.2">
      <c r="B253" s="14"/>
      <c r="G253" s="15"/>
    </row>
    <row r="254" spans="2:7" x14ac:dyDescent="0.2">
      <c r="B254" s="14"/>
      <c r="G254" s="15"/>
    </row>
    <row r="255" spans="2:7" x14ac:dyDescent="0.2">
      <c r="B255" s="14"/>
      <c r="G255" s="15"/>
    </row>
    <row r="256" spans="2:7" x14ac:dyDescent="0.2">
      <c r="B256" s="14"/>
      <c r="G256" s="15"/>
    </row>
    <row r="257" spans="2:7" x14ac:dyDescent="0.2">
      <c r="B257" s="14"/>
      <c r="G257" s="15"/>
    </row>
    <row r="258" spans="2:7" x14ac:dyDescent="0.2">
      <c r="B258" s="14"/>
      <c r="G258" s="15"/>
    </row>
    <row r="259" spans="2:7" x14ac:dyDescent="0.2">
      <c r="B259" s="14"/>
      <c r="G259" s="15"/>
    </row>
    <row r="260" spans="2:7" x14ac:dyDescent="0.2">
      <c r="B260" s="14"/>
      <c r="G260" s="15"/>
    </row>
    <row r="261" spans="2:7" x14ac:dyDescent="0.2">
      <c r="B261" s="14"/>
      <c r="G261" s="15"/>
    </row>
    <row r="262" spans="2:7" x14ac:dyDescent="0.2">
      <c r="B262" s="14"/>
      <c r="G262" s="15"/>
    </row>
    <row r="263" spans="2:7" x14ac:dyDescent="0.2">
      <c r="B263" s="14"/>
      <c r="G263" s="15"/>
    </row>
    <row r="264" spans="2:7" x14ac:dyDescent="0.2">
      <c r="B264" s="14"/>
      <c r="G264" s="15"/>
    </row>
    <row r="265" spans="2:7" x14ac:dyDescent="0.2">
      <c r="B265" s="14"/>
      <c r="G265" s="15"/>
    </row>
    <row r="266" spans="2:7" x14ac:dyDescent="0.2">
      <c r="B266" s="14"/>
      <c r="G266" s="15"/>
    </row>
    <row r="267" spans="2:7" x14ac:dyDescent="0.2">
      <c r="B267" s="14"/>
      <c r="G267" s="15"/>
    </row>
    <row r="268" spans="2:7" x14ac:dyDescent="0.2">
      <c r="B268" s="14"/>
      <c r="G268" s="15"/>
    </row>
    <row r="269" spans="2:7" x14ac:dyDescent="0.2">
      <c r="B269" s="14"/>
      <c r="G269" s="15"/>
    </row>
    <row r="270" spans="2:7" x14ac:dyDescent="0.2">
      <c r="B270" s="14"/>
      <c r="G270" s="15"/>
    </row>
    <row r="271" spans="2:7" x14ac:dyDescent="0.2">
      <c r="B271" s="14"/>
      <c r="G271" s="15"/>
    </row>
    <row r="272" spans="2:7" x14ac:dyDescent="0.2">
      <c r="B272" s="14"/>
      <c r="G272" s="15"/>
    </row>
    <row r="273" spans="2:2" x14ac:dyDescent="0.2">
      <c r="B273" s="14"/>
    </row>
    <row r="274" spans="2:2" x14ac:dyDescent="0.2">
      <c r="B274" s="14"/>
    </row>
    <row r="275" spans="2:2" x14ac:dyDescent="0.2">
      <c r="B275" s="14"/>
    </row>
    <row r="276" spans="2:2" x14ac:dyDescent="0.2">
      <c r="B276" s="14"/>
    </row>
    <row r="277" spans="2:2" x14ac:dyDescent="0.2">
      <c r="B277" s="14"/>
    </row>
    <row r="278" spans="2:2" x14ac:dyDescent="0.2">
      <c r="B278" s="14"/>
    </row>
    <row r="279" spans="2:2" x14ac:dyDescent="0.2">
      <c r="B279" s="14"/>
    </row>
    <row r="280" spans="2:2" x14ac:dyDescent="0.2">
      <c r="B280" s="14"/>
    </row>
    <row r="281" spans="2:2" x14ac:dyDescent="0.2">
      <c r="B281" s="14"/>
    </row>
    <row r="282" spans="2:2" x14ac:dyDescent="0.2">
      <c r="B282" s="14"/>
    </row>
    <row r="283" spans="2:2" x14ac:dyDescent="0.2">
      <c r="B283" s="14"/>
    </row>
    <row r="284" spans="2:2" x14ac:dyDescent="0.2">
      <c r="B284" s="14"/>
    </row>
    <row r="285" spans="2:2" x14ac:dyDescent="0.2">
      <c r="B285" s="14"/>
    </row>
    <row r="286" spans="2:2" x14ac:dyDescent="0.2">
      <c r="B286" s="14"/>
    </row>
    <row r="287" spans="2:2" x14ac:dyDescent="0.2">
      <c r="B287" s="14"/>
    </row>
    <row r="288" spans="2:2" x14ac:dyDescent="0.2">
      <c r="B288" s="14"/>
    </row>
    <row r="289" spans="2:2" x14ac:dyDescent="0.2">
      <c r="B289" s="14"/>
    </row>
    <row r="290" spans="2:2" x14ac:dyDescent="0.2">
      <c r="B290" s="14"/>
    </row>
    <row r="291" spans="2:2" x14ac:dyDescent="0.2">
      <c r="B291" s="14"/>
    </row>
    <row r="292" spans="2:2" x14ac:dyDescent="0.2">
      <c r="B292" s="14"/>
    </row>
    <row r="293" spans="2:2" x14ac:dyDescent="0.2">
      <c r="B293" s="14"/>
    </row>
    <row r="294" spans="2:2" x14ac:dyDescent="0.2">
      <c r="B294" s="14"/>
    </row>
    <row r="295" spans="2:2" x14ac:dyDescent="0.2">
      <c r="B295" s="14"/>
    </row>
    <row r="296" spans="2:2" x14ac:dyDescent="0.2">
      <c r="B296" s="14"/>
    </row>
    <row r="297" spans="2:2" x14ac:dyDescent="0.2">
      <c r="B297" s="14"/>
    </row>
    <row r="298" spans="2:2" x14ac:dyDescent="0.2">
      <c r="B298" s="14"/>
    </row>
    <row r="299" spans="2:2" x14ac:dyDescent="0.2">
      <c r="B299" s="14"/>
    </row>
    <row r="300" spans="2:2" x14ac:dyDescent="0.2">
      <c r="B300" s="14"/>
    </row>
    <row r="301" spans="2:2" x14ac:dyDescent="0.2">
      <c r="B301" s="14"/>
    </row>
    <row r="302" spans="2:2" x14ac:dyDescent="0.2">
      <c r="B302" s="14"/>
    </row>
    <row r="303" spans="2:2" x14ac:dyDescent="0.2">
      <c r="B303" s="14"/>
    </row>
    <row r="304" spans="2:2" x14ac:dyDescent="0.2">
      <c r="B304" s="14"/>
    </row>
    <row r="305" spans="2:2" x14ac:dyDescent="0.2">
      <c r="B305" s="14"/>
    </row>
    <row r="306" spans="2:2" x14ac:dyDescent="0.2">
      <c r="B306" s="14"/>
    </row>
    <row r="307" spans="2:2" x14ac:dyDescent="0.2">
      <c r="B307" s="14"/>
    </row>
    <row r="308" spans="2:2" x14ac:dyDescent="0.2">
      <c r="B308" s="14"/>
    </row>
    <row r="309" spans="2:2" x14ac:dyDescent="0.2">
      <c r="B309" s="14"/>
    </row>
    <row r="310" spans="2:2" x14ac:dyDescent="0.2">
      <c r="B310" s="14"/>
    </row>
    <row r="311" spans="2:2" x14ac:dyDescent="0.2">
      <c r="B311" s="14"/>
    </row>
    <row r="312" spans="2:2" x14ac:dyDescent="0.2">
      <c r="B312" s="14"/>
    </row>
    <row r="313" spans="2:2" x14ac:dyDescent="0.2">
      <c r="B313" s="14"/>
    </row>
    <row r="314" spans="2:2" x14ac:dyDescent="0.2">
      <c r="B314" s="14"/>
    </row>
    <row r="315" spans="2:2" x14ac:dyDescent="0.2">
      <c r="B315" s="14"/>
    </row>
    <row r="316" spans="2:2" x14ac:dyDescent="0.2">
      <c r="B316" s="14"/>
    </row>
    <row r="317" spans="2:2" x14ac:dyDescent="0.2">
      <c r="B317" s="14"/>
    </row>
    <row r="318" spans="2:2" x14ac:dyDescent="0.2">
      <c r="B318" s="14"/>
    </row>
    <row r="319" spans="2:2" x14ac:dyDescent="0.2">
      <c r="B319" s="14"/>
    </row>
    <row r="320" spans="2:2" x14ac:dyDescent="0.2">
      <c r="B320" s="14"/>
    </row>
    <row r="321" spans="2:2" x14ac:dyDescent="0.2">
      <c r="B321" s="14"/>
    </row>
    <row r="322" spans="2:2" x14ac:dyDescent="0.2">
      <c r="B322" s="14"/>
    </row>
    <row r="323" spans="2:2" x14ac:dyDescent="0.2">
      <c r="B323" s="14"/>
    </row>
    <row r="324" spans="2:2" x14ac:dyDescent="0.2">
      <c r="B324" s="14"/>
    </row>
    <row r="325" spans="2:2" x14ac:dyDescent="0.2">
      <c r="B325" s="14"/>
    </row>
    <row r="326" spans="2:2" x14ac:dyDescent="0.2">
      <c r="B326" s="14"/>
    </row>
    <row r="327" spans="2:2" x14ac:dyDescent="0.2">
      <c r="B327" s="14"/>
    </row>
    <row r="328" spans="2:2" x14ac:dyDescent="0.2">
      <c r="B328" s="14"/>
    </row>
    <row r="329" spans="2:2" x14ac:dyDescent="0.2">
      <c r="B329" s="14"/>
    </row>
    <row r="330" spans="2:2" x14ac:dyDescent="0.2">
      <c r="B330" s="14"/>
    </row>
    <row r="331" spans="2:2" x14ac:dyDescent="0.2">
      <c r="B331" s="14"/>
    </row>
    <row r="332" spans="2:2" x14ac:dyDescent="0.2">
      <c r="B332" s="14"/>
    </row>
    <row r="333" spans="2:2" x14ac:dyDescent="0.2">
      <c r="B333" s="14"/>
    </row>
    <row r="334" spans="2:2" x14ac:dyDescent="0.2">
      <c r="B334" s="14"/>
    </row>
    <row r="335" spans="2:2" x14ac:dyDescent="0.2">
      <c r="B335" s="14"/>
    </row>
    <row r="336" spans="2:2" x14ac:dyDescent="0.2">
      <c r="B336" s="14"/>
    </row>
    <row r="337" spans="2:2" x14ac:dyDescent="0.2">
      <c r="B337" s="14"/>
    </row>
    <row r="338" spans="2:2" x14ac:dyDescent="0.2">
      <c r="B338" s="14"/>
    </row>
    <row r="339" spans="2:2" x14ac:dyDescent="0.2">
      <c r="B339" s="14"/>
    </row>
    <row r="340" spans="2:2" x14ac:dyDescent="0.2">
      <c r="B340" s="14"/>
    </row>
    <row r="341" spans="2:2" x14ac:dyDescent="0.2">
      <c r="B341" s="14"/>
    </row>
    <row r="342" spans="2:2" x14ac:dyDescent="0.2">
      <c r="B342" s="14"/>
    </row>
    <row r="343" spans="2:2" x14ac:dyDescent="0.2">
      <c r="B343" s="14"/>
    </row>
    <row r="344" spans="2:2" x14ac:dyDescent="0.2">
      <c r="B344" s="14"/>
    </row>
    <row r="345" spans="2:2" x14ac:dyDescent="0.2">
      <c r="B345" s="14"/>
    </row>
    <row r="346" spans="2:2" x14ac:dyDescent="0.2">
      <c r="B346" s="14"/>
    </row>
    <row r="347" spans="2:2" x14ac:dyDescent="0.2">
      <c r="B347" s="14"/>
    </row>
    <row r="348" spans="2:2" x14ac:dyDescent="0.2">
      <c r="B348" s="14"/>
    </row>
    <row r="349" spans="2:2" x14ac:dyDescent="0.2">
      <c r="B349" s="14"/>
    </row>
    <row r="350" spans="2:2" x14ac:dyDescent="0.2">
      <c r="B350" s="14"/>
    </row>
    <row r="351" spans="2:2" x14ac:dyDescent="0.2">
      <c r="B351" s="14"/>
    </row>
    <row r="352" spans="2:2" x14ac:dyDescent="0.2">
      <c r="B352" s="14"/>
    </row>
    <row r="353" spans="2:2" x14ac:dyDescent="0.2">
      <c r="B353" s="14"/>
    </row>
    <row r="354" spans="2:2" x14ac:dyDescent="0.2">
      <c r="B354" s="14"/>
    </row>
    <row r="355" spans="2:2" x14ac:dyDescent="0.2">
      <c r="B355" s="14"/>
    </row>
    <row r="356" spans="2:2" x14ac:dyDescent="0.2">
      <c r="B356" s="14"/>
    </row>
    <row r="357" spans="2:2" x14ac:dyDescent="0.2">
      <c r="B357" s="14"/>
    </row>
    <row r="358" spans="2:2" x14ac:dyDescent="0.2">
      <c r="B358" s="14"/>
    </row>
    <row r="359" spans="2:2" x14ac:dyDescent="0.2">
      <c r="B359" s="14"/>
    </row>
    <row r="360" spans="2:2" x14ac:dyDescent="0.2">
      <c r="B360" s="14"/>
    </row>
    <row r="361" spans="2:2" x14ac:dyDescent="0.2">
      <c r="B361" s="14"/>
    </row>
    <row r="362" spans="2:2" x14ac:dyDescent="0.2">
      <c r="B362" s="14"/>
    </row>
    <row r="363" spans="2:2" x14ac:dyDescent="0.2">
      <c r="B363" s="14"/>
    </row>
    <row r="364" spans="2:2" x14ac:dyDescent="0.2">
      <c r="B364" s="14"/>
    </row>
    <row r="365" spans="2:2" x14ac:dyDescent="0.2">
      <c r="B365" s="14"/>
    </row>
    <row r="366" spans="2:2" x14ac:dyDescent="0.2">
      <c r="B366" s="14"/>
    </row>
    <row r="367" spans="2:2" x14ac:dyDescent="0.2">
      <c r="B367" s="14"/>
    </row>
    <row r="368" spans="2:2" x14ac:dyDescent="0.2">
      <c r="B368" s="14"/>
    </row>
    <row r="369" spans="2:2" x14ac:dyDescent="0.2">
      <c r="B369" s="14"/>
    </row>
    <row r="370" spans="2:2" x14ac:dyDescent="0.2">
      <c r="B370" s="14"/>
    </row>
    <row r="371" spans="2:2" x14ac:dyDescent="0.2">
      <c r="B371" s="14"/>
    </row>
    <row r="372" spans="2:2" x14ac:dyDescent="0.2">
      <c r="B372" s="14"/>
    </row>
    <row r="373" spans="2:2" x14ac:dyDescent="0.2">
      <c r="B373" s="14"/>
    </row>
    <row r="374" spans="2:2" x14ac:dyDescent="0.2">
      <c r="B374" s="14"/>
    </row>
    <row r="375" spans="2:2" x14ac:dyDescent="0.2">
      <c r="B375" s="14"/>
    </row>
    <row r="376" spans="2:2" x14ac:dyDescent="0.2">
      <c r="B376" s="14"/>
    </row>
    <row r="377" spans="2:2" x14ac:dyDescent="0.2">
      <c r="B377" s="14"/>
    </row>
    <row r="378" spans="2:2" x14ac:dyDescent="0.2">
      <c r="B378" s="14"/>
    </row>
    <row r="379" spans="2:2" x14ac:dyDescent="0.2">
      <c r="B379" s="14"/>
    </row>
    <row r="380" spans="2:2" x14ac:dyDescent="0.2">
      <c r="B380" s="14"/>
    </row>
    <row r="381" spans="2:2" x14ac:dyDescent="0.2">
      <c r="B381" s="14"/>
    </row>
    <row r="382" spans="2:2" x14ac:dyDescent="0.2">
      <c r="B382" s="14"/>
    </row>
    <row r="383" spans="2:2" x14ac:dyDescent="0.2">
      <c r="B383" s="14"/>
    </row>
    <row r="384" spans="2:2" x14ac:dyDescent="0.2">
      <c r="B384" s="14"/>
    </row>
    <row r="385" spans="2:2" x14ac:dyDescent="0.2">
      <c r="B385" s="14"/>
    </row>
    <row r="386" spans="2:2" x14ac:dyDescent="0.2">
      <c r="B386" s="14"/>
    </row>
    <row r="387" spans="2:2" x14ac:dyDescent="0.2">
      <c r="B387" s="14"/>
    </row>
    <row r="388" spans="2:2" x14ac:dyDescent="0.2">
      <c r="B388" s="14"/>
    </row>
    <row r="389" spans="2:2" x14ac:dyDescent="0.2">
      <c r="B389" s="14"/>
    </row>
    <row r="390" spans="2:2" x14ac:dyDescent="0.2">
      <c r="B390" s="14"/>
    </row>
    <row r="391" spans="2:2" x14ac:dyDescent="0.2">
      <c r="B391" s="14"/>
    </row>
    <row r="392" spans="2:2" x14ac:dyDescent="0.2">
      <c r="B392" s="14"/>
    </row>
    <row r="393" spans="2:2" x14ac:dyDescent="0.2">
      <c r="B393" s="14"/>
    </row>
    <row r="394" spans="2:2" x14ac:dyDescent="0.2">
      <c r="B394" s="14"/>
    </row>
    <row r="395" spans="2:2" x14ac:dyDescent="0.2">
      <c r="B395" s="14"/>
    </row>
    <row r="396" spans="2:2" x14ac:dyDescent="0.2">
      <c r="B396" s="14"/>
    </row>
    <row r="397" spans="2:2" x14ac:dyDescent="0.2">
      <c r="B397" s="14"/>
    </row>
    <row r="398" spans="2:2" x14ac:dyDescent="0.2">
      <c r="B398" s="14"/>
    </row>
    <row r="399" spans="2:2" x14ac:dyDescent="0.2">
      <c r="B399" s="14"/>
    </row>
    <row r="400" spans="2:2" x14ac:dyDescent="0.2">
      <c r="B400" s="14"/>
    </row>
    <row r="401" spans="2:2" x14ac:dyDescent="0.2">
      <c r="B401" s="14"/>
    </row>
    <row r="402" spans="2:2" x14ac:dyDescent="0.2">
      <c r="B402" s="14"/>
    </row>
    <row r="403" spans="2:2" x14ac:dyDescent="0.2">
      <c r="B403" s="14"/>
    </row>
    <row r="404" spans="2:2" x14ac:dyDescent="0.2">
      <c r="B404" s="14"/>
    </row>
    <row r="405" spans="2:2" x14ac:dyDescent="0.2">
      <c r="B405" s="14"/>
    </row>
    <row r="406" spans="2:2" x14ac:dyDescent="0.2">
      <c r="B406" s="14"/>
    </row>
    <row r="407" spans="2:2" x14ac:dyDescent="0.2">
      <c r="B407" s="14"/>
    </row>
    <row r="408" spans="2:2" x14ac:dyDescent="0.2">
      <c r="B408" s="14"/>
    </row>
    <row r="409" spans="2:2" x14ac:dyDescent="0.2">
      <c r="B409" s="14"/>
    </row>
    <row r="410" spans="2:2" x14ac:dyDescent="0.2">
      <c r="B410" s="14"/>
    </row>
    <row r="411" spans="2:2" x14ac:dyDescent="0.2">
      <c r="B411" s="14"/>
    </row>
    <row r="412" spans="2:2" x14ac:dyDescent="0.2">
      <c r="B412" s="14"/>
    </row>
    <row r="413" spans="2:2" x14ac:dyDescent="0.2">
      <c r="B413" s="14"/>
    </row>
    <row r="414" spans="2:2" x14ac:dyDescent="0.2">
      <c r="B414" s="14"/>
    </row>
    <row r="415" spans="2:2" x14ac:dyDescent="0.2">
      <c r="B415" s="14"/>
    </row>
    <row r="416" spans="2:2" x14ac:dyDescent="0.2">
      <c r="B416" s="14"/>
    </row>
    <row r="417" spans="2:2" x14ac:dyDescent="0.2">
      <c r="B417" s="14"/>
    </row>
    <row r="418" spans="2:2" x14ac:dyDescent="0.2">
      <c r="B418" s="14"/>
    </row>
    <row r="419" spans="2:2" x14ac:dyDescent="0.2">
      <c r="B419" s="14"/>
    </row>
    <row r="420" spans="2:2" x14ac:dyDescent="0.2">
      <c r="B420" s="14"/>
    </row>
    <row r="421" spans="2:2" x14ac:dyDescent="0.2">
      <c r="B421" s="14"/>
    </row>
    <row r="422" spans="2:2" x14ac:dyDescent="0.2">
      <c r="B422" s="14"/>
    </row>
    <row r="423" spans="2:2" x14ac:dyDescent="0.2">
      <c r="B423" s="14"/>
    </row>
    <row r="424" spans="2:2" x14ac:dyDescent="0.2">
      <c r="B424" s="14"/>
    </row>
    <row r="425" spans="2:2" x14ac:dyDescent="0.2">
      <c r="B425" s="14"/>
    </row>
    <row r="426" spans="2:2" x14ac:dyDescent="0.2">
      <c r="B426" s="14"/>
    </row>
    <row r="427" spans="2:2" x14ac:dyDescent="0.2">
      <c r="B427" s="14"/>
    </row>
    <row r="428" spans="2:2" x14ac:dyDescent="0.2">
      <c r="B428" s="14"/>
    </row>
    <row r="429" spans="2:2" x14ac:dyDescent="0.2">
      <c r="B429" s="14"/>
    </row>
    <row r="430" spans="2:2" x14ac:dyDescent="0.2">
      <c r="B430" s="14"/>
    </row>
    <row r="431" spans="2:2" x14ac:dyDescent="0.2">
      <c r="B431" s="14"/>
    </row>
    <row r="432" spans="2:2" x14ac:dyDescent="0.2">
      <c r="B432" s="14"/>
    </row>
    <row r="433" spans="2:2" x14ac:dyDescent="0.2">
      <c r="B433" s="14"/>
    </row>
    <row r="434" spans="2:2" x14ac:dyDescent="0.2">
      <c r="B434" s="14"/>
    </row>
    <row r="435" spans="2:2" x14ac:dyDescent="0.2">
      <c r="B435" s="14"/>
    </row>
    <row r="436" spans="2:2" x14ac:dyDescent="0.2">
      <c r="B436" s="14"/>
    </row>
    <row r="437" spans="2:2" x14ac:dyDescent="0.2">
      <c r="B437" s="14"/>
    </row>
    <row r="438" spans="2:2" x14ac:dyDescent="0.2">
      <c r="B438" s="14"/>
    </row>
    <row r="439" spans="2:2" x14ac:dyDescent="0.2">
      <c r="B439" s="14"/>
    </row>
    <row r="440" spans="2:2" x14ac:dyDescent="0.2">
      <c r="B440" s="14"/>
    </row>
    <row r="441" spans="2:2" x14ac:dyDescent="0.2">
      <c r="B441" s="14"/>
    </row>
    <row r="442" spans="2:2" x14ac:dyDescent="0.2">
      <c r="B442" s="14"/>
    </row>
    <row r="443" spans="2:2" x14ac:dyDescent="0.2">
      <c r="B443" s="14"/>
    </row>
    <row r="444" spans="2:2" x14ac:dyDescent="0.2">
      <c r="B444" s="14"/>
    </row>
    <row r="445" spans="2:2" x14ac:dyDescent="0.2">
      <c r="B445" s="14"/>
    </row>
    <row r="446" spans="2:2" x14ac:dyDescent="0.2">
      <c r="B446" s="14"/>
    </row>
    <row r="447" spans="2:2" x14ac:dyDescent="0.2">
      <c r="B447" s="14"/>
    </row>
    <row r="448" spans="2:2" x14ac:dyDescent="0.2">
      <c r="B448" s="14"/>
    </row>
    <row r="449" spans="2:2" x14ac:dyDescent="0.2">
      <c r="B449" s="14"/>
    </row>
    <row r="450" spans="2:2" x14ac:dyDescent="0.2">
      <c r="B450" s="14"/>
    </row>
    <row r="451" spans="2:2" x14ac:dyDescent="0.2">
      <c r="B451" s="14"/>
    </row>
    <row r="452" spans="2:2" x14ac:dyDescent="0.2">
      <c r="B452" s="14"/>
    </row>
    <row r="453" spans="2:2" x14ac:dyDescent="0.2">
      <c r="B453" s="14"/>
    </row>
    <row r="454" spans="2:2" x14ac:dyDescent="0.2">
      <c r="B454" s="14"/>
    </row>
    <row r="455" spans="2:2" x14ac:dyDescent="0.2">
      <c r="B455" s="14"/>
    </row>
    <row r="456" spans="2:2" x14ac:dyDescent="0.2">
      <c r="B456" s="14"/>
    </row>
    <row r="457" spans="2:2" x14ac:dyDescent="0.2">
      <c r="B457" s="14"/>
    </row>
    <row r="458" spans="2:2" x14ac:dyDescent="0.2">
      <c r="B458" s="14"/>
    </row>
    <row r="459" spans="2:2" x14ac:dyDescent="0.2">
      <c r="B459" s="14"/>
    </row>
    <row r="460" spans="2:2" x14ac:dyDescent="0.2">
      <c r="B460" s="14"/>
    </row>
    <row r="461" spans="2:2" x14ac:dyDescent="0.2">
      <c r="B461" s="14"/>
    </row>
    <row r="462" spans="2:2" x14ac:dyDescent="0.2">
      <c r="B462" s="14"/>
    </row>
    <row r="463" spans="2:2" x14ac:dyDescent="0.2">
      <c r="B463" s="14"/>
    </row>
    <row r="464" spans="2:2" x14ac:dyDescent="0.2">
      <c r="B464" s="14"/>
    </row>
    <row r="465" spans="2:2" x14ac:dyDescent="0.2">
      <c r="B465" s="14"/>
    </row>
    <row r="466" spans="2:2" x14ac:dyDescent="0.2">
      <c r="B466" s="14"/>
    </row>
    <row r="467" spans="2:2" x14ac:dyDescent="0.2">
      <c r="B467" s="14"/>
    </row>
    <row r="468" spans="2:2" x14ac:dyDescent="0.2">
      <c r="B468" s="14"/>
    </row>
    <row r="469" spans="2:2" x14ac:dyDescent="0.2">
      <c r="B469" s="14"/>
    </row>
    <row r="470" spans="2:2" x14ac:dyDescent="0.2">
      <c r="B470" s="14"/>
    </row>
    <row r="471" spans="2:2" x14ac:dyDescent="0.2">
      <c r="B471" s="14"/>
    </row>
    <row r="472" spans="2:2" x14ac:dyDescent="0.2">
      <c r="B472" s="14"/>
    </row>
    <row r="473" spans="2:2" x14ac:dyDescent="0.2">
      <c r="B473" s="14"/>
    </row>
    <row r="474" spans="2:2" x14ac:dyDescent="0.2">
      <c r="B474" s="14"/>
    </row>
    <row r="475" spans="2:2" x14ac:dyDescent="0.2">
      <c r="B475" s="14"/>
    </row>
    <row r="476" spans="2:2" x14ac:dyDescent="0.2">
      <c r="B476" s="14"/>
    </row>
    <row r="477" spans="2:2" x14ac:dyDescent="0.2">
      <c r="B477" s="14"/>
    </row>
    <row r="478" spans="2:2" x14ac:dyDescent="0.2">
      <c r="B478" s="14"/>
    </row>
    <row r="479" spans="2:2" x14ac:dyDescent="0.2">
      <c r="B479" s="14"/>
    </row>
    <row r="480" spans="2:2" x14ac:dyDescent="0.2">
      <c r="B480" s="14"/>
    </row>
    <row r="481" spans="2:2" x14ac:dyDescent="0.2">
      <c r="B481" s="14"/>
    </row>
    <row r="482" spans="2:2" x14ac:dyDescent="0.2">
      <c r="B482" s="14"/>
    </row>
    <row r="483" spans="2:2" x14ac:dyDescent="0.2">
      <c r="B483" s="14"/>
    </row>
    <row r="484" spans="2:2" x14ac:dyDescent="0.2">
      <c r="B484" s="14"/>
    </row>
    <row r="485" spans="2:2" x14ac:dyDescent="0.2">
      <c r="B485" s="14"/>
    </row>
    <row r="486" spans="2:2" x14ac:dyDescent="0.2">
      <c r="B486" s="14"/>
    </row>
    <row r="487" spans="2:2" x14ac:dyDescent="0.2">
      <c r="B487" s="14"/>
    </row>
    <row r="488" spans="2:2" x14ac:dyDescent="0.2">
      <c r="B488" s="14"/>
    </row>
    <row r="489" spans="2:2" x14ac:dyDescent="0.2">
      <c r="B489" s="14"/>
    </row>
    <row r="490" spans="2:2" x14ac:dyDescent="0.2">
      <c r="B490" s="14"/>
    </row>
    <row r="491" spans="2:2" x14ac:dyDescent="0.2">
      <c r="B491" s="14"/>
    </row>
    <row r="492" spans="2:2" x14ac:dyDescent="0.2">
      <c r="B492" s="14"/>
    </row>
    <row r="493" spans="2:2" x14ac:dyDescent="0.2">
      <c r="B493" s="14"/>
    </row>
    <row r="494" spans="2:2" x14ac:dyDescent="0.2">
      <c r="B494" s="14"/>
    </row>
    <row r="495" spans="2:2" x14ac:dyDescent="0.2">
      <c r="B495" s="14"/>
    </row>
    <row r="496" spans="2:2" x14ac:dyDescent="0.2">
      <c r="B496" s="14"/>
    </row>
    <row r="497" spans="2:2" x14ac:dyDescent="0.2">
      <c r="B497" s="14"/>
    </row>
    <row r="498" spans="2:2" x14ac:dyDescent="0.2">
      <c r="B498" s="14"/>
    </row>
    <row r="499" spans="2:2" x14ac:dyDescent="0.2">
      <c r="B499" s="14"/>
    </row>
    <row r="500" spans="2:2" x14ac:dyDescent="0.2">
      <c r="B500" s="14"/>
    </row>
    <row r="501" spans="2:2" x14ac:dyDescent="0.2">
      <c r="B501" s="14"/>
    </row>
    <row r="502" spans="2:2" x14ac:dyDescent="0.2">
      <c r="B502" s="14"/>
    </row>
    <row r="503" spans="2:2" x14ac:dyDescent="0.2">
      <c r="B503" s="14"/>
    </row>
    <row r="504" spans="2:2" x14ac:dyDescent="0.2">
      <c r="B504" s="14"/>
    </row>
    <row r="505" spans="2:2" x14ac:dyDescent="0.2">
      <c r="B505" s="14"/>
    </row>
    <row r="506" spans="2:2" x14ac:dyDescent="0.2">
      <c r="B506" s="14"/>
    </row>
    <row r="507" spans="2:2" x14ac:dyDescent="0.2">
      <c r="B507" s="14"/>
    </row>
    <row r="508" spans="2:2" x14ac:dyDescent="0.2">
      <c r="B508" s="14"/>
    </row>
    <row r="509" spans="2:2" x14ac:dyDescent="0.2">
      <c r="B509" s="14"/>
    </row>
    <row r="510" spans="2:2" x14ac:dyDescent="0.2">
      <c r="B510" s="14"/>
    </row>
    <row r="511" spans="2:2" x14ac:dyDescent="0.2">
      <c r="B511" s="14"/>
    </row>
    <row r="512" spans="2:2" x14ac:dyDescent="0.2">
      <c r="B512" s="14"/>
    </row>
    <row r="513" spans="2:2" x14ac:dyDescent="0.2">
      <c r="B513" s="14"/>
    </row>
    <row r="514" spans="2:2" x14ac:dyDescent="0.2">
      <c r="B514" s="14"/>
    </row>
    <row r="515" spans="2:2" x14ac:dyDescent="0.2">
      <c r="B515" s="14"/>
    </row>
    <row r="516" spans="2:2" x14ac:dyDescent="0.2">
      <c r="B516" s="14"/>
    </row>
    <row r="517" spans="2:2" x14ac:dyDescent="0.2">
      <c r="B517" s="14"/>
    </row>
    <row r="518" spans="2:2" x14ac:dyDescent="0.2">
      <c r="B518" s="14"/>
    </row>
    <row r="519" spans="2:2" x14ac:dyDescent="0.2">
      <c r="B519" s="14"/>
    </row>
    <row r="520" spans="2:2" x14ac:dyDescent="0.2">
      <c r="B520" s="14"/>
    </row>
    <row r="521" spans="2:2" x14ac:dyDescent="0.2">
      <c r="B521" s="14"/>
    </row>
    <row r="522" spans="2:2" x14ac:dyDescent="0.2">
      <c r="B522" s="14"/>
    </row>
    <row r="523" spans="2:2" x14ac:dyDescent="0.2">
      <c r="B523" s="14"/>
    </row>
    <row r="524" spans="2:2" x14ac:dyDescent="0.2">
      <c r="B524" s="14"/>
    </row>
    <row r="525" spans="2:2" x14ac:dyDescent="0.2">
      <c r="B525" s="14"/>
    </row>
    <row r="526" spans="2:2" x14ac:dyDescent="0.2">
      <c r="B526" s="14"/>
    </row>
    <row r="527" spans="2:2" x14ac:dyDescent="0.2">
      <c r="B527" s="14"/>
    </row>
    <row r="528" spans="2:2" x14ac:dyDescent="0.2">
      <c r="B528" s="14"/>
    </row>
    <row r="529" spans="2:2" x14ac:dyDescent="0.2">
      <c r="B529" s="14"/>
    </row>
    <row r="530" spans="2:2" x14ac:dyDescent="0.2">
      <c r="B530" s="14"/>
    </row>
    <row r="531" spans="2:2" x14ac:dyDescent="0.2">
      <c r="B531" s="14"/>
    </row>
    <row r="532" spans="2:2" x14ac:dyDescent="0.2">
      <c r="B532" s="14"/>
    </row>
    <row r="533" spans="2:2" x14ac:dyDescent="0.2">
      <c r="B533" s="14"/>
    </row>
    <row r="534" spans="2:2" x14ac:dyDescent="0.2">
      <c r="B534" s="14"/>
    </row>
    <row r="535" spans="2:2" x14ac:dyDescent="0.2">
      <c r="B535" s="14"/>
    </row>
    <row r="536" spans="2:2" x14ac:dyDescent="0.2">
      <c r="B536" s="14"/>
    </row>
    <row r="537" spans="2:2" x14ac:dyDescent="0.2">
      <c r="B537" s="14"/>
    </row>
    <row r="538" spans="2:2" x14ac:dyDescent="0.2">
      <c r="B538" s="14"/>
    </row>
    <row r="539" spans="2:2" x14ac:dyDescent="0.2">
      <c r="B539" s="14"/>
    </row>
    <row r="540" spans="2:2" x14ac:dyDescent="0.2">
      <c r="B540" s="14"/>
    </row>
    <row r="541" spans="2:2" x14ac:dyDescent="0.2">
      <c r="B541" s="14"/>
    </row>
    <row r="542" spans="2:2" x14ac:dyDescent="0.2">
      <c r="B542" s="14"/>
    </row>
    <row r="543" spans="2:2" x14ac:dyDescent="0.2">
      <c r="B543" s="14"/>
    </row>
    <row r="544" spans="2:2" x14ac:dyDescent="0.2">
      <c r="B544" s="14"/>
    </row>
    <row r="545" spans="2:2" x14ac:dyDescent="0.2">
      <c r="B545" s="14"/>
    </row>
    <row r="546" spans="2:2" x14ac:dyDescent="0.2">
      <c r="B546" s="14"/>
    </row>
    <row r="547" spans="2:2" x14ac:dyDescent="0.2">
      <c r="B547" s="14"/>
    </row>
    <row r="548" spans="2:2" x14ac:dyDescent="0.2">
      <c r="B548" s="14"/>
    </row>
    <row r="549" spans="2:2" x14ac:dyDescent="0.2">
      <c r="B549" s="14"/>
    </row>
    <row r="550" spans="2:2" x14ac:dyDescent="0.2">
      <c r="B550" s="14"/>
    </row>
    <row r="551" spans="2:2" x14ac:dyDescent="0.2">
      <c r="B551" s="14"/>
    </row>
    <row r="552" spans="2:2" x14ac:dyDescent="0.2">
      <c r="B552" s="14"/>
    </row>
    <row r="553" spans="2:2" x14ac:dyDescent="0.2">
      <c r="B553" s="14"/>
    </row>
    <row r="554" spans="2:2" x14ac:dyDescent="0.2">
      <c r="B554" s="14"/>
    </row>
    <row r="555" spans="2:2" x14ac:dyDescent="0.2">
      <c r="B555" s="14"/>
    </row>
    <row r="556" spans="2:2" x14ac:dyDescent="0.2">
      <c r="B556" s="14"/>
    </row>
    <row r="557" spans="2:2" x14ac:dyDescent="0.2">
      <c r="B557" s="14"/>
    </row>
    <row r="558" spans="2:2" x14ac:dyDescent="0.2">
      <c r="B558" s="14"/>
    </row>
    <row r="559" spans="2:2" x14ac:dyDescent="0.2">
      <c r="B559" s="14"/>
    </row>
    <row r="560" spans="2:2" x14ac:dyDescent="0.2">
      <c r="B560" s="14"/>
    </row>
    <row r="561" spans="2:2" x14ac:dyDescent="0.2">
      <c r="B561" s="14"/>
    </row>
    <row r="562" spans="2:2" x14ac:dyDescent="0.2">
      <c r="B562" s="14"/>
    </row>
    <row r="563" spans="2:2" x14ac:dyDescent="0.2">
      <c r="B563" s="14"/>
    </row>
    <row r="564" spans="2:2" x14ac:dyDescent="0.2">
      <c r="B564" s="14"/>
    </row>
    <row r="565" spans="2:2" x14ac:dyDescent="0.2">
      <c r="B565" s="14"/>
    </row>
    <row r="566" spans="2:2" x14ac:dyDescent="0.2">
      <c r="B566" s="14"/>
    </row>
    <row r="567" spans="2:2" x14ac:dyDescent="0.2">
      <c r="B567" s="14"/>
    </row>
    <row r="568" spans="2:2" x14ac:dyDescent="0.2">
      <c r="B568" s="14"/>
    </row>
    <row r="569" spans="2:2" x14ac:dyDescent="0.2">
      <c r="B569" s="14"/>
    </row>
    <row r="570" spans="2:2" x14ac:dyDescent="0.2">
      <c r="B570" s="14"/>
    </row>
    <row r="571" spans="2:2" x14ac:dyDescent="0.2">
      <c r="B571" s="14"/>
    </row>
    <row r="572" spans="2:2" x14ac:dyDescent="0.2">
      <c r="B572" s="14"/>
    </row>
    <row r="573" spans="2:2" x14ac:dyDescent="0.2">
      <c r="B573" s="14"/>
    </row>
    <row r="574" spans="2:2" x14ac:dyDescent="0.2">
      <c r="B574" s="14"/>
    </row>
    <row r="575" spans="2:2" x14ac:dyDescent="0.2">
      <c r="B575" s="14"/>
    </row>
    <row r="576" spans="2:2" x14ac:dyDescent="0.2">
      <c r="B576" s="14"/>
    </row>
    <row r="577" spans="2:2" x14ac:dyDescent="0.2">
      <c r="B577" s="14"/>
    </row>
    <row r="578" spans="2:2" x14ac:dyDescent="0.2">
      <c r="B578" s="14"/>
    </row>
    <row r="579" spans="2:2" x14ac:dyDescent="0.2">
      <c r="B579" s="14"/>
    </row>
    <row r="580" spans="2:2" x14ac:dyDescent="0.2">
      <c r="B580" s="14"/>
    </row>
    <row r="581" spans="2:2" x14ac:dyDescent="0.2">
      <c r="B581" s="14"/>
    </row>
    <row r="582" spans="2:2" x14ac:dyDescent="0.2">
      <c r="B582" s="14"/>
    </row>
    <row r="583" spans="2:2" x14ac:dyDescent="0.2">
      <c r="B583" s="14"/>
    </row>
    <row r="584" spans="2:2" x14ac:dyDescent="0.2">
      <c r="B584" s="14"/>
    </row>
    <row r="585" spans="2:2" x14ac:dyDescent="0.2">
      <c r="B585" s="14"/>
    </row>
    <row r="586" spans="2:2" x14ac:dyDescent="0.2">
      <c r="B586" s="14"/>
    </row>
    <row r="587" spans="2:2" x14ac:dyDescent="0.2">
      <c r="B587" s="14"/>
    </row>
    <row r="588" spans="2:2" x14ac:dyDescent="0.2">
      <c r="B588" s="14"/>
    </row>
    <row r="589" spans="2:2" x14ac:dyDescent="0.2">
      <c r="B589" s="14"/>
    </row>
    <row r="590" spans="2:2" x14ac:dyDescent="0.2">
      <c r="B590" s="14"/>
    </row>
    <row r="591" spans="2:2" x14ac:dyDescent="0.2">
      <c r="B591" s="14"/>
    </row>
    <row r="592" spans="2:2" x14ac:dyDescent="0.2">
      <c r="B592" s="14"/>
    </row>
    <row r="593" spans="2:2" x14ac:dyDescent="0.2">
      <c r="B593" s="14"/>
    </row>
    <row r="594" spans="2:2" x14ac:dyDescent="0.2">
      <c r="B594" s="14"/>
    </row>
    <row r="595" spans="2:2" x14ac:dyDescent="0.2">
      <c r="B595" s="14"/>
    </row>
    <row r="596" spans="2:2" x14ac:dyDescent="0.2">
      <c r="B596" s="14"/>
    </row>
    <row r="597" spans="2:2" x14ac:dyDescent="0.2">
      <c r="B597" s="14"/>
    </row>
    <row r="598" spans="2:2" x14ac:dyDescent="0.2">
      <c r="B598" s="14"/>
    </row>
    <row r="599" spans="2:2" x14ac:dyDescent="0.2">
      <c r="B599" s="14"/>
    </row>
    <row r="600" spans="2:2" x14ac:dyDescent="0.2">
      <c r="B600" s="14"/>
    </row>
    <row r="601" spans="2:2" x14ac:dyDescent="0.2">
      <c r="B601" s="14"/>
    </row>
    <row r="602" spans="2:2" x14ac:dyDescent="0.2">
      <c r="B602" s="14"/>
    </row>
    <row r="603" spans="2:2" x14ac:dyDescent="0.2">
      <c r="B603" s="14"/>
    </row>
    <row r="604" spans="2:2" x14ac:dyDescent="0.2">
      <c r="B604" s="14"/>
    </row>
    <row r="605" spans="2:2" x14ac:dyDescent="0.2">
      <c r="B605" s="14"/>
    </row>
    <row r="606" spans="2:2" x14ac:dyDescent="0.2">
      <c r="B606" s="14"/>
    </row>
    <row r="607" spans="2:2" x14ac:dyDescent="0.2">
      <c r="B607" s="14"/>
    </row>
    <row r="608" spans="2:2" x14ac:dyDescent="0.2">
      <c r="B608" s="14"/>
    </row>
    <row r="609" spans="2:2" x14ac:dyDescent="0.2">
      <c r="B609" s="14"/>
    </row>
    <row r="610" spans="2:2" x14ac:dyDescent="0.2">
      <c r="B610" s="14"/>
    </row>
    <row r="611" spans="2:2" x14ac:dyDescent="0.2">
      <c r="B611" s="14"/>
    </row>
    <row r="612" spans="2:2" x14ac:dyDescent="0.2">
      <c r="B612" s="14"/>
    </row>
    <row r="613" spans="2:2" x14ac:dyDescent="0.2">
      <c r="B613" s="14"/>
    </row>
    <row r="614" spans="2:2" x14ac:dyDescent="0.2">
      <c r="B614" s="14"/>
    </row>
    <row r="615" spans="2:2" x14ac:dyDescent="0.2">
      <c r="B615" s="14"/>
    </row>
    <row r="616" spans="2:2" x14ac:dyDescent="0.2">
      <c r="B616" s="14"/>
    </row>
    <row r="617" spans="2:2" x14ac:dyDescent="0.2">
      <c r="B617" s="14"/>
    </row>
    <row r="618" spans="2:2" x14ac:dyDescent="0.2">
      <c r="B618" s="14"/>
    </row>
    <row r="619" spans="2:2" x14ac:dyDescent="0.2">
      <c r="B619" s="14"/>
    </row>
    <row r="620" spans="2:2" x14ac:dyDescent="0.2">
      <c r="B620" s="14"/>
    </row>
    <row r="621" spans="2:2" x14ac:dyDescent="0.2">
      <c r="B621" s="14"/>
    </row>
    <row r="622" spans="2:2" x14ac:dyDescent="0.2">
      <c r="B622" s="14"/>
    </row>
    <row r="623" spans="2:2" x14ac:dyDescent="0.2">
      <c r="B623" s="14"/>
    </row>
    <row r="624" spans="2:2" x14ac:dyDescent="0.2">
      <c r="B624" s="14"/>
    </row>
    <row r="625" spans="2:2" x14ac:dyDescent="0.2">
      <c r="B625" s="14"/>
    </row>
    <row r="626" spans="2:2" x14ac:dyDescent="0.2">
      <c r="B626" s="14"/>
    </row>
    <row r="627" spans="2:2" x14ac:dyDescent="0.2">
      <c r="B627" s="14"/>
    </row>
    <row r="628" spans="2:2" x14ac:dyDescent="0.2">
      <c r="B628" s="14"/>
    </row>
    <row r="629" spans="2:2" x14ac:dyDescent="0.2">
      <c r="B629" s="14"/>
    </row>
    <row r="630" spans="2:2" x14ac:dyDescent="0.2">
      <c r="B630" s="14"/>
    </row>
    <row r="631" spans="2:2" x14ac:dyDescent="0.2">
      <c r="B631" s="14"/>
    </row>
    <row r="632" spans="2:2" x14ac:dyDescent="0.2">
      <c r="B632" s="14"/>
    </row>
    <row r="633" spans="2:2" x14ac:dyDescent="0.2">
      <c r="B633" s="14"/>
    </row>
    <row r="634" spans="2:2" x14ac:dyDescent="0.2">
      <c r="B634" s="14"/>
    </row>
    <row r="635" spans="2:2" x14ac:dyDescent="0.2">
      <c r="B635" s="14"/>
    </row>
    <row r="636" spans="2:2" x14ac:dyDescent="0.2">
      <c r="B636" s="14"/>
    </row>
    <row r="637" spans="2:2" x14ac:dyDescent="0.2">
      <c r="B637" s="14"/>
    </row>
    <row r="638" spans="2:2" x14ac:dyDescent="0.2">
      <c r="B638" s="14"/>
    </row>
    <row r="639" spans="2:2" x14ac:dyDescent="0.2">
      <c r="B639" s="14"/>
    </row>
    <row r="640" spans="2:2" x14ac:dyDescent="0.2">
      <c r="B640" s="14"/>
    </row>
    <row r="641" spans="2:2" x14ac:dyDescent="0.2">
      <c r="B641" s="14"/>
    </row>
    <row r="642" spans="2:2" x14ac:dyDescent="0.2">
      <c r="B642" s="14"/>
    </row>
    <row r="643" spans="2:2" x14ac:dyDescent="0.2">
      <c r="B643" s="14"/>
    </row>
    <row r="644" spans="2:2" x14ac:dyDescent="0.2">
      <c r="B644" s="14"/>
    </row>
    <row r="645" spans="2:2" x14ac:dyDescent="0.2">
      <c r="B645" s="14"/>
    </row>
    <row r="646" spans="2:2" x14ac:dyDescent="0.2">
      <c r="B646" s="14"/>
    </row>
    <row r="647" spans="2:2" x14ac:dyDescent="0.2">
      <c r="B647" s="14"/>
    </row>
    <row r="648" spans="2:2" x14ac:dyDescent="0.2">
      <c r="B648" s="14"/>
    </row>
    <row r="649" spans="2:2" x14ac:dyDescent="0.2">
      <c r="B649" s="14"/>
    </row>
    <row r="650" spans="2:2" x14ac:dyDescent="0.2">
      <c r="B650" s="14"/>
    </row>
    <row r="651" spans="2:2" x14ac:dyDescent="0.2">
      <c r="B651" s="14"/>
    </row>
    <row r="652" spans="2:2" x14ac:dyDescent="0.2">
      <c r="B652" s="14"/>
    </row>
    <row r="653" spans="2:2" x14ac:dyDescent="0.2">
      <c r="B653" s="14"/>
    </row>
    <row r="654" spans="2:2" x14ac:dyDescent="0.2">
      <c r="B654" s="14"/>
    </row>
    <row r="655" spans="2:2" x14ac:dyDescent="0.2">
      <c r="B655" s="14"/>
    </row>
    <row r="656" spans="2:2" x14ac:dyDescent="0.2">
      <c r="B656" s="14"/>
    </row>
    <row r="657" spans="2:2" x14ac:dyDescent="0.2">
      <c r="B657" s="14"/>
    </row>
    <row r="658" spans="2:2" x14ac:dyDescent="0.2">
      <c r="B658" s="14"/>
    </row>
    <row r="659" spans="2:2" x14ac:dyDescent="0.2">
      <c r="B659" s="14"/>
    </row>
    <row r="660" spans="2:2" x14ac:dyDescent="0.2">
      <c r="B660" s="14"/>
    </row>
    <row r="661" spans="2:2" x14ac:dyDescent="0.2">
      <c r="B661" s="14"/>
    </row>
    <row r="662" spans="2:2" x14ac:dyDescent="0.2">
      <c r="B662" s="14"/>
    </row>
    <row r="663" spans="2:2" x14ac:dyDescent="0.2">
      <c r="B663" s="14"/>
    </row>
    <row r="664" spans="2:2" x14ac:dyDescent="0.2">
      <c r="B664" s="14"/>
    </row>
    <row r="665" spans="2:2" x14ac:dyDescent="0.2">
      <c r="B665" s="14"/>
    </row>
    <row r="666" spans="2:2" x14ac:dyDescent="0.2">
      <c r="B666" s="14"/>
    </row>
    <row r="667" spans="2:2" x14ac:dyDescent="0.2">
      <c r="B667" s="14"/>
    </row>
    <row r="668" spans="2:2" x14ac:dyDescent="0.2">
      <c r="B668" s="14"/>
    </row>
    <row r="669" spans="2:2" x14ac:dyDescent="0.2">
      <c r="B669" s="14"/>
    </row>
    <row r="670" spans="2:2" x14ac:dyDescent="0.2">
      <c r="B670" s="14"/>
    </row>
    <row r="671" spans="2:2" x14ac:dyDescent="0.2">
      <c r="B671" s="14"/>
    </row>
    <row r="672" spans="2:2" x14ac:dyDescent="0.2">
      <c r="B672" s="14"/>
    </row>
    <row r="673" spans="2:2" x14ac:dyDescent="0.2">
      <c r="B673" s="14"/>
    </row>
    <row r="674" spans="2:2" x14ac:dyDescent="0.2">
      <c r="B674" s="14"/>
    </row>
    <row r="675" spans="2:2" x14ac:dyDescent="0.2">
      <c r="B675" s="14"/>
    </row>
    <row r="676" spans="2:2" x14ac:dyDescent="0.2">
      <c r="B676" s="14"/>
    </row>
    <row r="677" spans="2:2" x14ac:dyDescent="0.2">
      <c r="B677" s="14"/>
    </row>
    <row r="678" spans="2:2" x14ac:dyDescent="0.2">
      <c r="B678" s="14"/>
    </row>
    <row r="679" spans="2:2" x14ac:dyDescent="0.2">
      <c r="B679" s="14"/>
    </row>
    <row r="680" spans="2:2" x14ac:dyDescent="0.2">
      <c r="B680" s="14"/>
    </row>
    <row r="681" spans="2:2" x14ac:dyDescent="0.2">
      <c r="B681" s="14"/>
    </row>
    <row r="682" spans="2:2" x14ac:dyDescent="0.2">
      <c r="B682" s="14"/>
    </row>
    <row r="683" spans="2:2" x14ac:dyDescent="0.2">
      <c r="B683" s="14"/>
    </row>
    <row r="684" spans="2:2" x14ac:dyDescent="0.2">
      <c r="B684" s="14"/>
    </row>
    <row r="685" spans="2:2" x14ac:dyDescent="0.2">
      <c r="B685" s="14"/>
    </row>
    <row r="686" spans="2:2" x14ac:dyDescent="0.2">
      <c r="B686" s="14"/>
    </row>
    <row r="687" spans="2:2" x14ac:dyDescent="0.2">
      <c r="B687" s="14"/>
    </row>
    <row r="688" spans="2:2" x14ac:dyDescent="0.2">
      <c r="B688" s="14"/>
    </row>
    <row r="689" spans="2:2" x14ac:dyDescent="0.2">
      <c r="B689" s="14"/>
    </row>
    <row r="690" spans="2:2" x14ac:dyDescent="0.2">
      <c r="B690" s="14"/>
    </row>
    <row r="691" spans="2:2" x14ac:dyDescent="0.2">
      <c r="B691" s="14"/>
    </row>
    <row r="692" spans="2:2" x14ac:dyDescent="0.2">
      <c r="B692" s="14"/>
    </row>
    <row r="693" spans="2:2" x14ac:dyDescent="0.2">
      <c r="B693" s="14"/>
    </row>
    <row r="694" spans="2:2" x14ac:dyDescent="0.2">
      <c r="B694" s="14"/>
    </row>
    <row r="695" spans="2:2" x14ac:dyDescent="0.2">
      <c r="B695" s="14"/>
    </row>
    <row r="696" spans="2:2" x14ac:dyDescent="0.2">
      <c r="B696" s="14"/>
    </row>
    <row r="697" spans="2:2" x14ac:dyDescent="0.2">
      <c r="B697" s="14"/>
    </row>
    <row r="698" spans="2:2" x14ac:dyDescent="0.2">
      <c r="B698" s="14"/>
    </row>
    <row r="699" spans="2:2" x14ac:dyDescent="0.2">
      <c r="B699" s="14"/>
    </row>
    <row r="700" spans="2:2" x14ac:dyDescent="0.2">
      <c r="B700" s="14"/>
    </row>
    <row r="701" spans="2:2" x14ac:dyDescent="0.2">
      <c r="B701" s="14"/>
    </row>
    <row r="702" spans="2:2" x14ac:dyDescent="0.2">
      <c r="B702" s="14"/>
    </row>
    <row r="703" spans="2:2" x14ac:dyDescent="0.2">
      <c r="B703" s="14"/>
    </row>
    <row r="704" spans="2:2" x14ac:dyDescent="0.2">
      <c r="B704" s="14"/>
    </row>
    <row r="705" spans="2:2" x14ac:dyDescent="0.2">
      <c r="B705" s="14"/>
    </row>
    <row r="706" spans="2:2" x14ac:dyDescent="0.2">
      <c r="B706" s="14"/>
    </row>
    <row r="707" spans="2:2" x14ac:dyDescent="0.2">
      <c r="B707" s="14"/>
    </row>
    <row r="708" spans="2:2" x14ac:dyDescent="0.2">
      <c r="B708" s="14"/>
    </row>
    <row r="709" spans="2:2" x14ac:dyDescent="0.2">
      <c r="B709" s="14"/>
    </row>
    <row r="710" spans="2:2" x14ac:dyDescent="0.2">
      <c r="B710" s="14"/>
    </row>
    <row r="711" spans="2:2" x14ac:dyDescent="0.2">
      <c r="B711" s="14"/>
    </row>
    <row r="712" spans="2:2" x14ac:dyDescent="0.2">
      <c r="B712" s="14"/>
    </row>
    <row r="713" spans="2:2" x14ac:dyDescent="0.2">
      <c r="B713" s="14"/>
    </row>
    <row r="714" spans="2:2" x14ac:dyDescent="0.2">
      <c r="B714" s="14"/>
    </row>
    <row r="715" spans="2:2" x14ac:dyDescent="0.2">
      <c r="B715" s="14"/>
    </row>
    <row r="716" spans="2:2" x14ac:dyDescent="0.2">
      <c r="B716" s="14"/>
    </row>
    <row r="717" spans="2:2" x14ac:dyDescent="0.2">
      <c r="B717" s="14"/>
    </row>
    <row r="718" spans="2:2" x14ac:dyDescent="0.2">
      <c r="B718" s="14"/>
    </row>
    <row r="719" spans="2:2" x14ac:dyDescent="0.2">
      <c r="B719" s="14"/>
    </row>
    <row r="720" spans="2:2" x14ac:dyDescent="0.2">
      <c r="B720" s="14"/>
    </row>
    <row r="721" spans="2:2" x14ac:dyDescent="0.2">
      <c r="B721" s="14"/>
    </row>
    <row r="722" spans="2:2" x14ac:dyDescent="0.2">
      <c r="B722" s="14"/>
    </row>
    <row r="723" spans="2:2" x14ac:dyDescent="0.2">
      <c r="B723" s="14"/>
    </row>
    <row r="724" spans="2:2" x14ac:dyDescent="0.2">
      <c r="B724" s="14"/>
    </row>
    <row r="725" spans="2:2" x14ac:dyDescent="0.2">
      <c r="B725" s="14"/>
    </row>
    <row r="726" spans="2:2" x14ac:dyDescent="0.2">
      <c r="B726" s="14"/>
    </row>
    <row r="727" spans="2:2" x14ac:dyDescent="0.2">
      <c r="B727" s="14"/>
    </row>
    <row r="728" spans="2:2" x14ac:dyDescent="0.2">
      <c r="B728" s="14"/>
    </row>
    <row r="729" spans="2:2" x14ac:dyDescent="0.2">
      <c r="B729" s="14"/>
    </row>
    <row r="730" spans="2:2" x14ac:dyDescent="0.2">
      <c r="B730" s="14"/>
    </row>
    <row r="731" spans="2:2" x14ac:dyDescent="0.2">
      <c r="B731" s="14"/>
    </row>
    <row r="732" spans="2:2" x14ac:dyDescent="0.2">
      <c r="B732" s="14"/>
    </row>
    <row r="733" spans="2:2" x14ac:dyDescent="0.2">
      <c r="B733" s="14"/>
    </row>
    <row r="734" spans="2:2" x14ac:dyDescent="0.2">
      <c r="B734" s="14"/>
    </row>
    <row r="735" spans="2:2" x14ac:dyDescent="0.2">
      <c r="B735" s="14"/>
    </row>
    <row r="736" spans="2:2" x14ac:dyDescent="0.2">
      <c r="B736" s="14"/>
    </row>
    <row r="737" spans="2:2" x14ac:dyDescent="0.2">
      <c r="B737" s="14"/>
    </row>
    <row r="738" spans="2:2" x14ac:dyDescent="0.2">
      <c r="B738" s="14"/>
    </row>
    <row r="739" spans="2:2" x14ac:dyDescent="0.2">
      <c r="B739" s="14"/>
    </row>
    <row r="740" spans="2:2" x14ac:dyDescent="0.2">
      <c r="B740" s="14"/>
    </row>
    <row r="741" spans="2:2" x14ac:dyDescent="0.2">
      <c r="B741" s="14"/>
    </row>
    <row r="742" spans="2:2" x14ac:dyDescent="0.2">
      <c r="B742" s="14"/>
    </row>
    <row r="743" spans="2:2" x14ac:dyDescent="0.2">
      <c r="B743" s="14"/>
    </row>
    <row r="744" spans="2:2" x14ac:dyDescent="0.2">
      <c r="B744" s="14"/>
    </row>
    <row r="745" spans="2:2" x14ac:dyDescent="0.2">
      <c r="B745" s="14"/>
    </row>
    <row r="746" spans="2:2" x14ac:dyDescent="0.2">
      <c r="B746" s="14"/>
    </row>
    <row r="747" spans="2:2" x14ac:dyDescent="0.2">
      <c r="B747" s="14"/>
    </row>
    <row r="748" spans="2:2" x14ac:dyDescent="0.2">
      <c r="B748" s="14"/>
    </row>
    <row r="749" spans="2:2" x14ac:dyDescent="0.2">
      <c r="B749" s="14"/>
    </row>
    <row r="750" spans="2:2" x14ac:dyDescent="0.2">
      <c r="B750" s="14"/>
    </row>
    <row r="751" spans="2:2" x14ac:dyDescent="0.2">
      <c r="B751" s="14"/>
    </row>
    <row r="752" spans="2:2" x14ac:dyDescent="0.2">
      <c r="B752" s="14"/>
    </row>
    <row r="753" spans="2:2" x14ac:dyDescent="0.2">
      <c r="B753" s="14"/>
    </row>
    <row r="754" spans="2:2" x14ac:dyDescent="0.2">
      <c r="B754" s="14"/>
    </row>
    <row r="755" spans="2:2" x14ac:dyDescent="0.2">
      <c r="B755" s="14"/>
    </row>
    <row r="756" spans="2:2" x14ac:dyDescent="0.2">
      <c r="B756" s="14"/>
    </row>
    <row r="757" spans="2:2" x14ac:dyDescent="0.2">
      <c r="B757" s="14"/>
    </row>
    <row r="758" spans="2:2" x14ac:dyDescent="0.2">
      <c r="B758" s="14"/>
    </row>
    <row r="759" spans="2:2" x14ac:dyDescent="0.2">
      <c r="B759" s="14"/>
    </row>
    <row r="760" spans="2:2" x14ac:dyDescent="0.2">
      <c r="B760" s="14"/>
    </row>
    <row r="761" spans="2:2" x14ac:dyDescent="0.2">
      <c r="B761" s="14"/>
    </row>
    <row r="762" spans="2:2" x14ac:dyDescent="0.2">
      <c r="B762" s="14"/>
    </row>
    <row r="763" spans="2:2" x14ac:dyDescent="0.2">
      <c r="B763" s="14"/>
    </row>
    <row r="764" spans="2:2" x14ac:dyDescent="0.2">
      <c r="B764" s="14"/>
    </row>
    <row r="765" spans="2:2" x14ac:dyDescent="0.2">
      <c r="B765" s="14"/>
    </row>
    <row r="766" spans="2:2" x14ac:dyDescent="0.2">
      <c r="B766" s="14"/>
    </row>
    <row r="767" spans="2:2" x14ac:dyDescent="0.2">
      <c r="B767" s="14"/>
    </row>
    <row r="768" spans="2:2" x14ac:dyDescent="0.2">
      <c r="B768" s="14"/>
    </row>
    <row r="769" spans="2:2" x14ac:dyDescent="0.2">
      <c r="B769" s="14"/>
    </row>
    <row r="770" spans="2:2" x14ac:dyDescent="0.2">
      <c r="B770" s="14"/>
    </row>
    <row r="771" spans="2:2" x14ac:dyDescent="0.2">
      <c r="B771" s="14"/>
    </row>
    <row r="772" spans="2:2" x14ac:dyDescent="0.2">
      <c r="B772" s="14"/>
    </row>
    <row r="773" spans="2:2" x14ac:dyDescent="0.2">
      <c r="B773" s="14"/>
    </row>
    <row r="774" spans="2:2" x14ac:dyDescent="0.2">
      <c r="B774" s="14"/>
    </row>
    <row r="775" spans="2:2" x14ac:dyDescent="0.2">
      <c r="B775" s="14"/>
    </row>
    <row r="776" spans="2:2" x14ac:dyDescent="0.2">
      <c r="B776" s="14"/>
    </row>
    <row r="777" spans="2:2" x14ac:dyDescent="0.2">
      <c r="B777" s="14"/>
    </row>
    <row r="778" spans="2:2" x14ac:dyDescent="0.2">
      <c r="B778" s="14"/>
    </row>
    <row r="779" spans="2:2" x14ac:dyDescent="0.2">
      <c r="B779" s="14"/>
    </row>
    <row r="780" spans="2:2" x14ac:dyDescent="0.2">
      <c r="B780" s="14"/>
    </row>
    <row r="781" spans="2:2" x14ac:dyDescent="0.2">
      <c r="B781" s="14"/>
    </row>
    <row r="782" spans="2:2" x14ac:dyDescent="0.2">
      <c r="B782" s="14"/>
    </row>
    <row r="783" spans="2:2" x14ac:dyDescent="0.2">
      <c r="B783" s="14"/>
    </row>
    <row r="784" spans="2:2" x14ac:dyDescent="0.2">
      <c r="B784" s="14"/>
    </row>
    <row r="785" spans="2:2" x14ac:dyDescent="0.2">
      <c r="B785" s="14"/>
    </row>
    <row r="786" spans="2:2" x14ac:dyDescent="0.2">
      <c r="B786" s="14"/>
    </row>
    <row r="787" spans="2:2" x14ac:dyDescent="0.2">
      <c r="B787" s="14"/>
    </row>
    <row r="788" spans="2:2" x14ac:dyDescent="0.2">
      <c r="B788" s="14"/>
    </row>
    <row r="789" spans="2:2" x14ac:dyDescent="0.2">
      <c r="B789" s="14"/>
    </row>
    <row r="790" spans="2:2" x14ac:dyDescent="0.2">
      <c r="B790" s="14"/>
    </row>
    <row r="791" spans="2:2" x14ac:dyDescent="0.2">
      <c r="B791" s="14"/>
    </row>
    <row r="792" spans="2:2" x14ac:dyDescent="0.2">
      <c r="B792" s="14"/>
    </row>
    <row r="793" spans="2:2" x14ac:dyDescent="0.2">
      <c r="B793" s="14"/>
    </row>
    <row r="794" spans="2:2" x14ac:dyDescent="0.2">
      <c r="B794" s="14"/>
    </row>
    <row r="795" spans="2:2" x14ac:dyDescent="0.2">
      <c r="B795" s="14"/>
    </row>
    <row r="796" spans="2:2" x14ac:dyDescent="0.2">
      <c r="B796" s="14"/>
    </row>
    <row r="797" spans="2:2" x14ac:dyDescent="0.2">
      <c r="B797" s="14"/>
    </row>
    <row r="798" spans="2:2" x14ac:dyDescent="0.2">
      <c r="B798" s="14"/>
    </row>
    <row r="799" spans="2:2" x14ac:dyDescent="0.2">
      <c r="B799" s="14"/>
    </row>
    <row r="800" spans="2:2" x14ac:dyDescent="0.2">
      <c r="B800" s="14"/>
    </row>
    <row r="801" spans="2:2" x14ac:dyDescent="0.2">
      <c r="B801" s="14"/>
    </row>
    <row r="802" spans="2:2" x14ac:dyDescent="0.2">
      <c r="B802" s="14"/>
    </row>
    <row r="803" spans="2:2" x14ac:dyDescent="0.2">
      <c r="B803" s="14"/>
    </row>
    <row r="804" spans="2:2" x14ac:dyDescent="0.2">
      <c r="B804" s="14"/>
    </row>
    <row r="805" spans="2:2" x14ac:dyDescent="0.2">
      <c r="B805" s="14"/>
    </row>
    <row r="806" spans="2:2" x14ac:dyDescent="0.2">
      <c r="B806" s="14"/>
    </row>
    <row r="807" spans="2:2" x14ac:dyDescent="0.2">
      <c r="B807" s="14"/>
    </row>
    <row r="808" spans="2:2" x14ac:dyDescent="0.2">
      <c r="B808" s="14"/>
    </row>
    <row r="809" spans="2:2" x14ac:dyDescent="0.2">
      <c r="B809" s="14"/>
    </row>
    <row r="810" spans="2:2" x14ac:dyDescent="0.2">
      <c r="B810" s="14"/>
    </row>
    <row r="811" spans="2:2" x14ac:dyDescent="0.2">
      <c r="B811" s="14"/>
    </row>
    <row r="812" spans="2:2" x14ac:dyDescent="0.2">
      <c r="B812" s="14"/>
    </row>
    <row r="813" spans="2:2" x14ac:dyDescent="0.2">
      <c r="B813" s="14"/>
    </row>
    <row r="814" spans="2:2" x14ac:dyDescent="0.2">
      <c r="B814" s="14"/>
    </row>
    <row r="815" spans="2:2" x14ac:dyDescent="0.2">
      <c r="B815" s="14"/>
    </row>
    <row r="816" spans="2:2" x14ac:dyDescent="0.2">
      <c r="B816" s="14"/>
    </row>
    <row r="817" spans="2:2" x14ac:dyDescent="0.2">
      <c r="B817" s="14"/>
    </row>
    <row r="818" spans="2:2" x14ac:dyDescent="0.2">
      <c r="B818" s="14"/>
    </row>
    <row r="819" spans="2:2" x14ac:dyDescent="0.2">
      <c r="B819" s="14"/>
    </row>
    <row r="820" spans="2:2" x14ac:dyDescent="0.2">
      <c r="B820" s="14"/>
    </row>
    <row r="821" spans="2:2" x14ac:dyDescent="0.2">
      <c r="B821" s="14"/>
    </row>
    <row r="822" spans="2:2" x14ac:dyDescent="0.2">
      <c r="B822" s="14"/>
    </row>
    <row r="823" spans="2:2" x14ac:dyDescent="0.2">
      <c r="B823" s="14"/>
    </row>
    <row r="824" spans="2:2" x14ac:dyDescent="0.2">
      <c r="B824" s="14"/>
    </row>
    <row r="825" spans="2:2" x14ac:dyDescent="0.2">
      <c r="B825" s="14"/>
    </row>
    <row r="826" spans="2:2" x14ac:dyDescent="0.2">
      <c r="B826" s="14"/>
    </row>
    <row r="827" spans="2:2" x14ac:dyDescent="0.2">
      <c r="B827" s="14"/>
    </row>
    <row r="828" spans="2:2" x14ac:dyDescent="0.2">
      <c r="B828" s="14"/>
    </row>
    <row r="829" spans="2:2" x14ac:dyDescent="0.2">
      <c r="B829" s="14"/>
    </row>
    <row r="830" spans="2:2" x14ac:dyDescent="0.2">
      <c r="B830" s="14"/>
    </row>
    <row r="831" spans="2:2" x14ac:dyDescent="0.2">
      <c r="B831" s="14"/>
    </row>
    <row r="832" spans="2:2" x14ac:dyDescent="0.2">
      <c r="B832" s="14"/>
    </row>
    <row r="833" spans="2:2" x14ac:dyDescent="0.2">
      <c r="B833" s="14"/>
    </row>
    <row r="834" spans="2:2" x14ac:dyDescent="0.2">
      <c r="B834" s="14"/>
    </row>
    <row r="835" spans="2:2" x14ac:dyDescent="0.2">
      <c r="B835" s="14"/>
    </row>
    <row r="836" spans="2:2" x14ac:dyDescent="0.2">
      <c r="B836" s="14"/>
    </row>
    <row r="837" spans="2:2" x14ac:dyDescent="0.2">
      <c r="B837" s="14"/>
    </row>
    <row r="838" spans="2:2" x14ac:dyDescent="0.2">
      <c r="B838" s="14"/>
    </row>
    <row r="839" spans="2:2" x14ac:dyDescent="0.2">
      <c r="B839" s="14"/>
    </row>
    <row r="840" spans="2:2" x14ac:dyDescent="0.2">
      <c r="B840" s="14"/>
    </row>
    <row r="841" spans="2:2" x14ac:dyDescent="0.2">
      <c r="B841" s="14"/>
    </row>
    <row r="842" spans="2:2" x14ac:dyDescent="0.2">
      <c r="B842" s="14"/>
    </row>
    <row r="843" spans="2:2" x14ac:dyDescent="0.2">
      <c r="B843" s="14"/>
    </row>
    <row r="844" spans="2:2" x14ac:dyDescent="0.2">
      <c r="B844" s="14"/>
    </row>
    <row r="845" spans="2:2" x14ac:dyDescent="0.2">
      <c r="B845" s="14"/>
    </row>
    <row r="846" spans="2:2" x14ac:dyDescent="0.2">
      <c r="B846" s="14"/>
    </row>
    <row r="847" spans="2:2" x14ac:dyDescent="0.2">
      <c r="B847" s="14"/>
    </row>
    <row r="848" spans="2:2" x14ac:dyDescent="0.2">
      <c r="B848" s="14"/>
    </row>
    <row r="849" spans="2:2" x14ac:dyDescent="0.2">
      <c r="B849" s="14"/>
    </row>
    <row r="850" spans="2:2" x14ac:dyDescent="0.2">
      <c r="B850" s="14"/>
    </row>
    <row r="851" spans="2:2" x14ac:dyDescent="0.2">
      <c r="B851" s="14"/>
    </row>
    <row r="852" spans="2:2" x14ac:dyDescent="0.2">
      <c r="B852" s="14"/>
    </row>
    <row r="853" spans="2:2" x14ac:dyDescent="0.2">
      <c r="B853" s="14"/>
    </row>
    <row r="854" spans="2:2" x14ac:dyDescent="0.2">
      <c r="B854" s="14"/>
    </row>
    <row r="855" spans="2:2" x14ac:dyDescent="0.2">
      <c r="B855" s="14"/>
    </row>
    <row r="856" spans="2:2" x14ac:dyDescent="0.2">
      <c r="B856" s="14"/>
    </row>
    <row r="857" spans="2:2" x14ac:dyDescent="0.2">
      <c r="B857" s="14"/>
    </row>
    <row r="858" spans="2:2" x14ac:dyDescent="0.2">
      <c r="B858" s="14"/>
    </row>
    <row r="859" spans="2:2" x14ac:dyDescent="0.2">
      <c r="B859" s="14"/>
    </row>
    <row r="860" spans="2:2" x14ac:dyDescent="0.2">
      <c r="B860" s="14"/>
    </row>
    <row r="861" spans="2:2" x14ac:dyDescent="0.2">
      <c r="B861" s="14"/>
    </row>
    <row r="862" spans="2:2" x14ac:dyDescent="0.2">
      <c r="B862" s="14"/>
    </row>
    <row r="863" spans="2:2" x14ac:dyDescent="0.2">
      <c r="B863" s="14"/>
    </row>
    <row r="864" spans="2:2" x14ac:dyDescent="0.2">
      <c r="B864" s="14"/>
    </row>
    <row r="865" spans="2:2" x14ac:dyDescent="0.2">
      <c r="B865" s="14"/>
    </row>
    <row r="866" spans="2:2" x14ac:dyDescent="0.2">
      <c r="B866" s="14"/>
    </row>
    <row r="867" spans="2:2" x14ac:dyDescent="0.2">
      <c r="B867" s="14"/>
    </row>
    <row r="868" spans="2:2" x14ac:dyDescent="0.2">
      <c r="B868" s="14"/>
    </row>
    <row r="869" spans="2:2" x14ac:dyDescent="0.2">
      <c r="B869" s="14"/>
    </row>
    <row r="870" spans="2:2" x14ac:dyDescent="0.2">
      <c r="B870" s="14"/>
    </row>
    <row r="871" spans="2:2" x14ac:dyDescent="0.2">
      <c r="B871" s="14"/>
    </row>
    <row r="872" spans="2:2" x14ac:dyDescent="0.2">
      <c r="B872" s="14"/>
    </row>
    <row r="873" spans="2:2" x14ac:dyDescent="0.2">
      <c r="B873" s="14"/>
    </row>
    <row r="874" spans="2:2" x14ac:dyDescent="0.2">
      <c r="B874" s="14"/>
    </row>
    <row r="875" spans="2:2" x14ac:dyDescent="0.2">
      <c r="B875" s="14"/>
    </row>
    <row r="876" spans="2:2" x14ac:dyDescent="0.2">
      <c r="B876" s="14"/>
    </row>
    <row r="877" spans="2:2" x14ac:dyDescent="0.2">
      <c r="B877" s="14"/>
    </row>
    <row r="878" spans="2:2" x14ac:dyDescent="0.2">
      <c r="B878" s="14"/>
    </row>
    <row r="879" spans="2:2" x14ac:dyDescent="0.2">
      <c r="B879" s="14"/>
    </row>
    <row r="880" spans="2:2" x14ac:dyDescent="0.2">
      <c r="B880" s="14"/>
    </row>
    <row r="881" spans="2:2" x14ac:dyDescent="0.2">
      <c r="B881" s="14"/>
    </row>
    <row r="882" spans="2:2" x14ac:dyDescent="0.2">
      <c r="B882" s="14"/>
    </row>
    <row r="883" spans="2:2" x14ac:dyDescent="0.2">
      <c r="B883" s="14"/>
    </row>
    <row r="884" spans="2:2" x14ac:dyDescent="0.2">
      <c r="B884" s="14"/>
    </row>
    <row r="885" spans="2:2" x14ac:dyDescent="0.2">
      <c r="B885" s="14"/>
    </row>
    <row r="886" spans="2:2" x14ac:dyDescent="0.2">
      <c r="B886" s="14"/>
    </row>
    <row r="887" spans="2:2" x14ac:dyDescent="0.2">
      <c r="B887" s="14"/>
    </row>
    <row r="888" spans="2:2" x14ac:dyDescent="0.2">
      <c r="B888" s="14"/>
    </row>
    <row r="889" spans="2:2" x14ac:dyDescent="0.2">
      <c r="B889" s="14"/>
    </row>
    <row r="890" spans="2:2" x14ac:dyDescent="0.2">
      <c r="B890" s="14"/>
    </row>
    <row r="891" spans="2:2" x14ac:dyDescent="0.2">
      <c r="B891" s="14"/>
    </row>
    <row r="892" spans="2:2" x14ac:dyDescent="0.2">
      <c r="B892" s="14"/>
    </row>
    <row r="893" spans="2:2" x14ac:dyDescent="0.2">
      <c r="B893" s="14"/>
    </row>
    <row r="894" spans="2:2" x14ac:dyDescent="0.2">
      <c r="B894" s="14"/>
    </row>
    <row r="895" spans="2:2" x14ac:dyDescent="0.2">
      <c r="B895" s="14"/>
    </row>
    <row r="896" spans="2:2" x14ac:dyDescent="0.2">
      <c r="B896" s="14"/>
    </row>
    <row r="897" spans="2:2" x14ac:dyDescent="0.2">
      <c r="B897" s="14"/>
    </row>
    <row r="898" spans="2:2" x14ac:dyDescent="0.2">
      <c r="B898" s="14"/>
    </row>
    <row r="899" spans="2:2" x14ac:dyDescent="0.2">
      <c r="B899" s="14"/>
    </row>
    <row r="900" spans="2:2" x14ac:dyDescent="0.2">
      <c r="B900" s="14"/>
    </row>
    <row r="901" spans="2:2" x14ac:dyDescent="0.2">
      <c r="B901" s="14"/>
    </row>
    <row r="902" spans="2:2" x14ac:dyDescent="0.2">
      <c r="B902" s="14"/>
    </row>
    <row r="903" spans="2:2" x14ac:dyDescent="0.2">
      <c r="B903" s="14"/>
    </row>
    <row r="904" spans="2:2" x14ac:dyDescent="0.2">
      <c r="B904" s="14"/>
    </row>
    <row r="905" spans="2:2" x14ac:dyDescent="0.2">
      <c r="B905" s="14"/>
    </row>
    <row r="906" spans="2:2" x14ac:dyDescent="0.2">
      <c r="B906" s="14"/>
    </row>
    <row r="907" spans="2:2" x14ac:dyDescent="0.2">
      <c r="B907" s="14"/>
    </row>
    <row r="908" spans="2:2" x14ac:dyDescent="0.2">
      <c r="B908" s="14"/>
    </row>
    <row r="909" spans="2:2" x14ac:dyDescent="0.2">
      <c r="B909" s="14"/>
    </row>
    <row r="910" spans="2:2" x14ac:dyDescent="0.2">
      <c r="B910" s="14"/>
    </row>
    <row r="911" spans="2:2" x14ac:dyDescent="0.2">
      <c r="B911" s="14"/>
    </row>
    <row r="912" spans="2:2" x14ac:dyDescent="0.2">
      <c r="B912" s="14"/>
    </row>
    <row r="913" spans="2:2" x14ac:dyDescent="0.2">
      <c r="B913" s="14"/>
    </row>
    <row r="914" spans="2:2" x14ac:dyDescent="0.2">
      <c r="B914" s="14"/>
    </row>
    <row r="915" spans="2:2" x14ac:dyDescent="0.2">
      <c r="B915" s="14"/>
    </row>
    <row r="916" spans="2:2" x14ac:dyDescent="0.2">
      <c r="B916" s="14"/>
    </row>
    <row r="917" spans="2:2" x14ac:dyDescent="0.2">
      <c r="B917" s="14"/>
    </row>
    <row r="918" spans="2:2" x14ac:dyDescent="0.2">
      <c r="B918" s="14"/>
    </row>
    <row r="919" spans="2:2" x14ac:dyDescent="0.2">
      <c r="B919" s="14"/>
    </row>
    <row r="920" spans="2:2" x14ac:dyDescent="0.2">
      <c r="B920" s="14"/>
    </row>
    <row r="921" spans="2:2" x14ac:dyDescent="0.2">
      <c r="B921" s="14"/>
    </row>
    <row r="922" spans="2:2" x14ac:dyDescent="0.2">
      <c r="B922" s="14"/>
    </row>
    <row r="923" spans="2:2" x14ac:dyDescent="0.2">
      <c r="B923" s="14"/>
    </row>
    <row r="924" spans="2:2" x14ac:dyDescent="0.2">
      <c r="B924" s="14"/>
    </row>
    <row r="925" spans="2:2" x14ac:dyDescent="0.2">
      <c r="B925" s="14"/>
    </row>
    <row r="926" spans="2:2" x14ac:dyDescent="0.2">
      <c r="B926" s="14"/>
    </row>
    <row r="927" spans="2:2" x14ac:dyDescent="0.2">
      <c r="B927" s="14"/>
    </row>
    <row r="928" spans="2:2" x14ac:dyDescent="0.2">
      <c r="B928" s="14"/>
    </row>
    <row r="929" spans="2:2" x14ac:dyDescent="0.2">
      <c r="B929" s="14"/>
    </row>
    <row r="930" spans="2:2" x14ac:dyDescent="0.2">
      <c r="B930" s="14"/>
    </row>
    <row r="931" spans="2:2" x14ac:dyDescent="0.2">
      <c r="B931" s="14"/>
    </row>
    <row r="932" spans="2:2" x14ac:dyDescent="0.2">
      <c r="B932" s="14"/>
    </row>
    <row r="933" spans="2:2" x14ac:dyDescent="0.2">
      <c r="B933" s="14"/>
    </row>
    <row r="934" spans="2:2" x14ac:dyDescent="0.2">
      <c r="B934" s="14"/>
    </row>
    <row r="935" spans="2:2" x14ac:dyDescent="0.2">
      <c r="B935" s="14"/>
    </row>
    <row r="936" spans="2:2" x14ac:dyDescent="0.2">
      <c r="B936" s="14"/>
    </row>
    <row r="937" spans="2:2" x14ac:dyDescent="0.2">
      <c r="B937" s="14"/>
    </row>
    <row r="938" spans="2:2" x14ac:dyDescent="0.2">
      <c r="B938" s="14"/>
    </row>
    <row r="939" spans="2:2" x14ac:dyDescent="0.2">
      <c r="B939" s="14"/>
    </row>
    <row r="940" spans="2:2" x14ac:dyDescent="0.2">
      <c r="B940" s="14"/>
    </row>
    <row r="941" spans="2:2" x14ac:dyDescent="0.2">
      <c r="B941" s="14"/>
    </row>
    <row r="942" spans="2:2" x14ac:dyDescent="0.2">
      <c r="B942" s="14"/>
    </row>
    <row r="943" spans="2:2" x14ac:dyDescent="0.2">
      <c r="B943" s="14"/>
    </row>
    <row r="944" spans="2:2" x14ac:dyDescent="0.2">
      <c r="B944" s="14"/>
    </row>
    <row r="945" spans="2:2" x14ac:dyDescent="0.2">
      <c r="B945" s="14"/>
    </row>
    <row r="946" spans="2:2" x14ac:dyDescent="0.2">
      <c r="B946" s="14"/>
    </row>
    <row r="947" spans="2:2" x14ac:dyDescent="0.2">
      <c r="B947" s="14"/>
    </row>
    <row r="948" spans="2:2" x14ac:dyDescent="0.2">
      <c r="B948" s="14"/>
    </row>
    <row r="949" spans="2:2" x14ac:dyDescent="0.2">
      <c r="B949" s="14"/>
    </row>
    <row r="950" spans="2:2" x14ac:dyDescent="0.2">
      <c r="B950" s="14"/>
    </row>
    <row r="951" spans="2:2" x14ac:dyDescent="0.2">
      <c r="B951" s="14"/>
    </row>
    <row r="952" spans="2:2" x14ac:dyDescent="0.2">
      <c r="B952" s="14"/>
    </row>
    <row r="953" spans="2:2" x14ac:dyDescent="0.2">
      <c r="B953" s="14"/>
    </row>
    <row r="954" spans="2:2" x14ac:dyDescent="0.2">
      <c r="B954" s="14"/>
    </row>
    <row r="955" spans="2:2" x14ac:dyDescent="0.2">
      <c r="B955" s="14"/>
    </row>
    <row r="956" spans="2:2" x14ac:dyDescent="0.2">
      <c r="B956" s="14"/>
    </row>
    <row r="957" spans="2:2" x14ac:dyDescent="0.2">
      <c r="B957" s="14"/>
    </row>
    <row r="958" spans="2:2" x14ac:dyDescent="0.2">
      <c r="B958" s="14"/>
    </row>
    <row r="959" spans="2:2" x14ac:dyDescent="0.2">
      <c r="B959" s="14"/>
    </row>
    <row r="960" spans="2:2" x14ac:dyDescent="0.2">
      <c r="B960" s="14"/>
    </row>
    <row r="961" spans="2:2" x14ac:dyDescent="0.2">
      <c r="B961" s="14"/>
    </row>
    <row r="962" spans="2:2" x14ac:dyDescent="0.2">
      <c r="B962" s="14"/>
    </row>
    <row r="963" spans="2:2" x14ac:dyDescent="0.2">
      <c r="B963" s="14"/>
    </row>
    <row r="964" spans="2:2" x14ac:dyDescent="0.2">
      <c r="B964" s="14"/>
    </row>
    <row r="965" spans="2:2" x14ac:dyDescent="0.2">
      <c r="B965" s="14"/>
    </row>
    <row r="966" spans="2:2" x14ac:dyDescent="0.2">
      <c r="B966" s="14"/>
    </row>
    <row r="967" spans="2:2" x14ac:dyDescent="0.2">
      <c r="B967" s="14"/>
    </row>
    <row r="968" spans="2:2" x14ac:dyDescent="0.2">
      <c r="B968" s="14"/>
    </row>
    <row r="969" spans="2:2" x14ac:dyDescent="0.2">
      <c r="B969" s="14"/>
    </row>
    <row r="970" spans="2:2" x14ac:dyDescent="0.2">
      <c r="B970" s="14"/>
    </row>
    <row r="971" spans="2:2" x14ac:dyDescent="0.2">
      <c r="B971" s="14"/>
    </row>
    <row r="972" spans="2:2" x14ac:dyDescent="0.2">
      <c r="B972" s="14"/>
    </row>
    <row r="973" spans="2:2" x14ac:dyDescent="0.2">
      <c r="B973" s="14"/>
    </row>
    <row r="974" spans="2:2" x14ac:dyDescent="0.2">
      <c r="B974" s="14"/>
    </row>
    <row r="975" spans="2:2" x14ac:dyDescent="0.2">
      <c r="B975" s="14"/>
    </row>
    <row r="976" spans="2:2" x14ac:dyDescent="0.2">
      <c r="B976" s="14"/>
    </row>
    <row r="977" spans="2:2" x14ac:dyDescent="0.2">
      <c r="B977" s="14"/>
    </row>
    <row r="978" spans="2:2" x14ac:dyDescent="0.2">
      <c r="B978" s="14"/>
    </row>
    <row r="979" spans="2:2" x14ac:dyDescent="0.2">
      <c r="B979" s="14"/>
    </row>
    <row r="980" spans="2:2" x14ac:dyDescent="0.2">
      <c r="B980" s="14"/>
    </row>
    <row r="981" spans="2:2" x14ac:dyDescent="0.2">
      <c r="B981" s="14"/>
    </row>
    <row r="982" spans="2:2" x14ac:dyDescent="0.2">
      <c r="B982" s="14"/>
    </row>
    <row r="983" spans="2:2" x14ac:dyDescent="0.2">
      <c r="B983" s="14"/>
    </row>
    <row r="984" spans="2:2" x14ac:dyDescent="0.2">
      <c r="B984" s="14"/>
    </row>
    <row r="985" spans="2:2" x14ac:dyDescent="0.2">
      <c r="B985" s="14"/>
    </row>
    <row r="986" spans="2:2" x14ac:dyDescent="0.2">
      <c r="B986" s="14"/>
    </row>
    <row r="987" spans="2:2" x14ac:dyDescent="0.2">
      <c r="B987" s="14"/>
    </row>
    <row r="988" spans="2:2" x14ac:dyDescent="0.2">
      <c r="B988" s="14"/>
    </row>
    <row r="989" spans="2:2" x14ac:dyDescent="0.2">
      <c r="B989" s="14"/>
    </row>
    <row r="990" spans="2:2" x14ac:dyDescent="0.2">
      <c r="B990" s="14"/>
    </row>
    <row r="991" spans="2:2" x14ac:dyDescent="0.2">
      <c r="B991" s="14"/>
    </row>
    <row r="992" spans="2:2" x14ac:dyDescent="0.2">
      <c r="B992" s="14"/>
    </row>
    <row r="993" spans="2:2" x14ac:dyDescent="0.2">
      <c r="B993" s="14"/>
    </row>
    <row r="994" spans="2:2" x14ac:dyDescent="0.2">
      <c r="B994" s="14"/>
    </row>
    <row r="995" spans="2:2" x14ac:dyDescent="0.2">
      <c r="B995" s="14"/>
    </row>
    <row r="996" spans="2:2" x14ac:dyDescent="0.2">
      <c r="B996" s="14"/>
    </row>
    <row r="997" spans="2:2" x14ac:dyDescent="0.2">
      <c r="B997" s="14"/>
    </row>
    <row r="998" spans="2:2" x14ac:dyDescent="0.2">
      <c r="B998" s="14"/>
    </row>
    <row r="999" spans="2:2" x14ac:dyDescent="0.2">
      <c r="B999" s="14"/>
    </row>
    <row r="1000" spans="2:2" x14ac:dyDescent="0.2">
      <c r="B1000" s="14"/>
    </row>
    <row r="1001" spans="2:2" x14ac:dyDescent="0.2">
      <c r="B1001" s="14"/>
    </row>
    <row r="1002" spans="2:2" x14ac:dyDescent="0.2">
      <c r="B1002" s="14"/>
    </row>
    <row r="1003" spans="2:2" x14ac:dyDescent="0.2">
      <c r="B1003" s="14"/>
    </row>
    <row r="1004" spans="2:2" x14ac:dyDescent="0.2">
      <c r="B1004" s="14"/>
    </row>
    <row r="1005" spans="2:2" x14ac:dyDescent="0.2">
      <c r="B1005" s="14"/>
    </row>
    <row r="1006" spans="2:2" x14ac:dyDescent="0.2">
      <c r="B1006" s="14"/>
    </row>
    <row r="1007" spans="2:2" x14ac:dyDescent="0.2">
      <c r="B1007" s="14"/>
    </row>
    <row r="1008" spans="2:2" x14ac:dyDescent="0.2">
      <c r="B1008" s="14"/>
    </row>
    <row r="1009" spans="2:2" x14ac:dyDescent="0.2">
      <c r="B1009" s="14"/>
    </row>
    <row r="1010" spans="2:2" x14ac:dyDescent="0.2">
      <c r="B1010" s="14"/>
    </row>
    <row r="1011" spans="2:2" x14ac:dyDescent="0.2">
      <c r="B1011" s="14"/>
    </row>
    <row r="1012" spans="2:2" x14ac:dyDescent="0.2">
      <c r="B1012" s="14"/>
    </row>
    <row r="1013" spans="2:2" x14ac:dyDescent="0.2">
      <c r="B1013" s="14"/>
    </row>
    <row r="1014" spans="2:2" x14ac:dyDescent="0.2">
      <c r="B1014" s="14"/>
    </row>
    <row r="1015" spans="2:2" x14ac:dyDescent="0.2">
      <c r="B1015" s="14"/>
    </row>
    <row r="1016" spans="2:2" x14ac:dyDescent="0.2">
      <c r="B1016" s="14"/>
    </row>
    <row r="1017" spans="2:2" x14ac:dyDescent="0.2">
      <c r="B1017" s="14"/>
    </row>
    <row r="1018" spans="2:2" x14ac:dyDescent="0.2">
      <c r="B1018" s="14"/>
    </row>
    <row r="1019" spans="2:2" x14ac:dyDescent="0.2">
      <c r="B1019" s="14"/>
    </row>
    <row r="1020" spans="2:2" x14ac:dyDescent="0.2">
      <c r="B1020" s="14"/>
    </row>
    <row r="1021" spans="2:2" x14ac:dyDescent="0.2">
      <c r="B1021" s="14"/>
    </row>
    <row r="1022" spans="2:2" x14ac:dyDescent="0.2">
      <c r="B1022" s="14"/>
    </row>
    <row r="1023" spans="2:2" x14ac:dyDescent="0.2">
      <c r="B1023" s="14"/>
    </row>
    <row r="1024" spans="2:2" x14ac:dyDescent="0.2">
      <c r="B1024" s="14"/>
    </row>
    <row r="1025" spans="2:2" x14ac:dyDescent="0.2">
      <c r="B1025" s="14"/>
    </row>
    <row r="1026" spans="2:2" x14ac:dyDescent="0.2">
      <c r="B1026" s="14"/>
    </row>
    <row r="1027" spans="2:2" x14ac:dyDescent="0.2">
      <c r="B1027" s="14"/>
    </row>
    <row r="1028" spans="2:2" x14ac:dyDescent="0.2">
      <c r="B1028" s="14"/>
    </row>
    <row r="1029" spans="2:2" x14ac:dyDescent="0.2">
      <c r="B1029" s="14"/>
    </row>
    <row r="1030" spans="2:2" x14ac:dyDescent="0.2">
      <c r="B1030" s="14"/>
    </row>
    <row r="1031" spans="2:2" x14ac:dyDescent="0.2">
      <c r="B1031" s="14"/>
    </row>
    <row r="1032" spans="2:2" x14ac:dyDescent="0.2">
      <c r="B1032" s="14"/>
    </row>
    <row r="1033" spans="2:2" x14ac:dyDescent="0.2">
      <c r="B1033" s="14"/>
    </row>
    <row r="1034" spans="2:2" x14ac:dyDescent="0.2">
      <c r="B1034" s="14"/>
    </row>
    <row r="1035" spans="2:2" x14ac:dyDescent="0.2">
      <c r="B1035" s="14"/>
    </row>
    <row r="1036" spans="2:2" x14ac:dyDescent="0.2">
      <c r="B1036" s="14"/>
    </row>
    <row r="1037" spans="2:2" x14ac:dyDescent="0.2">
      <c r="B1037" s="14"/>
    </row>
    <row r="1038" spans="2:2" x14ac:dyDescent="0.2">
      <c r="B1038" s="14"/>
    </row>
    <row r="1039" spans="2:2" x14ac:dyDescent="0.2">
      <c r="B1039" s="14"/>
    </row>
    <row r="1040" spans="2:2" x14ac:dyDescent="0.2">
      <c r="B1040" s="14"/>
    </row>
    <row r="1041" spans="2:2" x14ac:dyDescent="0.2">
      <c r="B1041" s="14"/>
    </row>
    <row r="1042" spans="2:2" x14ac:dyDescent="0.2">
      <c r="B1042" s="14"/>
    </row>
    <row r="1043" spans="2:2" x14ac:dyDescent="0.2">
      <c r="B1043" s="14"/>
    </row>
    <row r="1044" spans="2:2" x14ac:dyDescent="0.2">
      <c r="B1044" s="14"/>
    </row>
    <row r="1045" spans="2:2" x14ac:dyDescent="0.2">
      <c r="B1045" s="14"/>
    </row>
    <row r="1046" spans="2:2" x14ac:dyDescent="0.2">
      <c r="B1046" s="14"/>
    </row>
    <row r="1047" spans="2:2" x14ac:dyDescent="0.2">
      <c r="B1047" s="14"/>
    </row>
    <row r="1048" spans="2:2" x14ac:dyDescent="0.2">
      <c r="B1048" s="14"/>
    </row>
    <row r="1049" spans="2:2" x14ac:dyDescent="0.2">
      <c r="B1049" s="14"/>
    </row>
    <row r="1050" spans="2:2" x14ac:dyDescent="0.2">
      <c r="B1050" s="14"/>
    </row>
    <row r="1051" spans="2:2" x14ac:dyDescent="0.2">
      <c r="B1051" s="14"/>
    </row>
    <row r="1052" spans="2:2" x14ac:dyDescent="0.2">
      <c r="B1052" s="14"/>
    </row>
    <row r="1053" spans="2:2" x14ac:dyDescent="0.2">
      <c r="B1053" s="14"/>
    </row>
    <row r="1054" spans="2:2" x14ac:dyDescent="0.2">
      <c r="B1054" s="14"/>
    </row>
    <row r="1055" spans="2:2" x14ac:dyDescent="0.2">
      <c r="B1055" s="14"/>
    </row>
    <row r="1056" spans="2:2" x14ac:dyDescent="0.2">
      <c r="B1056" s="14"/>
    </row>
    <row r="1057" spans="2:2" x14ac:dyDescent="0.2">
      <c r="B1057" s="14"/>
    </row>
    <row r="1058" spans="2:2" x14ac:dyDescent="0.2">
      <c r="B1058" s="14"/>
    </row>
    <row r="1059" spans="2:2" x14ac:dyDescent="0.2">
      <c r="B1059" s="14"/>
    </row>
    <row r="1060" spans="2:2" x14ac:dyDescent="0.2">
      <c r="B1060" s="14"/>
    </row>
    <row r="1061" spans="2:2" x14ac:dyDescent="0.2">
      <c r="B1061" s="14"/>
    </row>
    <row r="1062" spans="2:2" x14ac:dyDescent="0.2">
      <c r="B1062" s="14"/>
    </row>
    <row r="1063" spans="2:2" x14ac:dyDescent="0.2">
      <c r="B1063" s="14"/>
    </row>
    <row r="1064" spans="2:2" x14ac:dyDescent="0.2">
      <c r="B1064" s="14"/>
    </row>
    <row r="1065" spans="2:2" x14ac:dyDescent="0.2">
      <c r="B1065" s="14"/>
    </row>
    <row r="1066" spans="2:2" x14ac:dyDescent="0.2">
      <c r="B1066" s="14"/>
    </row>
    <row r="1067" spans="2:2" x14ac:dyDescent="0.2">
      <c r="B1067" s="14"/>
    </row>
    <row r="1068" spans="2:2" x14ac:dyDescent="0.2">
      <c r="B1068" s="14"/>
    </row>
    <row r="1069" spans="2:2" x14ac:dyDescent="0.2">
      <c r="B1069" s="14"/>
    </row>
    <row r="1070" spans="2:2" x14ac:dyDescent="0.2">
      <c r="B1070" s="14"/>
    </row>
    <row r="1071" spans="2:2" x14ac:dyDescent="0.2">
      <c r="B1071" s="14"/>
    </row>
    <row r="1072" spans="2:2" x14ac:dyDescent="0.2">
      <c r="B1072" s="14"/>
    </row>
    <row r="1073" spans="2:2" x14ac:dyDescent="0.2">
      <c r="B1073" s="14"/>
    </row>
    <row r="1074" spans="2:2" x14ac:dyDescent="0.2">
      <c r="B1074" s="14"/>
    </row>
    <row r="1075" spans="2:2" x14ac:dyDescent="0.2">
      <c r="B1075" s="14"/>
    </row>
    <row r="1076" spans="2:2" x14ac:dyDescent="0.2">
      <c r="B1076" s="14"/>
    </row>
    <row r="1077" spans="2:2" x14ac:dyDescent="0.2">
      <c r="B1077" s="14"/>
    </row>
    <row r="1078" spans="2:2" x14ac:dyDescent="0.2">
      <c r="B1078" s="14"/>
    </row>
    <row r="1079" spans="2:2" x14ac:dyDescent="0.2">
      <c r="B1079" s="14"/>
    </row>
    <row r="1080" spans="2:2" x14ac:dyDescent="0.2">
      <c r="B1080" s="14"/>
    </row>
    <row r="1081" spans="2:2" x14ac:dyDescent="0.2">
      <c r="B1081" s="14"/>
    </row>
    <row r="1082" spans="2:2" x14ac:dyDescent="0.2">
      <c r="B1082" s="14"/>
    </row>
    <row r="1083" spans="2:2" x14ac:dyDescent="0.2">
      <c r="B1083" s="14"/>
    </row>
    <row r="1084" spans="2:2" x14ac:dyDescent="0.2">
      <c r="B1084" s="14"/>
    </row>
    <row r="1085" spans="2:2" x14ac:dyDescent="0.2">
      <c r="B1085" s="14"/>
    </row>
    <row r="1086" spans="2:2" x14ac:dyDescent="0.2">
      <c r="B1086" s="14"/>
    </row>
    <row r="1087" spans="2:2" x14ac:dyDescent="0.2">
      <c r="B1087" s="14"/>
    </row>
    <row r="1088" spans="2:2" x14ac:dyDescent="0.2">
      <c r="B1088" s="14"/>
    </row>
    <row r="1089" spans="2:2" x14ac:dyDescent="0.2">
      <c r="B1089" s="14"/>
    </row>
    <row r="1090" spans="2:2" x14ac:dyDescent="0.2">
      <c r="B1090" s="14"/>
    </row>
    <row r="1091" spans="2:2" x14ac:dyDescent="0.2">
      <c r="B1091" s="14"/>
    </row>
    <row r="1092" spans="2:2" x14ac:dyDescent="0.2">
      <c r="B1092" s="14"/>
    </row>
    <row r="1093" spans="2:2" x14ac:dyDescent="0.2">
      <c r="B1093" s="14"/>
    </row>
    <row r="1094" spans="2:2" x14ac:dyDescent="0.2">
      <c r="B1094" s="14"/>
    </row>
    <row r="1095" spans="2:2" x14ac:dyDescent="0.2">
      <c r="B1095" s="14"/>
    </row>
    <row r="1096" spans="2:2" x14ac:dyDescent="0.2">
      <c r="B1096" s="14"/>
    </row>
    <row r="1097" spans="2:2" x14ac:dyDescent="0.2">
      <c r="B1097" s="14"/>
    </row>
    <row r="1098" spans="2:2" x14ac:dyDescent="0.2">
      <c r="B1098" s="14"/>
    </row>
    <row r="1099" spans="2:2" x14ac:dyDescent="0.2">
      <c r="B1099" s="14"/>
    </row>
    <row r="1100" spans="2:2" x14ac:dyDescent="0.2">
      <c r="B1100" s="14"/>
    </row>
    <row r="1101" spans="2:2" x14ac:dyDescent="0.2">
      <c r="B1101" s="14"/>
    </row>
    <row r="1102" spans="2:2" x14ac:dyDescent="0.2">
      <c r="B1102" s="14"/>
    </row>
    <row r="1103" spans="2:2" x14ac:dyDescent="0.2">
      <c r="B1103" s="14"/>
    </row>
    <row r="1104" spans="2:2" x14ac:dyDescent="0.2">
      <c r="B1104" s="14"/>
    </row>
    <row r="1105" spans="2:2" x14ac:dyDescent="0.2">
      <c r="B1105" s="14"/>
    </row>
    <row r="1106" spans="2:2" x14ac:dyDescent="0.2">
      <c r="B1106" s="14"/>
    </row>
    <row r="1107" spans="2:2" x14ac:dyDescent="0.2">
      <c r="B1107" s="14"/>
    </row>
    <row r="1108" spans="2:2" x14ac:dyDescent="0.2">
      <c r="B1108" s="14"/>
    </row>
    <row r="1109" spans="2:2" x14ac:dyDescent="0.2">
      <c r="B1109" s="14"/>
    </row>
    <row r="1110" spans="2:2" x14ac:dyDescent="0.2">
      <c r="B1110" s="14"/>
    </row>
    <row r="1111" spans="2:2" x14ac:dyDescent="0.2">
      <c r="B1111" s="14"/>
    </row>
    <row r="1112" spans="2:2" x14ac:dyDescent="0.2">
      <c r="B1112" s="14"/>
    </row>
    <row r="1113" spans="2:2" x14ac:dyDescent="0.2">
      <c r="B1113" s="14"/>
    </row>
    <row r="1114" spans="2:2" x14ac:dyDescent="0.2">
      <c r="B1114" s="14"/>
    </row>
    <row r="1115" spans="2:2" x14ac:dyDescent="0.2">
      <c r="B1115" s="14"/>
    </row>
    <row r="1116" spans="2:2" x14ac:dyDescent="0.2">
      <c r="B1116" s="14"/>
    </row>
    <row r="1117" spans="2:2" x14ac:dyDescent="0.2">
      <c r="B1117" s="14"/>
    </row>
    <row r="1118" spans="2:2" x14ac:dyDescent="0.2">
      <c r="B1118" s="14"/>
    </row>
    <row r="1119" spans="2:2" x14ac:dyDescent="0.2">
      <c r="B1119" s="14"/>
    </row>
    <row r="1120" spans="2:2" x14ac:dyDescent="0.2">
      <c r="B1120" s="14"/>
    </row>
    <row r="1121" spans="2:2" x14ac:dyDescent="0.2">
      <c r="B1121" s="14"/>
    </row>
    <row r="1122" spans="2:2" x14ac:dyDescent="0.2">
      <c r="B1122" s="14"/>
    </row>
    <row r="1123" spans="2:2" x14ac:dyDescent="0.2">
      <c r="B1123" s="14"/>
    </row>
    <row r="1124" spans="2:2" x14ac:dyDescent="0.2">
      <c r="B1124" s="14"/>
    </row>
    <row r="1125" spans="2:2" x14ac:dyDescent="0.2">
      <c r="B1125" s="14"/>
    </row>
    <row r="1126" spans="2:2" x14ac:dyDescent="0.2">
      <c r="B1126" s="14"/>
    </row>
    <row r="1127" spans="2:2" x14ac:dyDescent="0.2">
      <c r="B1127" s="14"/>
    </row>
    <row r="1128" spans="2:2" x14ac:dyDescent="0.2">
      <c r="B1128" s="14"/>
    </row>
    <row r="1129" spans="2:2" x14ac:dyDescent="0.2">
      <c r="B1129" s="14"/>
    </row>
    <row r="1130" spans="2:2" x14ac:dyDescent="0.2">
      <c r="B1130" s="14"/>
    </row>
    <row r="1131" spans="2:2" x14ac:dyDescent="0.2">
      <c r="B1131" s="14"/>
    </row>
    <row r="1132" spans="2:2" x14ac:dyDescent="0.2">
      <c r="B1132" s="14"/>
    </row>
    <row r="1133" spans="2:2" x14ac:dyDescent="0.2">
      <c r="B1133" s="14"/>
    </row>
    <row r="1134" spans="2:2" x14ac:dyDescent="0.2">
      <c r="B1134" s="14"/>
    </row>
    <row r="1135" spans="2:2" x14ac:dyDescent="0.2">
      <c r="B1135" s="14"/>
    </row>
    <row r="1136" spans="2:2" x14ac:dyDescent="0.2">
      <c r="B1136" s="14"/>
    </row>
    <row r="1137" spans="2:2" x14ac:dyDescent="0.2">
      <c r="B1137" s="14"/>
    </row>
    <row r="1138" spans="2:2" x14ac:dyDescent="0.2">
      <c r="B1138" s="14"/>
    </row>
    <row r="1139" spans="2:2" x14ac:dyDescent="0.2">
      <c r="B1139" s="14"/>
    </row>
    <row r="1140" spans="2:2" x14ac:dyDescent="0.2">
      <c r="B1140" s="14"/>
    </row>
    <row r="1141" spans="2:2" x14ac:dyDescent="0.2">
      <c r="B1141" s="14"/>
    </row>
    <row r="1142" spans="2:2" x14ac:dyDescent="0.2">
      <c r="B1142" s="14"/>
    </row>
    <row r="1143" spans="2:2" x14ac:dyDescent="0.2">
      <c r="B1143" s="14"/>
    </row>
    <row r="1144" spans="2:2" x14ac:dyDescent="0.2">
      <c r="B1144" s="14"/>
    </row>
    <row r="1145" spans="2:2" x14ac:dyDescent="0.2">
      <c r="B1145" s="14"/>
    </row>
    <row r="1146" spans="2:2" x14ac:dyDescent="0.2">
      <c r="B1146" s="14"/>
    </row>
    <row r="1147" spans="2:2" x14ac:dyDescent="0.2">
      <c r="B1147" s="14"/>
    </row>
    <row r="1148" spans="2:2" x14ac:dyDescent="0.2">
      <c r="B1148" s="14"/>
    </row>
    <row r="1149" spans="2:2" x14ac:dyDescent="0.2">
      <c r="B1149" s="14"/>
    </row>
    <row r="1150" spans="2:2" x14ac:dyDescent="0.2">
      <c r="B1150" s="14"/>
    </row>
    <row r="1151" spans="2:2" x14ac:dyDescent="0.2">
      <c r="B1151" s="14"/>
    </row>
    <row r="1152" spans="2:2" x14ac:dyDescent="0.2">
      <c r="B1152" s="14"/>
    </row>
    <row r="1153" spans="2:2" x14ac:dyDescent="0.2">
      <c r="B1153" s="14"/>
    </row>
    <row r="1154" spans="2:2" x14ac:dyDescent="0.2">
      <c r="B1154" s="14"/>
    </row>
    <row r="1155" spans="2:2" x14ac:dyDescent="0.2">
      <c r="B1155" s="14"/>
    </row>
    <row r="1156" spans="2:2" x14ac:dyDescent="0.2">
      <c r="B1156" s="14"/>
    </row>
    <row r="1157" spans="2:2" x14ac:dyDescent="0.2">
      <c r="B1157" s="14"/>
    </row>
    <row r="1158" spans="2:2" x14ac:dyDescent="0.2">
      <c r="B1158" s="14"/>
    </row>
    <row r="1159" spans="2:2" x14ac:dyDescent="0.2">
      <c r="B1159" s="14"/>
    </row>
    <row r="1160" spans="2:2" x14ac:dyDescent="0.2">
      <c r="B1160" s="14"/>
    </row>
    <row r="1161" spans="2:2" x14ac:dyDescent="0.2">
      <c r="B1161" s="14"/>
    </row>
    <row r="1162" spans="2:2" x14ac:dyDescent="0.2">
      <c r="B1162" s="14"/>
    </row>
    <row r="1163" spans="2:2" x14ac:dyDescent="0.2">
      <c r="B1163" s="14"/>
    </row>
    <row r="1164" spans="2:2" x14ac:dyDescent="0.2">
      <c r="B1164" s="14"/>
    </row>
    <row r="1165" spans="2:2" x14ac:dyDescent="0.2">
      <c r="B1165" s="14"/>
    </row>
    <row r="1166" spans="2:2" x14ac:dyDescent="0.2">
      <c r="B1166" s="14"/>
    </row>
    <row r="1167" spans="2:2" x14ac:dyDescent="0.2">
      <c r="B1167" s="14"/>
    </row>
    <row r="1168" spans="2:2" x14ac:dyDescent="0.2">
      <c r="B1168" s="14"/>
    </row>
    <row r="1169" spans="2:2" x14ac:dyDescent="0.2">
      <c r="B1169" s="14"/>
    </row>
    <row r="1170" spans="2:2" x14ac:dyDescent="0.2">
      <c r="B1170" s="14"/>
    </row>
    <row r="1171" spans="2:2" x14ac:dyDescent="0.2">
      <c r="B1171" s="14"/>
    </row>
    <row r="1172" spans="2:2" x14ac:dyDescent="0.2">
      <c r="B1172" s="14"/>
    </row>
    <row r="1173" spans="2:2" x14ac:dyDescent="0.2">
      <c r="B1173" s="14"/>
    </row>
    <row r="1174" spans="2:2" x14ac:dyDescent="0.2">
      <c r="B1174" s="14"/>
    </row>
    <row r="1175" spans="2:2" x14ac:dyDescent="0.2">
      <c r="B1175" s="14"/>
    </row>
    <row r="1176" spans="2:2" x14ac:dyDescent="0.2">
      <c r="B1176" s="14"/>
    </row>
    <row r="1177" spans="2:2" x14ac:dyDescent="0.2">
      <c r="B1177" s="14"/>
    </row>
    <row r="1178" spans="2:2" x14ac:dyDescent="0.2">
      <c r="B1178" s="14"/>
    </row>
    <row r="1179" spans="2:2" x14ac:dyDescent="0.2">
      <c r="B1179" s="14"/>
    </row>
    <row r="1180" spans="2:2" x14ac:dyDescent="0.2">
      <c r="B1180" s="14"/>
    </row>
    <row r="1181" spans="2:2" x14ac:dyDescent="0.2">
      <c r="B1181" s="14"/>
    </row>
    <row r="1182" spans="2:2" x14ac:dyDescent="0.2">
      <c r="B1182" s="14"/>
    </row>
    <row r="1183" spans="2:2" x14ac:dyDescent="0.2">
      <c r="B1183" s="14"/>
    </row>
    <row r="1184" spans="2:2" x14ac:dyDescent="0.2">
      <c r="B1184" s="14"/>
    </row>
    <row r="1185" spans="2:2" x14ac:dyDescent="0.2">
      <c r="B1185" s="14"/>
    </row>
    <row r="1186" spans="2:2" x14ac:dyDescent="0.2">
      <c r="B1186" s="14"/>
    </row>
    <row r="1187" spans="2:2" x14ac:dyDescent="0.2">
      <c r="B1187" s="14"/>
    </row>
    <row r="1188" spans="2:2" x14ac:dyDescent="0.2">
      <c r="B1188" s="14"/>
    </row>
    <row r="1189" spans="2:2" x14ac:dyDescent="0.2">
      <c r="B1189" s="14"/>
    </row>
    <row r="1190" spans="2:2" x14ac:dyDescent="0.2">
      <c r="B1190" s="14"/>
    </row>
    <row r="1191" spans="2:2" x14ac:dyDescent="0.2">
      <c r="B1191" s="14"/>
    </row>
    <row r="1192" spans="2:2" x14ac:dyDescent="0.2">
      <c r="B1192" s="14"/>
    </row>
    <row r="1193" spans="2:2" x14ac:dyDescent="0.2">
      <c r="B1193" s="14"/>
    </row>
    <row r="1194" spans="2:2" x14ac:dyDescent="0.2">
      <c r="B1194" s="14"/>
    </row>
    <row r="1195" spans="2:2" x14ac:dyDescent="0.2">
      <c r="B1195" s="14"/>
    </row>
    <row r="1196" spans="2:2" x14ac:dyDescent="0.2">
      <c r="B1196" s="14"/>
    </row>
    <row r="1197" spans="2:2" x14ac:dyDescent="0.2">
      <c r="B1197" s="14"/>
    </row>
    <row r="1198" spans="2:2" x14ac:dyDescent="0.2">
      <c r="B1198" s="14"/>
    </row>
    <row r="1199" spans="2:2" x14ac:dyDescent="0.2">
      <c r="B1199" s="14"/>
    </row>
    <row r="1200" spans="2:2" x14ac:dyDescent="0.2">
      <c r="B1200" s="14"/>
    </row>
    <row r="1201" spans="2:2" x14ac:dyDescent="0.2">
      <c r="B1201" s="14"/>
    </row>
    <row r="1202" spans="2:2" x14ac:dyDescent="0.2">
      <c r="B1202" s="14"/>
    </row>
    <row r="1203" spans="2:2" x14ac:dyDescent="0.2">
      <c r="B1203" s="14"/>
    </row>
    <row r="1204" spans="2:2" x14ac:dyDescent="0.2">
      <c r="B1204" s="14"/>
    </row>
    <row r="1205" spans="2:2" x14ac:dyDescent="0.2">
      <c r="B1205" s="14"/>
    </row>
    <row r="1206" spans="2:2" x14ac:dyDescent="0.2">
      <c r="B1206" s="14"/>
    </row>
    <row r="1207" spans="2:2" x14ac:dyDescent="0.2">
      <c r="B1207" s="14"/>
    </row>
    <row r="1208" spans="2:2" x14ac:dyDescent="0.2">
      <c r="B1208" s="14"/>
    </row>
    <row r="1209" spans="2:2" x14ac:dyDescent="0.2">
      <c r="B1209" s="14"/>
    </row>
    <row r="1210" spans="2:2" x14ac:dyDescent="0.2">
      <c r="B1210" s="14"/>
    </row>
    <row r="1211" spans="2:2" x14ac:dyDescent="0.2">
      <c r="B1211" s="14"/>
    </row>
    <row r="1212" spans="2:2" x14ac:dyDescent="0.2">
      <c r="B1212" s="14"/>
    </row>
    <row r="1213" spans="2:2" x14ac:dyDescent="0.2">
      <c r="B1213" s="14"/>
    </row>
    <row r="1214" spans="2:2" x14ac:dyDescent="0.2">
      <c r="B1214" s="14"/>
    </row>
    <row r="1215" spans="2:2" x14ac:dyDescent="0.2">
      <c r="B1215" s="14"/>
    </row>
    <row r="1216" spans="2:2" x14ac:dyDescent="0.2">
      <c r="B1216" s="14"/>
    </row>
    <row r="1217" spans="2:2" x14ac:dyDescent="0.2">
      <c r="B1217" s="14"/>
    </row>
    <row r="1218" spans="2:2" x14ac:dyDescent="0.2">
      <c r="B1218" s="14"/>
    </row>
    <row r="1219" spans="2:2" x14ac:dyDescent="0.2">
      <c r="B1219" s="14"/>
    </row>
    <row r="1220" spans="2:2" x14ac:dyDescent="0.2">
      <c r="B1220" s="14"/>
    </row>
    <row r="1221" spans="2:2" x14ac:dyDescent="0.2">
      <c r="B1221" s="14"/>
    </row>
    <row r="1222" spans="2:2" x14ac:dyDescent="0.2">
      <c r="B1222" s="14"/>
    </row>
    <row r="1223" spans="2:2" x14ac:dyDescent="0.2">
      <c r="B1223" s="14"/>
    </row>
    <row r="1224" spans="2:2" x14ac:dyDescent="0.2">
      <c r="B1224" s="14"/>
    </row>
    <row r="1225" spans="2:2" x14ac:dyDescent="0.2">
      <c r="B1225" s="14"/>
    </row>
    <row r="1226" spans="2:2" x14ac:dyDescent="0.2">
      <c r="B1226" s="14"/>
    </row>
    <row r="1227" spans="2:2" x14ac:dyDescent="0.2">
      <c r="B1227" s="14"/>
    </row>
    <row r="1228" spans="2:2" x14ac:dyDescent="0.2">
      <c r="B1228" s="14"/>
    </row>
    <row r="1229" spans="2:2" x14ac:dyDescent="0.2">
      <c r="B1229" s="14"/>
    </row>
    <row r="1230" spans="2:2" x14ac:dyDescent="0.2">
      <c r="B1230" s="14"/>
    </row>
    <row r="1231" spans="2:2" x14ac:dyDescent="0.2">
      <c r="B1231" s="14"/>
    </row>
    <row r="1232" spans="2:2" x14ac:dyDescent="0.2">
      <c r="B1232" s="14"/>
    </row>
    <row r="1233" spans="2:2" x14ac:dyDescent="0.2">
      <c r="B1233" s="14"/>
    </row>
    <row r="1234" spans="2:2" x14ac:dyDescent="0.2">
      <c r="B1234" s="14"/>
    </row>
    <row r="1235" spans="2:2" x14ac:dyDescent="0.2">
      <c r="B1235" s="14"/>
    </row>
    <row r="1236" spans="2:2" x14ac:dyDescent="0.2">
      <c r="B1236" s="14"/>
    </row>
    <row r="1237" spans="2:2" x14ac:dyDescent="0.2">
      <c r="B1237" s="14"/>
    </row>
    <row r="1238" spans="2:2" x14ac:dyDescent="0.2">
      <c r="B1238" s="14"/>
    </row>
    <row r="1239" spans="2:2" x14ac:dyDescent="0.2">
      <c r="B1239" s="14"/>
    </row>
    <row r="1240" spans="2:2" x14ac:dyDescent="0.2">
      <c r="B1240" s="14"/>
    </row>
    <row r="1241" spans="2:2" x14ac:dyDescent="0.2">
      <c r="B1241" s="14"/>
    </row>
    <row r="1242" spans="2:2" x14ac:dyDescent="0.2">
      <c r="B1242" s="14"/>
    </row>
    <row r="1243" spans="2:2" x14ac:dyDescent="0.2">
      <c r="B1243" s="14"/>
    </row>
    <row r="1244" spans="2:2" x14ac:dyDescent="0.2">
      <c r="B1244" s="14"/>
    </row>
    <row r="1245" spans="2:2" x14ac:dyDescent="0.2">
      <c r="B1245" s="14"/>
    </row>
    <row r="1246" spans="2:2" x14ac:dyDescent="0.2">
      <c r="B1246" s="14"/>
    </row>
    <row r="1247" spans="2:2" x14ac:dyDescent="0.2">
      <c r="B1247" s="14"/>
    </row>
    <row r="1248" spans="2:2" x14ac:dyDescent="0.2">
      <c r="B1248" s="14"/>
    </row>
    <row r="1249" spans="2:2" x14ac:dyDescent="0.2">
      <c r="B1249" s="14"/>
    </row>
    <row r="1250" spans="2:2" x14ac:dyDescent="0.2">
      <c r="B1250" s="14"/>
    </row>
    <row r="1251" spans="2:2" x14ac:dyDescent="0.2">
      <c r="B1251" s="14"/>
    </row>
    <row r="1252" spans="2:2" x14ac:dyDescent="0.2">
      <c r="B1252" s="14"/>
    </row>
    <row r="1253" spans="2:2" x14ac:dyDescent="0.2">
      <c r="B1253" s="14"/>
    </row>
    <row r="1254" spans="2:2" x14ac:dyDescent="0.2">
      <c r="B1254" s="14"/>
    </row>
    <row r="1255" spans="2:2" x14ac:dyDescent="0.2">
      <c r="B1255" s="14"/>
    </row>
    <row r="1256" spans="2:2" x14ac:dyDescent="0.2">
      <c r="B1256" s="14"/>
    </row>
    <row r="1257" spans="2:2" x14ac:dyDescent="0.2">
      <c r="B1257" s="14"/>
    </row>
    <row r="1258" spans="2:2" x14ac:dyDescent="0.2">
      <c r="B1258" s="14"/>
    </row>
    <row r="1259" spans="2:2" x14ac:dyDescent="0.2">
      <c r="B1259" s="14"/>
    </row>
    <row r="1260" spans="2:2" x14ac:dyDescent="0.2">
      <c r="B1260" s="14"/>
    </row>
    <row r="1261" spans="2:2" x14ac:dyDescent="0.2">
      <c r="B1261" s="14"/>
    </row>
    <row r="1262" spans="2:2" x14ac:dyDescent="0.2">
      <c r="B1262" s="14"/>
    </row>
    <row r="1263" spans="2:2" x14ac:dyDescent="0.2">
      <c r="B1263" s="14"/>
    </row>
    <row r="1264" spans="2:2" x14ac:dyDescent="0.2">
      <c r="B1264" s="14"/>
    </row>
    <row r="1265" spans="2:2" x14ac:dyDescent="0.2">
      <c r="B1265" s="14"/>
    </row>
    <row r="1266" spans="2:2" x14ac:dyDescent="0.2">
      <c r="B1266" s="14"/>
    </row>
    <row r="1267" spans="2:2" x14ac:dyDescent="0.2">
      <c r="B1267" s="14"/>
    </row>
    <row r="1268" spans="2:2" x14ac:dyDescent="0.2">
      <c r="B1268" s="14"/>
    </row>
    <row r="1269" spans="2:2" x14ac:dyDescent="0.2">
      <c r="B1269" s="14"/>
    </row>
    <row r="1270" spans="2:2" x14ac:dyDescent="0.2">
      <c r="B1270" s="14"/>
    </row>
    <row r="1271" spans="2:2" x14ac:dyDescent="0.2">
      <c r="B1271" s="14"/>
    </row>
    <row r="1272" spans="2:2" x14ac:dyDescent="0.2">
      <c r="B1272" s="14"/>
    </row>
    <row r="1273" spans="2:2" x14ac:dyDescent="0.2">
      <c r="B1273" s="14"/>
    </row>
    <row r="1274" spans="2:2" x14ac:dyDescent="0.2">
      <c r="B1274" s="14"/>
    </row>
    <row r="1275" spans="2:2" x14ac:dyDescent="0.2">
      <c r="B1275" s="14"/>
    </row>
    <row r="1276" spans="2:2" x14ac:dyDescent="0.2">
      <c r="B1276" s="14"/>
    </row>
    <row r="1277" spans="2:2" x14ac:dyDescent="0.2">
      <c r="B1277" s="14"/>
    </row>
    <row r="1278" spans="2:2" x14ac:dyDescent="0.2">
      <c r="B1278" s="14"/>
    </row>
    <row r="1279" spans="2:2" x14ac:dyDescent="0.2">
      <c r="B1279" s="14"/>
    </row>
    <row r="1280" spans="2:2" x14ac:dyDescent="0.2">
      <c r="B1280" s="14"/>
    </row>
    <row r="1281" spans="2:2" x14ac:dyDescent="0.2">
      <c r="B1281" s="14"/>
    </row>
    <row r="1282" spans="2:2" x14ac:dyDescent="0.2">
      <c r="B1282" s="14"/>
    </row>
    <row r="1283" spans="2:2" x14ac:dyDescent="0.2">
      <c r="B1283" s="14"/>
    </row>
    <row r="1284" spans="2:2" x14ac:dyDescent="0.2">
      <c r="B1284" s="14"/>
    </row>
    <row r="1285" spans="2:2" x14ac:dyDescent="0.2">
      <c r="B1285" s="14"/>
    </row>
    <row r="1286" spans="2:2" x14ac:dyDescent="0.2">
      <c r="B1286" s="14"/>
    </row>
    <row r="1287" spans="2:2" x14ac:dyDescent="0.2">
      <c r="B1287" s="14"/>
    </row>
    <row r="1288" spans="2:2" x14ac:dyDescent="0.2">
      <c r="B1288" s="14"/>
    </row>
    <row r="1289" spans="2:2" x14ac:dyDescent="0.2">
      <c r="B1289" s="14"/>
    </row>
    <row r="1290" spans="2:2" x14ac:dyDescent="0.2">
      <c r="B1290" s="14"/>
    </row>
    <row r="1291" spans="2:2" x14ac:dyDescent="0.2">
      <c r="B1291" s="14"/>
    </row>
    <row r="1292" spans="2:2" x14ac:dyDescent="0.2">
      <c r="B1292" s="14"/>
    </row>
    <row r="1293" spans="2:2" x14ac:dyDescent="0.2">
      <c r="B1293" s="14"/>
    </row>
    <row r="1294" spans="2:2" x14ac:dyDescent="0.2">
      <c r="B1294" s="14"/>
    </row>
    <row r="1295" spans="2:2" x14ac:dyDescent="0.2">
      <c r="B1295" s="14"/>
    </row>
    <row r="1296" spans="2:2" x14ac:dyDescent="0.2">
      <c r="B1296" s="14"/>
    </row>
    <row r="1297" spans="2:2" x14ac:dyDescent="0.2">
      <c r="B1297" s="14"/>
    </row>
    <row r="1298" spans="2:2" x14ac:dyDescent="0.2">
      <c r="B1298" s="14"/>
    </row>
    <row r="1299" spans="2:2" x14ac:dyDescent="0.2">
      <c r="B1299" s="14"/>
    </row>
    <row r="1300" spans="2:2" x14ac:dyDescent="0.2">
      <c r="B1300" s="14"/>
    </row>
    <row r="1301" spans="2:2" x14ac:dyDescent="0.2">
      <c r="B1301" s="14"/>
    </row>
    <row r="1302" spans="2:2" x14ac:dyDescent="0.2">
      <c r="B1302" s="14"/>
    </row>
    <row r="1303" spans="2:2" x14ac:dyDescent="0.2">
      <c r="B1303" s="14"/>
    </row>
    <row r="1304" spans="2:2" x14ac:dyDescent="0.2">
      <c r="B1304" s="14"/>
    </row>
    <row r="1305" spans="2:2" x14ac:dyDescent="0.2">
      <c r="B1305" s="14"/>
    </row>
    <row r="1306" spans="2:2" x14ac:dyDescent="0.2">
      <c r="B1306" s="14"/>
    </row>
    <row r="1307" spans="2:2" x14ac:dyDescent="0.2">
      <c r="B1307" s="14"/>
    </row>
    <row r="1308" spans="2:2" x14ac:dyDescent="0.2">
      <c r="B1308" s="14"/>
    </row>
    <row r="1309" spans="2:2" x14ac:dyDescent="0.2">
      <c r="B1309" s="14"/>
    </row>
    <row r="1310" spans="2:2" x14ac:dyDescent="0.2">
      <c r="B1310" s="14"/>
    </row>
    <row r="1311" spans="2:2" x14ac:dyDescent="0.2">
      <c r="B1311" s="14"/>
    </row>
    <row r="1312" spans="2:2" x14ac:dyDescent="0.2">
      <c r="B1312" s="14"/>
    </row>
    <row r="1313" spans="2:2" x14ac:dyDescent="0.2">
      <c r="B1313" s="14"/>
    </row>
    <row r="1314" spans="2:2" x14ac:dyDescent="0.2">
      <c r="B1314" s="14"/>
    </row>
    <row r="1315" spans="2:2" x14ac:dyDescent="0.2">
      <c r="B1315" s="14"/>
    </row>
    <row r="1316" spans="2:2" x14ac:dyDescent="0.2">
      <c r="B1316" s="14"/>
    </row>
    <row r="1317" spans="2:2" x14ac:dyDescent="0.2">
      <c r="B1317" s="14"/>
    </row>
    <row r="1318" spans="2:2" x14ac:dyDescent="0.2">
      <c r="B1318" s="14"/>
    </row>
    <row r="1319" spans="2:2" x14ac:dyDescent="0.2">
      <c r="B1319" s="14"/>
    </row>
    <row r="1320" spans="2:2" x14ac:dyDescent="0.2">
      <c r="B1320" s="14"/>
    </row>
    <row r="1321" spans="2:2" x14ac:dyDescent="0.2">
      <c r="B1321" s="14"/>
    </row>
    <row r="1322" spans="2:2" x14ac:dyDescent="0.2">
      <c r="B1322" s="14"/>
    </row>
    <row r="1323" spans="2:2" x14ac:dyDescent="0.2">
      <c r="B1323" s="14"/>
    </row>
    <row r="1324" spans="2:2" x14ac:dyDescent="0.2">
      <c r="B1324" s="14"/>
    </row>
    <row r="1325" spans="2:2" x14ac:dyDescent="0.2">
      <c r="B1325" s="14"/>
    </row>
    <row r="1326" spans="2:2" x14ac:dyDescent="0.2">
      <c r="B1326" s="14"/>
    </row>
    <row r="1327" spans="2:2" x14ac:dyDescent="0.2">
      <c r="B1327" s="14"/>
    </row>
    <row r="1328" spans="2:2" x14ac:dyDescent="0.2">
      <c r="B1328" s="14"/>
    </row>
    <row r="1329" spans="2:2" x14ac:dyDescent="0.2">
      <c r="B1329" s="14"/>
    </row>
    <row r="1330" spans="2:2" x14ac:dyDescent="0.2">
      <c r="B1330" s="14"/>
    </row>
    <row r="1331" spans="2:2" x14ac:dyDescent="0.2">
      <c r="B1331" s="14"/>
    </row>
    <row r="1332" spans="2:2" x14ac:dyDescent="0.2">
      <c r="B1332" s="14"/>
    </row>
    <row r="1333" spans="2:2" x14ac:dyDescent="0.2">
      <c r="B1333" s="14"/>
    </row>
    <row r="1334" spans="2:2" x14ac:dyDescent="0.2">
      <c r="B1334" s="14"/>
    </row>
    <row r="1335" spans="2:2" x14ac:dyDescent="0.2">
      <c r="B1335" s="14"/>
    </row>
    <row r="1336" spans="2:2" x14ac:dyDescent="0.2">
      <c r="B1336" s="14"/>
    </row>
    <row r="1337" spans="2:2" x14ac:dyDescent="0.2">
      <c r="B1337" s="14"/>
    </row>
    <row r="1338" spans="2:2" x14ac:dyDescent="0.2">
      <c r="B1338" s="14"/>
    </row>
    <row r="1339" spans="2:2" x14ac:dyDescent="0.2">
      <c r="B1339" s="14"/>
    </row>
    <row r="1340" spans="2:2" x14ac:dyDescent="0.2">
      <c r="B1340" s="14"/>
    </row>
    <row r="1341" spans="2:2" x14ac:dyDescent="0.2">
      <c r="B1341" s="14"/>
    </row>
    <row r="1342" spans="2:2" x14ac:dyDescent="0.2">
      <c r="B1342" s="14"/>
    </row>
    <row r="1343" spans="2:2" x14ac:dyDescent="0.2">
      <c r="B1343" s="14"/>
    </row>
    <row r="1344" spans="2:2" x14ac:dyDescent="0.2">
      <c r="B1344" s="14"/>
    </row>
    <row r="1345" spans="2:2" x14ac:dyDescent="0.2">
      <c r="B1345" s="14"/>
    </row>
    <row r="1346" spans="2:2" x14ac:dyDescent="0.2">
      <c r="B1346" s="14"/>
    </row>
    <row r="1347" spans="2:2" x14ac:dyDescent="0.2">
      <c r="B1347" s="14"/>
    </row>
    <row r="1348" spans="2:2" x14ac:dyDescent="0.2">
      <c r="B1348" s="14"/>
    </row>
    <row r="1349" spans="2:2" x14ac:dyDescent="0.2">
      <c r="B1349" s="14"/>
    </row>
    <row r="1350" spans="2:2" x14ac:dyDescent="0.2">
      <c r="B1350" s="14"/>
    </row>
    <row r="1351" spans="2:2" x14ac:dyDescent="0.2">
      <c r="B1351" s="14"/>
    </row>
    <row r="1352" spans="2:2" x14ac:dyDescent="0.2">
      <c r="B1352" s="14"/>
    </row>
    <row r="1353" spans="2:2" x14ac:dyDescent="0.2">
      <c r="B1353" s="14"/>
    </row>
    <row r="1354" spans="2:2" x14ac:dyDescent="0.2">
      <c r="B1354" s="14"/>
    </row>
    <row r="1355" spans="2:2" x14ac:dyDescent="0.2">
      <c r="B1355" s="14"/>
    </row>
    <row r="1356" spans="2:2" x14ac:dyDescent="0.2">
      <c r="B1356" s="14"/>
    </row>
    <row r="1357" spans="2:2" x14ac:dyDescent="0.2">
      <c r="B1357" s="14"/>
    </row>
    <row r="1358" spans="2:2" x14ac:dyDescent="0.2">
      <c r="B1358" s="14"/>
    </row>
    <row r="1359" spans="2:2" x14ac:dyDescent="0.2">
      <c r="B1359" s="14"/>
    </row>
    <row r="1360" spans="2:2" x14ac:dyDescent="0.2">
      <c r="B1360" s="14"/>
    </row>
    <row r="1361" spans="2:2" x14ac:dyDescent="0.2">
      <c r="B1361" s="14"/>
    </row>
    <row r="1362" spans="2:2" x14ac:dyDescent="0.2">
      <c r="B1362" s="14"/>
    </row>
    <row r="1363" spans="2:2" x14ac:dyDescent="0.2">
      <c r="B1363" s="14"/>
    </row>
    <row r="1364" spans="2:2" x14ac:dyDescent="0.2">
      <c r="B1364" s="14"/>
    </row>
    <row r="1365" spans="2:2" x14ac:dyDescent="0.2">
      <c r="B1365" s="14"/>
    </row>
    <row r="1366" spans="2:2" x14ac:dyDescent="0.2">
      <c r="B1366" s="14"/>
    </row>
    <row r="1367" spans="2:2" x14ac:dyDescent="0.2">
      <c r="B1367" s="14"/>
    </row>
    <row r="1368" spans="2:2" x14ac:dyDescent="0.2">
      <c r="B1368" s="14"/>
    </row>
    <row r="1369" spans="2:2" x14ac:dyDescent="0.2">
      <c r="B1369" s="14"/>
    </row>
    <row r="1370" spans="2:2" x14ac:dyDescent="0.2">
      <c r="B1370" s="14"/>
    </row>
    <row r="1371" spans="2:2" x14ac:dyDescent="0.2">
      <c r="B1371" s="14"/>
    </row>
    <row r="1372" spans="2:2" x14ac:dyDescent="0.2">
      <c r="B1372" s="14"/>
    </row>
    <row r="1373" spans="2:2" x14ac:dyDescent="0.2">
      <c r="B1373" s="14"/>
    </row>
    <row r="1374" spans="2:2" x14ac:dyDescent="0.2">
      <c r="B1374" s="14"/>
    </row>
    <row r="1375" spans="2:2" x14ac:dyDescent="0.2">
      <c r="B1375" s="14"/>
    </row>
    <row r="1376" spans="2:2" x14ac:dyDescent="0.2">
      <c r="B1376" s="14"/>
    </row>
    <row r="1377" spans="2:2" x14ac:dyDescent="0.2">
      <c r="B1377" s="14"/>
    </row>
    <row r="1378" spans="2:2" x14ac:dyDescent="0.2">
      <c r="B1378" s="14"/>
    </row>
    <row r="1379" spans="2:2" x14ac:dyDescent="0.2">
      <c r="B1379" s="14"/>
    </row>
    <row r="1380" spans="2:2" x14ac:dyDescent="0.2">
      <c r="B1380" s="14"/>
    </row>
    <row r="1381" spans="2:2" x14ac:dyDescent="0.2">
      <c r="B1381" s="14"/>
    </row>
    <row r="1382" spans="2:2" x14ac:dyDescent="0.2">
      <c r="B1382" s="14"/>
    </row>
    <row r="1383" spans="2:2" x14ac:dyDescent="0.2">
      <c r="B1383" s="14"/>
    </row>
    <row r="1384" spans="2:2" x14ac:dyDescent="0.2">
      <c r="B1384" s="14"/>
    </row>
    <row r="1385" spans="2:2" x14ac:dyDescent="0.2">
      <c r="B1385" s="14"/>
    </row>
    <row r="1386" spans="2:2" x14ac:dyDescent="0.2">
      <c r="B1386" s="14"/>
    </row>
    <row r="1387" spans="2:2" x14ac:dyDescent="0.2">
      <c r="B1387" s="14"/>
    </row>
    <row r="1388" spans="2:2" x14ac:dyDescent="0.2">
      <c r="B1388" s="14"/>
    </row>
    <row r="1389" spans="2:2" x14ac:dyDescent="0.2">
      <c r="B1389" s="14"/>
    </row>
    <row r="1390" spans="2:2" x14ac:dyDescent="0.2">
      <c r="B1390" s="14"/>
    </row>
    <row r="1391" spans="2:2" x14ac:dyDescent="0.2">
      <c r="B1391" s="14"/>
    </row>
    <row r="1392" spans="2:2" x14ac:dyDescent="0.2">
      <c r="B1392" s="14"/>
    </row>
    <row r="1393" spans="2:2" x14ac:dyDescent="0.2">
      <c r="B1393" s="14"/>
    </row>
    <row r="1394" spans="2:2" x14ac:dyDescent="0.2">
      <c r="B1394" s="14"/>
    </row>
    <row r="1395" spans="2:2" x14ac:dyDescent="0.2">
      <c r="B1395" s="14"/>
    </row>
    <row r="1396" spans="2:2" x14ac:dyDescent="0.2">
      <c r="B1396" s="14"/>
    </row>
    <row r="1397" spans="2:2" x14ac:dyDescent="0.2">
      <c r="B1397" s="14"/>
    </row>
    <row r="1398" spans="2:2" x14ac:dyDescent="0.2">
      <c r="B1398" s="14"/>
    </row>
    <row r="1399" spans="2:2" x14ac:dyDescent="0.2">
      <c r="B1399" s="14"/>
    </row>
    <row r="1400" spans="2:2" x14ac:dyDescent="0.2">
      <c r="B1400" s="14"/>
    </row>
    <row r="1401" spans="2:2" x14ac:dyDescent="0.2">
      <c r="B1401" s="14"/>
    </row>
    <row r="1402" spans="2:2" x14ac:dyDescent="0.2">
      <c r="B1402" s="14"/>
    </row>
    <row r="1403" spans="2:2" x14ac:dyDescent="0.2">
      <c r="B1403" s="14"/>
    </row>
    <row r="1404" spans="2:2" x14ac:dyDescent="0.2">
      <c r="B1404" s="14"/>
    </row>
    <row r="1405" spans="2:2" x14ac:dyDescent="0.2">
      <c r="B1405" s="14"/>
    </row>
    <row r="1406" spans="2:2" x14ac:dyDescent="0.2">
      <c r="B1406" s="14"/>
    </row>
    <row r="1407" spans="2:2" x14ac:dyDescent="0.2">
      <c r="B1407" s="14"/>
    </row>
    <row r="1408" spans="2:2" x14ac:dyDescent="0.2">
      <c r="B1408" s="14"/>
    </row>
    <row r="1409" spans="2:2" x14ac:dyDescent="0.2">
      <c r="B1409" s="14"/>
    </row>
    <row r="1410" spans="2:2" x14ac:dyDescent="0.2">
      <c r="B1410" s="14"/>
    </row>
    <row r="1411" spans="2:2" x14ac:dyDescent="0.2">
      <c r="B1411" s="14"/>
    </row>
    <row r="1412" spans="2:2" x14ac:dyDescent="0.2">
      <c r="B1412" s="14"/>
    </row>
    <row r="1413" spans="2:2" x14ac:dyDescent="0.2">
      <c r="B1413" s="14"/>
    </row>
    <row r="1414" spans="2:2" x14ac:dyDescent="0.2">
      <c r="B1414" s="14"/>
    </row>
    <row r="1415" spans="2:2" x14ac:dyDescent="0.2">
      <c r="B1415" s="14"/>
    </row>
    <row r="1416" spans="2:2" x14ac:dyDescent="0.2">
      <c r="B1416" s="14"/>
    </row>
    <row r="1417" spans="2:2" x14ac:dyDescent="0.2">
      <c r="B1417" s="14"/>
    </row>
    <row r="1418" spans="2:2" x14ac:dyDescent="0.2">
      <c r="B1418" s="14"/>
    </row>
    <row r="1419" spans="2:2" x14ac:dyDescent="0.2">
      <c r="B1419" s="14"/>
    </row>
    <row r="1420" spans="2:2" x14ac:dyDescent="0.2">
      <c r="B1420" s="14"/>
    </row>
    <row r="1421" spans="2:2" x14ac:dyDescent="0.2">
      <c r="B1421" s="14"/>
    </row>
    <row r="1422" spans="2:2" x14ac:dyDescent="0.2">
      <c r="B1422" s="14"/>
    </row>
    <row r="1423" spans="2:2" x14ac:dyDescent="0.2">
      <c r="B1423" s="14"/>
    </row>
    <row r="1424" spans="2:2" x14ac:dyDescent="0.2">
      <c r="B1424" s="14"/>
    </row>
    <row r="1425" spans="2:2" x14ac:dyDescent="0.2">
      <c r="B1425" s="14"/>
    </row>
    <row r="1426" spans="2:2" x14ac:dyDescent="0.2">
      <c r="B1426" s="14"/>
    </row>
    <row r="1427" spans="2:2" x14ac:dyDescent="0.2">
      <c r="B1427" s="14"/>
    </row>
    <row r="1428" spans="2:2" x14ac:dyDescent="0.2">
      <c r="B1428" s="14"/>
    </row>
    <row r="1429" spans="2:2" x14ac:dyDescent="0.2">
      <c r="B1429" s="14"/>
    </row>
    <row r="1430" spans="2:2" x14ac:dyDescent="0.2">
      <c r="B1430" s="14"/>
    </row>
    <row r="1431" spans="2:2" x14ac:dyDescent="0.2">
      <c r="B1431" s="14"/>
    </row>
    <row r="1432" spans="2:2" x14ac:dyDescent="0.2">
      <c r="B1432" s="14"/>
    </row>
    <row r="1433" spans="2:2" x14ac:dyDescent="0.2">
      <c r="B1433" s="14"/>
    </row>
    <row r="1434" spans="2:2" x14ac:dyDescent="0.2">
      <c r="B1434" s="14"/>
    </row>
    <row r="1435" spans="2:2" x14ac:dyDescent="0.2">
      <c r="B1435" s="14"/>
    </row>
    <row r="1436" spans="2:2" x14ac:dyDescent="0.2">
      <c r="B1436" s="14"/>
    </row>
    <row r="1437" spans="2:2" x14ac:dyDescent="0.2">
      <c r="B1437" s="14"/>
    </row>
    <row r="1438" spans="2:2" x14ac:dyDescent="0.2">
      <c r="B1438" s="14"/>
    </row>
    <row r="1439" spans="2:2" x14ac:dyDescent="0.2">
      <c r="B1439" s="14"/>
    </row>
    <row r="1440" spans="2:2" x14ac:dyDescent="0.2">
      <c r="B1440" s="14"/>
    </row>
    <row r="1441" spans="2:2" x14ac:dyDescent="0.2">
      <c r="B1441" s="14"/>
    </row>
    <row r="1442" spans="2:2" x14ac:dyDescent="0.2">
      <c r="B1442" s="14"/>
    </row>
    <row r="1443" spans="2:2" x14ac:dyDescent="0.2">
      <c r="B1443" s="14"/>
    </row>
    <row r="1444" spans="2:2" x14ac:dyDescent="0.2">
      <c r="B1444" s="14"/>
    </row>
    <row r="1445" spans="2:2" x14ac:dyDescent="0.2">
      <c r="B1445" s="14"/>
    </row>
    <row r="1446" spans="2:2" x14ac:dyDescent="0.2">
      <c r="B1446" s="14"/>
    </row>
    <row r="1447" spans="2:2" x14ac:dyDescent="0.2">
      <c r="B1447" s="14"/>
    </row>
    <row r="1448" spans="2:2" x14ac:dyDescent="0.2">
      <c r="B1448" s="14"/>
    </row>
    <row r="1449" spans="2:2" x14ac:dyDescent="0.2">
      <c r="B1449" s="14"/>
    </row>
    <row r="1450" spans="2:2" x14ac:dyDescent="0.2">
      <c r="B1450" s="14"/>
    </row>
    <row r="1451" spans="2:2" x14ac:dyDescent="0.2">
      <c r="B1451" s="14"/>
    </row>
    <row r="1452" spans="2:2" x14ac:dyDescent="0.2">
      <c r="B1452" s="14"/>
    </row>
    <row r="1453" spans="2:2" x14ac:dyDescent="0.2">
      <c r="B1453" s="14"/>
    </row>
    <row r="1454" spans="2:2" x14ac:dyDescent="0.2">
      <c r="B1454" s="14"/>
    </row>
    <row r="1455" spans="2:2" x14ac:dyDescent="0.2">
      <c r="B1455" s="14"/>
    </row>
    <row r="1456" spans="2:2" x14ac:dyDescent="0.2">
      <c r="B1456" s="14"/>
    </row>
    <row r="1457" spans="2:2" x14ac:dyDescent="0.2">
      <c r="B1457" s="14"/>
    </row>
    <row r="1458" spans="2:2" x14ac:dyDescent="0.2">
      <c r="B1458" s="14"/>
    </row>
    <row r="1459" spans="2:2" x14ac:dyDescent="0.2">
      <c r="B1459" s="14"/>
    </row>
    <row r="1460" spans="2:2" x14ac:dyDescent="0.2">
      <c r="B1460" s="14"/>
    </row>
    <row r="1461" spans="2:2" x14ac:dyDescent="0.2">
      <c r="B1461" s="14"/>
    </row>
    <row r="1462" spans="2:2" x14ac:dyDescent="0.2">
      <c r="B1462" s="14"/>
    </row>
    <row r="1463" spans="2:2" x14ac:dyDescent="0.2">
      <c r="B1463" s="14"/>
    </row>
    <row r="1464" spans="2:2" x14ac:dyDescent="0.2">
      <c r="B1464" s="14"/>
    </row>
    <row r="1465" spans="2:2" x14ac:dyDescent="0.2">
      <c r="B1465" s="14"/>
    </row>
    <row r="1466" spans="2:2" x14ac:dyDescent="0.2">
      <c r="B1466" s="14"/>
    </row>
    <row r="1467" spans="2:2" x14ac:dyDescent="0.2">
      <c r="B1467" s="14"/>
    </row>
    <row r="1468" spans="2:2" x14ac:dyDescent="0.2">
      <c r="B1468" s="14"/>
    </row>
    <row r="1469" spans="2:2" x14ac:dyDescent="0.2">
      <c r="B1469" s="14"/>
    </row>
    <row r="1470" spans="2:2" x14ac:dyDescent="0.2">
      <c r="B1470" s="14"/>
    </row>
    <row r="1471" spans="2:2" x14ac:dyDescent="0.2">
      <c r="B1471" s="14"/>
    </row>
    <row r="1472" spans="2:2" x14ac:dyDescent="0.2">
      <c r="B1472" s="14"/>
    </row>
    <row r="1473" spans="2:2" x14ac:dyDescent="0.2">
      <c r="B1473" s="14"/>
    </row>
    <row r="1474" spans="2:2" x14ac:dyDescent="0.2">
      <c r="B1474" s="14"/>
    </row>
    <row r="1475" spans="2:2" x14ac:dyDescent="0.2">
      <c r="B1475" s="14"/>
    </row>
    <row r="1476" spans="2:2" x14ac:dyDescent="0.2">
      <c r="B1476" s="14"/>
    </row>
    <row r="1477" spans="2:2" x14ac:dyDescent="0.2">
      <c r="B1477" s="14"/>
    </row>
    <row r="1478" spans="2:2" x14ac:dyDescent="0.2">
      <c r="B1478" s="14"/>
    </row>
    <row r="1479" spans="2:2" x14ac:dyDescent="0.2">
      <c r="B1479" s="14"/>
    </row>
    <row r="1480" spans="2:2" x14ac:dyDescent="0.2">
      <c r="B1480" s="14"/>
    </row>
    <row r="1481" spans="2:2" x14ac:dyDescent="0.2">
      <c r="B1481" s="14"/>
    </row>
    <row r="1482" spans="2:2" x14ac:dyDescent="0.2">
      <c r="B1482" s="14"/>
    </row>
    <row r="1483" spans="2:2" x14ac:dyDescent="0.2">
      <c r="B1483" s="14"/>
    </row>
    <row r="1484" spans="2:2" x14ac:dyDescent="0.2">
      <c r="B1484" s="14"/>
    </row>
    <row r="1485" spans="2:2" x14ac:dyDescent="0.2">
      <c r="B1485" s="14"/>
    </row>
    <row r="1486" spans="2:2" x14ac:dyDescent="0.2">
      <c r="B1486" s="14"/>
    </row>
    <row r="1487" spans="2:2" x14ac:dyDescent="0.2">
      <c r="B1487" s="14"/>
    </row>
    <row r="1488" spans="2:2" x14ac:dyDescent="0.2">
      <c r="B1488" s="14"/>
    </row>
    <row r="1489" spans="2:2" x14ac:dyDescent="0.2">
      <c r="B1489" s="14"/>
    </row>
    <row r="1490" spans="2:2" x14ac:dyDescent="0.2">
      <c r="B1490" s="14"/>
    </row>
    <row r="1491" spans="2:2" x14ac:dyDescent="0.2">
      <c r="B1491" s="14"/>
    </row>
    <row r="1492" spans="2:2" x14ac:dyDescent="0.2">
      <c r="B1492" s="14"/>
    </row>
    <row r="1493" spans="2:2" x14ac:dyDescent="0.2">
      <c r="B1493" s="14"/>
    </row>
    <row r="1494" spans="2:2" x14ac:dyDescent="0.2">
      <c r="B1494" s="14"/>
    </row>
    <row r="1495" spans="2:2" x14ac:dyDescent="0.2">
      <c r="B1495" s="14"/>
    </row>
    <row r="1496" spans="2:2" x14ac:dyDescent="0.2">
      <c r="B1496" s="14"/>
    </row>
    <row r="1497" spans="2:2" x14ac:dyDescent="0.2">
      <c r="B1497" s="14"/>
    </row>
    <row r="1498" spans="2:2" x14ac:dyDescent="0.2">
      <c r="B1498" s="14"/>
    </row>
    <row r="1499" spans="2:2" x14ac:dyDescent="0.2">
      <c r="B1499" s="14"/>
    </row>
    <row r="1500" spans="2:2" x14ac:dyDescent="0.2">
      <c r="B1500" s="14"/>
    </row>
    <row r="1501" spans="2:2" x14ac:dyDescent="0.2">
      <c r="B1501" s="14"/>
    </row>
    <row r="1502" spans="2:2" x14ac:dyDescent="0.2">
      <c r="B1502" s="14"/>
    </row>
    <row r="1503" spans="2:2" x14ac:dyDescent="0.2">
      <c r="B1503" s="14"/>
    </row>
    <row r="1504" spans="2:2" x14ac:dyDescent="0.2">
      <c r="B1504" s="14"/>
    </row>
    <row r="1505" spans="2:2" x14ac:dyDescent="0.2">
      <c r="B1505" s="14"/>
    </row>
    <row r="1506" spans="2:2" x14ac:dyDescent="0.2">
      <c r="B1506" s="14"/>
    </row>
    <row r="1507" spans="2:2" x14ac:dyDescent="0.2">
      <c r="B1507" s="14"/>
    </row>
    <row r="1508" spans="2:2" x14ac:dyDescent="0.2">
      <c r="B1508" s="14"/>
    </row>
    <row r="1509" spans="2:2" x14ac:dyDescent="0.2">
      <c r="B1509" s="14"/>
    </row>
    <row r="1510" spans="2:2" x14ac:dyDescent="0.2">
      <c r="B1510" s="14"/>
    </row>
    <row r="1511" spans="2:2" x14ac:dyDescent="0.2">
      <c r="B1511" s="14"/>
    </row>
    <row r="1512" spans="2:2" x14ac:dyDescent="0.2">
      <c r="B1512" s="14"/>
    </row>
    <row r="1513" spans="2:2" x14ac:dyDescent="0.2">
      <c r="B1513" s="14"/>
    </row>
    <row r="1514" spans="2:2" x14ac:dyDescent="0.2">
      <c r="B1514" s="14"/>
    </row>
    <row r="1515" spans="2:2" x14ac:dyDescent="0.2">
      <c r="B1515" s="14"/>
    </row>
    <row r="1516" spans="2:2" x14ac:dyDescent="0.2">
      <c r="B1516" s="14"/>
    </row>
    <row r="1517" spans="2:2" x14ac:dyDescent="0.2">
      <c r="B1517" s="14"/>
    </row>
    <row r="1518" spans="2:2" x14ac:dyDescent="0.2">
      <c r="B1518" s="14"/>
    </row>
    <row r="1519" spans="2:2" x14ac:dyDescent="0.2">
      <c r="B1519" s="14"/>
    </row>
    <row r="1520" spans="2:2" x14ac:dyDescent="0.2">
      <c r="B1520" s="14"/>
    </row>
    <row r="1521" spans="2:2" x14ac:dyDescent="0.2">
      <c r="B1521" s="14"/>
    </row>
    <row r="1522" spans="2:2" x14ac:dyDescent="0.2">
      <c r="B1522" s="14"/>
    </row>
    <row r="1523" spans="2:2" x14ac:dyDescent="0.2">
      <c r="B1523" s="14"/>
    </row>
    <row r="1524" spans="2:2" x14ac:dyDescent="0.2">
      <c r="B1524" s="14"/>
    </row>
    <row r="1525" spans="2:2" x14ac:dyDescent="0.2">
      <c r="B1525" s="14"/>
    </row>
    <row r="1526" spans="2:2" x14ac:dyDescent="0.2">
      <c r="B1526" s="14"/>
    </row>
    <row r="1527" spans="2:2" x14ac:dyDescent="0.2">
      <c r="B1527" s="14"/>
    </row>
    <row r="1528" spans="2:2" x14ac:dyDescent="0.2">
      <c r="B1528" s="14"/>
    </row>
    <row r="1529" spans="2:2" x14ac:dyDescent="0.2">
      <c r="B1529" s="14"/>
    </row>
    <row r="1530" spans="2:2" x14ac:dyDescent="0.2">
      <c r="B1530" s="14"/>
    </row>
    <row r="1531" spans="2:2" x14ac:dyDescent="0.2">
      <c r="B1531" s="14"/>
    </row>
    <row r="1532" spans="2:2" x14ac:dyDescent="0.2">
      <c r="B1532" s="14"/>
    </row>
    <row r="1533" spans="2:2" x14ac:dyDescent="0.2">
      <c r="B1533" s="14"/>
    </row>
    <row r="1534" spans="2:2" x14ac:dyDescent="0.2">
      <c r="B1534" s="14"/>
    </row>
    <row r="1535" spans="2:2" x14ac:dyDescent="0.2">
      <c r="B1535" s="14"/>
    </row>
    <row r="1536" spans="2:2" x14ac:dyDescent="0.2">
      <c r="B1536" s="14"/>
    </row>
    <row r="1537" spans="2:2" x14ac:dyDescent="0.2">
      <c r="B1537" s="14"/>
    </row>
    <row r="1538" spans="2:2" x14ac:dyDescent="0.2">
      <c r="B1538" s="14"/>
    </row>
    <row r="1539" spans="2:2" x14ac:dyDescent="0.2">
      <c r="B1539" s="14"/>
    </row>
    <row r="1540" spans="2:2" x14ac:dyDescent="0.2">
      <c r="B1540" s="14"/>
    </row>
    <row r="1541" spans="2:2" x14ac:dyDescent="0.2">
      <c r="B1541" s="14"/>
    </row>
    <row r="1542" spans="2:2" x14ac:dyDescent="0.2">
      <c r="B1542" s="14"/>
    </row>
    <row r="1543" spans="2:2" x14ac:dyDescent="0.2">
      <c r="B1543" s="14"/>
    </row>
    <row r="1544" spans="2:2" x14ac:dyDescent="0.2">
      <c r="B1544" s="14"/>
    </row>
    <row r="1545" spans="2:2" x14ac:dyDescent="0.2">
      <c r="B1545" s="14"/>
    </row>
    <row r="1546" spans="2:2" x14ac:dyDescent="0.2">
      <c r="B1546" s="14"/>
    </row>
    <row r="1547" spans="2:2" x14ac:dyDescent="0.2">
      <c r="B1547" s="14"/>
    </row>
    <row r="1548" spans="2:2" x14ac:dyDescent="0.2">
      <c r="B1548" s="14"/>
    </row>
    <row r="1549" spans="2:2" x14ac:dyDescent="0.2">
      <c r="B1549" s="14"/>
    </row>
    <row r="1550" spans="2:2" x14ac:dyDescent="0.2">
      <c r="B1550" s="14"/>
    </row>
    <row r="1551" spans="2:2" x14ac:dyDescent="0.2">
      <c r="B1551" s="14"/>
    </row>
    <row r="1552" spans="2:2" x14ac:dyDescent="0.2">
      <c r="B1552" s="14"/>
    </row>
    <row r="1553" spans="2:2" x14ac:dyDescent="0.2">
      <c r="B1553" s="14"/>
    </row>
    <row r="1554" spans="2:2" x14ac:dyDescent="0.2">
      <c r="B1554" s="14"/>
    </row>
    <row r="1555" spans="2:2" x14ac:dyDescent="0.2">
      <c r="B1555" s="14"/>
    </row>
    <row r="1556" spans="2:2" x14ac:dyDescent="0.2">
      <c r="B1556" s="14"/>
    </row>
    <row r="1557" spans="2:2" x14ac:dyDescent="0.2">
      <c r="B1557" s="14"/>
    </row>
    <row r="1558" spans="2:2" x14ac:dyDescent="0.2">
      <c r="B1558" s="14"/>
    </row>
    <row r="1559" spans="2:2" x14ac:dyDescent="0.2">
      <c r="B1559" s="14"/>
    </row>
    <row r="1560" spans="2:2" x14ac:dyDescent="0.2">
      <c r="B1560" s="14"/>
    </row>
    <row r="1561" spans="2:2" x14ac:dyDescent="0.2">
      <c r="B1561" s="14"/>
    </row>
    <row r="1562" spans="2:2" x14ac:dyDescent="0.2">
      <c r="B1562" s="14"/>
    </row>
    <row r="1563" spans="2:2" x14ac:dyDescent="0.2">
      <c r="B1563" s="14"/>
    </row>
    <row r="1564" spans="2:2" x14ac:dyDescent="0.2">
      <c r="B1564" s="14"/>
    </row>
    <row r="1565" spans="2:2" x14ac:dyDescent="0.2">
      <c r="B1565" s="14"/>
    </row>
    <row r="1566" spans="2:2" x14ac:dyDescent="0.2">
      <c r="B1566" s="14"/>
    </row>
    <row r="1567" spans="2:2" x14ac:dyDescent="0.2">
      <c r="B1567" s="14"/>
    </row>
    <row r="1568" spans="2:2" x14ac:dyDescent="0.2">
      <c r="B1568" s="14"/>
    </row>
    <row r="1569" spans="2:2" x14ac:dyDescent="0.2">
      <c r="B1569" s="14"/>
    </row>
    <row r="1570" spans="2:2" x14ac:dyDescent="0.2">
      <c r="B1570" s="14"/>
    </row>
    <row r="1571" spans="2:2" x14ac:dyDescent="0.2">
      <c r="B1571" s="14"/>
    </row>
    <row r="1572" spans="2:2" x14ac:dyDescent="0.2">
      <c r="B1572" s="14"/>
    </row>
    <row r="1573" spans="2:2" x14ac:dyDescent="0.2">
      <c r="B1573" s="14"/>
    </row>
    <row r="1574" spans="2:2" x14ac:dyDescent="0.2">
      <c r="B1574" s="14"/>
    </row>
    <row r="1575" spans="2:2" x14ac:dyDescent="0.2">
      <c r="B1575" s="14"/>
    </row>
    <row r="1576" spans="2:2" x14ac:dyDescent="0.2">
      <c r="B1576" s="14"/>
    </row>
    <row r="1577" spans="2:2" x14ac:dyDescent="0.2">
      <c r="B1577" s="14"/>
    </row>
    <row r="1578" spans="2:2" x14ac:dyDescent="0.2">
      <c r="B1578" s="14"/>
    </row>
    <row r="1579" spans="2:2" x14ac:dyDescent="0.2">
      <c r="B1579" s="14"/>
    </row>
    <row r="1580" spans="2:2" x14ac:dyDescent="0.2">
      <c r="B1580" s="14"/>
    </row>
    <row r="1581" spans="2:2" x14ac:dyDescent="0.2">
      <c r="B1581" s="14"/>
    </row>
    <row r="1582" spans="2:2" x14ac:dyDescent="0.2">
      <c r="B1582" s="14"/>
    </row>
    <row r="1583" spans="2:2" x14ac:dyDescent="0.2">
      <c r="B1583" s="14"/>
    </row>
    <row r="1584" spans="2:2" x14ac:dyDescent="0.2">
      <c r="B1584" s="14"/>
    </row>
    <row r="1585" spans="2:2" x14ac:dyDescent="0.2">
      <c r="B1585" s="14"/>
    </row>
    <row r="1586" spans="2:2" x14ac:dyDescent="0.2">
      <c r="B1586" s="14"/>
    </row>
    <row r="1587" spans="2:2" x14ac:dyDescent="0.2">
      <c r="B1587" s="14"/>
    </row>
    <row r="1588" spans="2:2" x14ac:dyDescent="0.2">
      <c r="B1588" s="14"/>
    </row>
    <row r="1589" spans="2:2" x14ac:dyDescent="0.2">
      <c r="B1589" s="14"/>
    </row>
    <row r="1590" spans="2:2" x14ac:dyDescent="0.2">
      <c r="B1590" s="14"/>
    </row>
    <row r="1591" spans="2:2" x14ac:dyDescent="0.2">
      <c r="B1591" s="14"/>
    </row>
    <row r="1592" spans="2:2" x14ac:dyDescent="0.2">
      <c r="B1592" s="14"/>
    </row>
    <row r="1593" spans="2:2" x14ac:dyDescent="0.2">
      <c r="B1593" s="14"/>
    </row>
    <row r="1594" spans="2:2" x14ac:dyDescent="0.2">
      <c r="B1594" s="14"/>
    </row>
    <row r="1595" spans="2:2" x14ac:dyDescent="0.2">
      <c r="B1595" s="14"/>
    </row>
    <row r="1596" spans="2:2" x14ac:dyDescent="0.2">
      <c r="B1596" s="14"/>
    </row>
    <row r="1597" spans="2:2" x14ac:dyDescent="0.2">
      <c r="B1597" s="14"/>
    </row>
    <row r="1598" spans="2:2" x14ac:dyDescent="0.2">
      <c r="B1598" s="14"/>
    </row>
    <row r="1599" spans="2:2" x14ac:dyDescent="0.2">
      <c r="B1599" s="14"/>
    </row>
    <row r="1600" spans="2:2" x14ac:dyDescent="0.2">
      <c r="B1600" s="14"/>
    </row>
    <row r="1601" spans="2:2" x14ac:dyDescent="0.2">
      <c r="B1601" s="14"/>
    </row>
    <row r="1602" spans="2:2" x14ac:dyDescent="0.2">
      <c r="B1602" s="14"/>
    </row>
    <row r="1603" spans="2:2" x14ac:dyDescent="0.2">
      <c r="B1603" s="14"/>
    </row>
    <row r="1604" spans="2:2" x14ac:dyDescent="0.2">
      <c r="B1604" s="14"/>
    </row>
    <row r="1605" spans="2:2" x14ac:dyDescent="0.2">
      <c r="B1605" s="14"/>
    </row>
    <row r="1606" spans="2:2" x14ac:dyDescent="0.2">
      <c r="B1606" s="14"/>
    </row>
    <row r="1607" spans="2:2" x14ac:dyDescent="0.2">
      <c r="B1607" s="14"/>
    </row>
    <row r="1608" spans="2:2" x14ac:dyDescent="0.2">
      <c r="B1608" s="14"/>
    </row>
    <row r="1609" spans="2:2" x14ac:dyDescent="0.2">
      <c r="B1609" s="14"/>
    </row>
    <row r="1610" spans="2:2" x14ac:dyDescent="0.2">
      <c r="B1610" s="14"/>
    </row>
    <row r="1611" spans="2:2" x14ac:dyDescent="0.2">
      <c r="B1611" s="14"/>
    </row>
    <row r="1612" spans="2:2" x14ac:dyDescent="0.2">
      <c r="B1612" s="14"/>
    </row>
    <row r="1613" spans="2:2" x14ac:dyDescent="0.2">
      <c r="B1613" s="14"/>
    </row>
    <row r="1614" spans="2:2" x14ac:dyDescent="0.2">
      <c r="B1614" s="14"/>
    </row>
    <row r="1615" spans="2:2" x14ac:dyDescent="0.2">
      <c r="B1615" s="14"/>
    </row>
    <row r="1616" spans="2:2" x14ac:dyDescent="0.2">
      <c r="B1616" s="14"/>
    </row>
    <row r="1617" spans="2:2" x14ac:dyDescent="0.2">
      <c r="B1617" s="14"/>
    </row>
    <row r="1618" spans="2:2" x14ac:dyDescent="0.2">
      <c r="B1618" s="14"/>
    </row>
    <row r="1619" spans="2:2" x14ac:dyDescent="0.2">
      <c r="B1619" s="14"/>
    </row>
    <row r="1620" spans="2:2" x14ac:dyDescent="0.2">
      <c r="B1620" s="14"/>
    </row>
    <row r="1621" spans="2:2" x14ac:dyDescent="0.2">
      <c r="B1621" s="14"/>
    </row>
    <row r="1622" spans="2:2" x14ac:dyDescent="0.2">
      <c r="B1622" s="14"/>
    </row>
    <row r="1623" spans="2:2" x14ac:dyDescent="0.2">
      <c r="B1623" s="14"/>
    </row>
    <row r="1624" spans="2:2" x14ac:dyDescent="0.2">
      <c r="B1624" s="14"/>
    </row>
    <row r="1625" spans="2:2" x14ac:dyDescent="0.2">
      <c r="B1625" s="14"/>
    </row>
    <row r="1626" spans="2:2" x14ac:dyDescent="0.2">
      <c r="B1626" s="14"/>
    </row>
    <row r="1627" spans="2:2" x14ac:dyDescent="0.2">
      <c r="B1627" s="14"/>
    </row>
    <row r="1628" spans="2:2" x14ac:dyDescent="0.2">
      <c r="B1628" s="14"/>
    </row>
    <row r="1629" spans="2:2" x14ac:dyDescent="0.2">
      <c r="B1629" s="14"/>
    </row>
    <row r="1630" spans="2:2" x14ac:dyDescent="0.2">
      <c r="B1630" s="14"/>
    </row>
    <row r="1631" spans="2:2" x14ac:dyDescent="0.2">
      <c r="B1631" s="14"/>
    </row>
    <row r="1632" spans="2:2" x14ac:dyDescent="0.2">
      <c r="B1632" s="14"/>
    </row>
    <row r="1633" spans="2:2" x14ac:dyDescent="0.2">
      <c r="B1633" s="14"/>
    </row>
    <row r="1634" spans="2:2" x14ac:dyDescent="0.2">
      <c r="B1634" s="14"/>
    </row>
    <row r="1635" spans="2:2" x14ac:dyDescent="0.2">
      <c r="B1635" s="14"/>
    </row>
    <row r="1636" spans="2:2" x14ac:dyDescent="0.2">
      <c r="B1636" s="14"/>
    </row>
    <row r="1637" spans="2:2" x14ac:dyDescent="0.2">
      <c r="B1637" s="14"/>
    </row>
    <row r="1638" spans="2:2" x14ac:dyDescent="0.2">
      <c r="B1638" s="14"/>
    </row>
    <row r="1639" spans="2:2" x14ac:dyDescent="0.2">
      <c r="B1639" s="14"/>
    </row>
    <row r="1640" spans="2:2" x14ac:dyDescent="0.2">
      <c r="B1640" s="14"/>
    </row>
    <row r="1641" spans="2:2" x14ac:dyDescent="0.2">
      <c r="B1641" s="14"/>
    </row>
    <row r="1642" spans="2:2" x14ac:dyDescent="0.2">
      <c r="B1642" s="14"/>
    </row>
    <row r="1643" spans="2:2" x14ac:dyDescent="0.2">
      <c r="B1643" s="14"/>
    </row>
    <row r="1644" spans="2:2" x14ac:dyDescent="0.2">
      <c r="B1644" s="14"/>
    </row>
    <row r="1645" spans="2:2" x14ac:dyDescent="0.2">
      <c r="B1645" s="14"/>
    </row>
    <row r="1646" spans="2:2" x14ac:dyDescent="0.2">
      <c r="B1646" s="14"/>
    </row>
    <row r="1647" spans="2:2" x14ac:dyDescent="0.2">
      <c r="B1647" s="14"/>
    </row>
    <row r="1648" spans="2:2" x14ac:dyDescent="0.2">
      <c r="B1648" s="14"/>
    </row>
    <row r="1649" spans="2:2" x14ac:dyDescent="0.2">
      <c r="B1649" s="14"/>
    </row>
    <row r="1650" spans="2:2" x14ac:dyDescent="0.2">
      <c r="B1650" s="14"/>
    </row>
    <row r="1651" spans="2:2" x14ac:dyDescent="0.2">
      <c r="B1651" s="14"/>
    </row>
    <row r="1652" spans="2:2" x14ac:dyDescent="0.2">
      <c r="B1652" s="14"/>
    </row>
    <row r="1653" spans="2:2" x14ac:dyDescent="0.2">
      <c r="B1653" s="14"/>
    </row>
    <row r="1654" spans="2:2" x14ac:dyDescent="0.2">
      <c r="B1654" s="14"/>
    </row>
    <row r="1655" spans="2:2" x14ac:dyDescent="0.2">
      <c r="B1655" s="14"/>
    </row>
    <row r="1656" spans="2:2" x14ac:dyDescent="0.2">
      <c r="B1656" s="14"/>
    </row>
    <row r="1657" spans="2:2" x14ac:dyDescent="0.2">
      <c r="B1657" s="14"/>
    </row>
    <row r="1658" spans="2:2" x14ac:dyDescent="0.2">
      <c r="B1658" s="14"/>
    </row>
    <row r="1659" spans="2:2" x14ac:dyDescent="0.2">
      <c r="B1659" s="14"/>
    </row>
    <row r="1660" spans="2:2" x14ac:dyDescent="0.2">
      <c r="B1660" s="14"/>
    </row>
    <row r="1661" spans="2:2" x14ac:dyDescent="0.2">
      <c r="B1661" s="14"/>
    </row>
    <row r="1662" spans="2:2" x14ac:dyDescent="0.2">
      <c r="B1662" s="14"/>
    </row>
    <row r="1663" spans="2:2" x14ac:dyDescent="0.2">
      <c r="B1663" s="14"/>
    </row>
    <row r="1664" spans="2:2" x14ac:dyDescent="0.2">
      <c r="B1664" s="14"/>
    </row>
    <row r="1665" spans="2:2" x14ac:dyDescent="0.2">
      <c r="B1665" s="14"/>
    </row>
    <row r="1666" spans="2:2" x14ac:dyDescent="0.2">
      <c r="B1666" s="14"/>
    </row>
    <row r="1667" spans="2:2" x14ac:dyDescent="0.2">
      <c r="B1667" s="14"/>
    </row>
    <row r="1668" spans="2:2" x14ac:dyDescent="0.2">
      <c r="B1668" s="14"/>
    </row>
    <row r="1669" spans="2:2" x14ac:dyDescent="0.2">
      <c r="B1669" s="14"/>
    </row>
    <row r="1670" spans="2:2" x14ac:dyDescent="0.2">
      <c r="B1670" s="14"/>
    </row>
    <row r="1671" spans="2:2" x14ac:dyDescent="0.2">
      <c r="B1671" s="14"/>
    </row>
    <row r="1672" spans="2:2" x14ac:dyDescent="0.2">
      <c r="B1672" s="14"/>
    </row>
    <row r="1673" spans="2:2" x14ac:dyDescent="0.2">
      <c r="B1673" s="14"/>
    </row>
    <row r="1674" spans="2:2" x14ac:dyDescent="0.2">
      <c r="B1674" s="14"/>
    </row>
    <row r="1675" spans="2:2" x14ac:dyDescent="0.2">
      <c r="B1675" s="14"/>
    </row>
    <row r="1676" spans="2:2" x14ac:dyDescent="0.2">
      <c r="B1676" s="14"/>
    </row>
    <row r="1677" spans="2:2" x14ac:dyDescent="0.2">
      <c r="B1677" s="14"/>
    </row>
    <row r="1678" spans="2:2" x14ac:dyDescent="0.2">
      <c r="B1678" s="14"/>
    </row>
    <row r="1679" spans="2:2" x14ac:dyDescent="0.2">
      <c r="B1679" s="14"/>
    </row>
    <row r="1680" spans="2:2" x14ac:dyDescent="0.2">
      <c r="B1680" s="14"/>
    </row>
    <row r="1681" spans="2:2" x14ac:dyDescent="0.2">
      <c r="B1681" s="14"/>
    </row>
    <row r="1682" spans="2:2" x14ac:dyDescent="0.2">
      <c r="B1682" s="14"/>
    </row>
    <row r="1683" spans="2:2" x14ac:dyDescent="0.2">
      <c r="B1683" s="14"/>
    </row>
    <row r="1684" spans="2:2" x14ac:dyDescent="0.2">
      <c r="B1684" s="14"/>
    </row>
    <row r="1685" spans="2:2" x14ac:dyDescent="0.2">
      <c r="B1685" s="14"/>
    </row>
    <row r="1686" spans="2:2" x14ac:dyDescent="0.2">
      <c r="B1686" s="14"/>
    </row>
    <row r="1687" spans="2:2" x14ac:dyDescent="0.2">
      <c r="B1687" s="14"/>
    </row>
    <row r="1688" spans="2:2" x14ac:dyDescent="0.2">
      <c r="B1688" s="14"/>
    </row>
    <row r="1689" spans="2:2" x14ac:dyDescent="0.2">
      <c r="B1689" s="14"/>
    </row>
    <row r="1690" spans="2:2" x14ac:dyDescent="0.2">
      <c r="B1690" s="14"/>
    </row>
    <row r="1691" spans="2:2" x14ac:dyDescent="0.2">
      <c r="B1691" s="14"/>
    </row>
    <row r="1692" spans="2:2" x14ac:dyDescent="0.2">
      <c r="B1692" s="14"/>
    </row>
    <row r="1693" spans="2:2" x14ac:dyDescent="0.2">
      <c r="B1693" s="14"/>
    </row>
    <row r="1694" spans="2:2" x14ac:dyDescent="0.2">
      <c r="B1694" s="14"/>
    </row>
    <row r="1695" spans="2:2" x14ac:dyDescent="0.2">
      <c r="B1695" s="14"/>
    </row>
    <row r="1696" spans="2:2" x14ac:dyDescent="0.2">
      <c r="B1696" s="14"/>
    </row>
    <row r="1697" spans="2:2" x14ac:dyDescent="0.2">
      <c r="B1697" s="14"/>
    </row>
    <row r="1698" spans="2:2" x14ac:dyDescent="0.2">
      <c r="B1698" s="14"/>
    </row>
    <row r="1699" spans="2:2" x14ac:dyDescent="0.2">
      <c r="B1699" s="14"/>
    </row>
    <row r="1700" spans="2:2" x14ac:dyDescent="0.2">
      <c r="B1700" s="14"/>
    </row>
    <row r="1701" spans="2:2" x14ac:dyDescent="0.2">
      <c r="B1701" s="14"/>
    </row>
    <row r="1702" spans="2:2" x14ac:dyDescent="0.2">
      <c r="B1702" s="14"/>
    </row>
    <row r="1703" spans="2:2" x14ac:dyDescent="0.2">
      <c r="B1703" s="14"/>
    </row>
    <row r="1704" spans="2:2" x14ac:dyDescent="0.2">
      <c r="B1704" s="14"/>
    </row>
    <row r="1705" spans="2:2" x14ac:dyDescent="0.2">
      <c r="B1705" s="14"/>
    </row>
    <row r="1706" spans="2:2" x14ac:dyDescent="0.2">
      <c r="B1706" s="14"/>
    </row>
    <row r="1707" spans="2:2" x14ac:dyDescent="0.2">
      <c r="B1707" s="14"/>
    </row>
    <row r="1708" spans="2:2" x14ac:dyDescent="0.2">
      <c r="B1708" s="14"/>
    </row>
    <row r="1709" spans="2:2" x14ac:dyDescent="0.2">
      <c r="B1709" s="14"/>
    </row>
    <row r="1710" spans="2:2" x14ac:dyDescent="0.2">
      <c r="B1710" s="14"/>
    </row>
    <row r="1711" spans="2:2" x14ac:dyDescent="0.2">
      <c r="B1711" s="14"/>
    </row>
    <row r="1712" spans="2:2" x14ac:dyDescent="0.2">
      <c r="B1712" s="14"/>
    </row>
    <row r="1713" spans="2:2" x14ac:dyDescent="0.2">
      <c r="B1713" s="14"/>
    </row>
    <row r="1714" spans="2:2" x14ac:dyDescent="0.2">
      <c r="B1714" s="14"/>
    </row>
    <row r="1715" spans="2:2" x14ac:dyDescent="0.2">
      <c r="B1715" s="14"/>
    </row>
    <row r="1716" spans="2:2" x14ac:dyDescent="0.2">
      <c r="B1716" s="14"/>
    </row>
    <row r="1717" spans="2:2" x14ac:dyDescent="0.2">
      <c r="B1717" s="14"/>
    </row>
    <row r="1718" spans="2:2" x14ac:dyDescent="0.2">
      <c r="B1718" s="14"/>
    </row>
    <row r="1719" spans="2:2" x14ac:dyDescent="0.2">
      <c r="B1719" s="14"/>
    </row>
    <row r="1720" spans="2:2" x14ac:dyDescent="0.2">
      <c r="B1720" s="14"/>
    </row>
    <row r="1721" spans="2:2" x14ac:dyDescent="0.2">
      <c r="B1721" s="14"/>
    </row>
    <row r="1722" spans="2:2" x14ac:dyDescent="0.2">
      <c r="B1722" s="14"/>
    </row>
    <row r="1723" spans="2:2" x14ac:dyDescent="0.2">
      <c r="B1723" s="14"/>
    </row>
    <row r="1724" spans="2:2" x14ac:dyDescent="0.2">
      <c r="B1724" s="14"/>
    </row>
    <row r="1725" spans="2:2" x14ac:dyDescent="0.2">
      <c r="B1725" s="14"/>
    </row>
    <row r="1726" spans="2:2" x14ac:dyDescent="0.2">
      <c r="B1726" s="14"/>
    </row>
    <row r="1727" spans="2:2" x14ac:dyDescent="0.2">
      <c r="B1727" s="14"/>
    </row>
    <row r="1728" spans="2:2" x14ac:dyDescent="0.2">
      <c r="B1728" s="14"/>
    </row>
    <row r="1729" spans="2:2" x14ac:dyDescent="0.2">
      <c r="B1729" s="14"/>
    </row>
    <row r="1730" spans="2:2" x14ac:dyDescent="0.2">
      <c r="B1730" s="14"/>
    </row>
    <row r="1731" spans="2:2" x14ac:dyDescent="0.2">
      <c r="B1731" s="14"/>
    </row>
    <row r="1732" spans="2:2" x14ac:dyDescent="0.2">
      <c r="B1732" s="14"/>
    </row>
    <row r="1733" spans="2:2" x14ac:dyDescent="0.2">
      <c r="B1733" s="14"/>
    </row>
    <row r="1734" spans="2:2" x14ac:dyDescent="0.2">
      <c r="B1734" s="14"/>
    </row>
    <row r="1735" spans="2:2" x14ac:dyDescent="0.2">
      <c r="B1735" s="14"/>
    </row>
    <row r="1736" spans="2:2" x14ac:dyDescent="0.2">
      <c r="B1736" s="14"/>
    </row>
    <row r="1737" spans="2:2" x14ac:dyDescent="0.2">
      <c r="B1737" s="14"/>
    </row>
    <row r="1738" spans="2:2" x14ac:dyDescent="0.2">
      <c r="B1738" s="14"/>
    </row>
    <row r="1739" spans="2:2" x14ac:dyDescent="0.2">
      <c r="B1739" s="14"/>
    </row>
    <row r="1740" spans="2:2" x14ac:dyDescent="0.2">
      <c r="B1740" s="14"/>
    </row>
    <row r="1741" spans="2:2" x14ac:dyDescent="0.2">
      <c r="B1741" s="14"/>
    </row>
    <row r="1742" spans="2:2" x14ac:dyDescent="0.2">
      <c r="B1742" s="14"/>
    </row>
    <row r="1743" spans="2:2" x14ac:dyDescent="0.2">
      <c r="B1743" s="14"/>
    </row>
    <row r="1744" spans="2:2" x14ac:dyDescent="0.2">
      <c r="B1744" s="14"/>
    </row>
    <row r="1745" spans="2:2" x14ac:dyDescent="0.2">
      <c r="B1745" s="14"/>
    </row>
    <row r="1746" spans="2:2" x14ac:dyDescent="0.2">
      <c r="B1746" s="14"/>
    </row>
    <row r="1747" spans="2:2" x14ac:dyDescent="0.2">
      <c r="B1747" s="14"/>
    </row>
    <row r="1748" spans="2:2" x14ac:dyDescent="0.2">
      <c r="B1748" s="14"/>
    </row>
    <row r="1749" spans="2:2" x14ac:dyDescent="0.2">
      <c r="B1749" s="14"/>
    </row>
    <row r="1750" spans="2:2" x14ac:dyDescent="0.2">
      <c r="B1750" s="14"/>
    </row>
    <row r="1751" spans="2:2" x14ac:dyDescent="0.2">
      <c r="B1751" s="14"/>
    </row>
    <row r="1752" spans="2:2" x14ac:dyDescent="0.2">
      <c r="B1752" s="14"/>
    </row>
    <row r="1753" spans="2:2" x14ac:dyDescent="0.2">
      <c r="B1753" s="14"/>
    </row>
    <row r="1754" spans="2:2" x14ac:dyDescent="0.2">
      <c r="B1754" s="14"/>
    </row>
    <row r="1755" spans="2:2" x14ac:dyDescent="0.2">
      <c r="B1755" s="14"/>
    </row>
    <row r="1756" spans="2:2" x14ac:dyDescent="0.2">
      <c r="B1756" s="14"/>
    </row>
    <row r="1757" spans="2:2" x14ac:dyDescent="0.2">
      <c r="B1757" s="14"/>
    </row>
    <row r="1758" spans="2:2" x14ac:dyDescent="0.2">
      <c r="B1758" s="14"/>
    </row>
    <row r="1759" spans="2:2" x14ac:dyDescent="0.2">
      <c r="B1759" s="14"/>
    </row>
    <row r="1760" spans="2:2" x14ac:dyDescent="0.2">
      <c r="B1760" s="14"/>
    </row>
    <row r="1761" spans="2:2" x14ac:dyDescent="0.2">
      <c r="B1761" s="14"/>
    </row>
    <row r="1762" spans="2:2" x14ac:dyDescent="0.2">
      <c r="B1762" s="14"/>
    </row>
    <row r="1763" spans="2:2" x14ac:dyDescent="0.2">
      <c r="B1763" s="14"/>
    </row>
    <row r="1764" spans="2:2" x14ac:dyDescent="0.2">
      <c r="B1764" s="14"/>
    </row>
    <row r="1765" spans="2:2" x14ac:dyDescent="0.2">
      <c r="B1765" s="14"/>
    </row>
    <row r="1766" spans="2:2" x14ac:dyDescent="0.2">
      <c r="B1766" s="14"/>
    </row>
    <row r="1767" spans="2:2" x14ac:dyDescent="0.2">
      <c r="B1767" s="14"/>
    </row>
    <row r="1768" spans="2:2" x14ac:dyDescent="0.2">
      <c r="B1768" s="14"/>
    </row>
    <row r="1769" spans="2:2" x14ac:dyDescent="0.2">
      <c r="B1769" s="14"/>
    </row>
    <row r="1770" spans="2:2" x14ac:dyDescent="0.2">
      <c r="B1770" s="14"/>
    </row>
    <row r="1771" spans="2:2" x14ac:dyDescent="0.2">
      <c r="B1771" s="14"/>
    </row>
    <row r="1772" spans="2:2" x14ac:dyDescent="0.2">
      <c r="B1772" s="14"/>
    </row>
    <row r="1773" spans="2:2" x14ac:dyDescent="0.2">
      <c r="B1773" s="14"/>
    </row>
    <row r="1774" spans="2:2" x14ac:dyDescent="0.2">
      <c r="B1774" s="14"/>
    </row>
    <row r="1775" spans="2:2" x14ac:dyDescent="0.2">
      <c r="B1775" s="14"/>
    </row>
    <row r="1776" spans="2:2" x14ac:dyDescent="0.2">
      <c r="B1776" s="14"/>
    </row>
    <row r="1777" spans="2:2" x14ac:dyDescent="0.2">
      <c r="B1777" s="14"/>
    </row>
    <row r="1778" spans="2:2" x14ac:dyDescent="0.2">
      <c r="B1778" s="14"/>
    </row>
    <row r="1779" spans="2:2" x14ac:dyDescent="0.2">
      <c r="B1779" s="14"/>
    </row>
    <row r="1780" spans="2:2" x14ac:dyDescent="0.2">
      <c r="B1780" s="14"/>
    </row>
    <row r="1781" spans="2:2" x14ac:dyDescent="0.2">
      <c r="B1781" s="14"/>
    </row>
    <row r="1782" spans="2:2" x14ac:dyDescent="0.2">
      <c r="B1782" s="14"/>
    </row>
    <row r="1783" spans="2:2" x14ac:dyDescent="0.2">
      <c r="B1783" s="14"/>
    </row>
    <row r="1784" spans="2:2" x14ac:dyDescent="0.2">
      <c r="B1784" s="14"/>
    </row>
    <row r="1785" spans="2:2" x14ac:dyDescent="0.2">
      <c r="B1785" s="14"/>
    </row>
    <row r="1786" spans="2:2" x14ac:dyDescent="0.2">
      <c r="B1786" s="14"/>
    </row>
    <row r="1787" spans="2:2" x14ac:dyDescent="0.2">
      <c r="B1787" s="14"/>
    </row>
    <row r="1788" spans="2:2" x14ac:dyDescent="0.2">
      <c r="B1788" s="14"/>
    </row>
    <row r="1789" spans="2:2" x14ac:dyDescent="0.2">
      <c r="B1789" s="14"/>
    </row>
    <row r="1790" spans="2:2" x14ac:dyDescent="0.2">
      <c r="B1790" s="14"/>
    </row>
    <row r="1791" spans="2:2" x14ac:dyDescent="0.2">
      <c r="B1791" s="14"/>
    </row>
    <row r="1792" spans="2:2" x14ac:dyDescent="0.2">
      <c r="B1792" s="14"/>
    </row>
    <row r="1793" spans="2:2" x14ac:dyDescent="0.2">
      <c r="B1793" s="14"/>
    </row>
    <row r="1794" spans="2:2" x14ac:dyDescent="0.2">
      <c r="B1794" s="14"/>
    </row>
    <row r="1795" spans="2:2" x14ac:dyDescent="0.2">
      <c r="B1795" s="14"/>
    </row>
    <row r="1796" spans="2:2" x14ac:dyDescent="0.2">
      <c r="B1796" s="14"/>
    </row>
    <row r="1797" spans="2:2" x14ac:dyDescent="0.2">
      <c r="B1797" s="14"/>
    </row>
    <row r="1798" spans="2:2" x14ac:dyDescent="0.2">
      <c r="B1798" s="14"/>
    </row>
    <row r="1799" spans="2:2" x14ac:dyDescent="0.2">
      <c r="B1799" s="14"/>
    </row>
    <row r="1800" spans="2:2" x14ac:dyDescent="0.2">
      <c r="B1800" s="14"/>
    </row>
    <row r="1801" spans="2:2" x14ac:dyDescent="0.2">
      <c r="B1801" s="14"/>
    </row>
    <row r="1802" spans="2:2" x14ac:dyDescent="0.2">
      <c r="B1802" s="14"/>
    </row>
    <row r="1803" spans="2:2" x14ac:dyDescent="0.2">
      <c r="B1803" s="14"/>
    </row>
    <row r="1804" spans="2:2" x14ac:dyDescent="0.2">
      <c r="B1804" s="14"/>
    </row>
    <row r="1805" spans="2:2" x14ac:dyDescent="0.2">
      <c r="B1805" s="14"/>
    </row>
    <row r="1806" spans="2:2" x14ac:dyDescent="0.2">
      <c r="B1806" s="14"/>
    </row>
    <row r="1807" spans="2:2" x14ac:dyDescent="0.2">
      <c r="B1807" s="14"/>
    </row>
    <row r="1808" spans="2:2" x14ac:dyDescent="0.2">
      <c r="B1808" s="14"/>
    </row>
    <row r="1809" spans="2:2" x14ac:dyDescent="0.2">
      <c r="B1809" s="14"/>
    </row>
    <row r="1810" spans="2:2" x14ac:dyDescent="0.2">
      <c r="B1810" s="14"/>
    </row>
    <row r="1811" spans="2:2" x14ac:dyDescent="0.2">
      <c r="B1811" s="14"/>
    </row>
    <row r="1812" spans="2:2" x14ac:dyDescent="0.2">
      <c r="B1812" s="14"/>
    </row>
    <row r="1813" spans="2:2" x14ac:dyDescent="0.2">
      <c r="B1813" s="14"/>
    </row>
    <row r="1814" spans="2:2" x14ac:dyDescent="0.2">
      <c r="B1814" s="14"/>
    </row>
    <row r="1815" spans="2:2" x14ac:dyDescent="0.2">
      <c r="B1815" s="14"/>
    </row>
    <row r="1816" spans="2:2" x14ac:dyDescent="0.2">
      <c r="B1816" s="14"/>
    </row>
    <row r="1817" spans="2:2" x14ac:dyDescent="0.2">
      <c r="B1817" s="14"/>
    </row>
    <row r="1818" spans="2:2" x14ac:dyDescent="0.2">
      <c r="B1818" s="14"/>
    </row>
    <row r="1819" spans="2:2" x14ac:dyDescent="0.2">
      <c r="B1819" s="14"/>
    </row>
    <row r="1820" spans="2:2" x14ac:dyDescent="0.2">
      <c r="B1820" s="14"/>
    </row>
    <row r="1821" spans="2:2" x14ac:dyDescent="0.2">
      <c r="B1821" s="14"/>
    </row>
    <row r="1822" spans="2:2" x14ac:dyDescent="0.2">
      <c r="B1822" s="14"/>
    </row>
    <row r="1823" spans="2:2" x14ac:dyDescent="0.2">
      <c r="B1823" s="14"/>
    </row>
    <row r="1824" spans="2:2" x14ac:dyDescent="0.2">
      <c r="B1824" s="14"/>
    </row>
    <row r="1825" spans="2:2" x14ac:dyDescent="0.2">
      <c r="B1825" s="14"/>
    </row>
    <row r="1826" spans="2:2" x14ac:dyDescent="0.2">
      <c r="B1826" s="14"/>
    </row>
    <row r="1827" spans="2:2" x14ac:dyDescent="0.2">
      <c r="B1827" s="14"/>
    </row>
    <row r="1828" spans="2:2" x14ac:dyDescent="0.2">
      <c r="B1828" s="14"/>
    </row>
    <row r="1829" spans="2:2" x14ac:dyDescent="0.2">
      <c r="B1829" s="14"/>
    </row>
    <row r="1830" spans="2:2" x14ac:dyDescent="0.2">
      <c r="B1830" s="14"/>
    </row>
    <row r="1831" spans="2:2" x14ac:dyDescent="0.2">
      <c r="B1831" s="14"/>
    </row>
    <row r="1832" spans="2:2" x14ac:dyDescent="0.2">
      <c r="B1832" s="14"/>
    </row>
    <row r="1833" spans="2:2" x14ac:dyDescent="0.2">
      <c r="B1833" s="14"/>
    </row>
    <row r="1834" spans="2:2" x14ac:dyDescent="0.2">
      <c r="B1834" s="14"/>
    </row>
    <row r="1835" spans="2:2" x14ac:dyDescent="0.2">
      <c r="B1835" s="14"/>
    </row>
    <row r="1836" spans="2:2" x14ac:dyDescent="0.2">
      <c r="B1836" s="14"/>
    </row>
    <row r="1837" spans="2:2" x14ac:dyDescent="0.2">
      <c r="B1837" s="14"/>
    </row>
    <row r="1838" spans="2:2" x14ac:dyDescent="0.2">
      <c r="B1838" s="14"/>
    </row>
    <row r="1839" spans="2:2" x14ac:dyDescent="0.2">
      <c r="B1839" s="14"/>
    </row>
    <row r="1840" spans="2:2" x14ac:dyDescent="0.2">
      <c r="B1840" s="14"/>
    </row>
    <row r="1841" spans="2:2" x14ac:dyDescent="0.2">
      <c r="B1841" s="14"/>
    </row>
    <row r="1842" spans="2:2" x14ac:dyDescent="0.2">
      <c r="B1842" s="14"/>
    </row>
    <row r="1843" spans="2:2" x14ac:dyDescent="0.2">
      <c r="B1843" s="14"/>
    </row>
    <row r="1844" spans="2:2" x14ac:dyDescent="0.2">
      <c r="B1844" s="14"/>
    </row>
    <row r="1845" spans="2:2" x14ac:dyDescent="0.2">
      <c r="B1845" s="14"/>
    </row>
    <row r="1846" spans="2:2" x14ac:dyDescent="0.2">
      <c r="B1846" s="14"/>
    </row>
    <row r="1847" spans="2:2" x14ac:dyDescent="0.2">
      <c r="B1847" s="14"/>
    </row>
    <row r="1848" spans="2:2" x14ac:dyDescent="0.2">
      <c r="B1848" s="14"/>
    </row>
    <row r="1849" spans="2:2" x14ac:dyDescent="0.2">
      <c r="B1849" s="14"/>
    </row>
    <row r="1850" spans="2:2" x14ac:dyDescent="0.2">
      <c r="B1850" s="14"/>
    </row>
    <row r="1851" spans="2:2" x14ac:dyDescent="0.2">
      <c r="B1851" s="14"/>
    </row>
    <row r="1852" spans="2:2" x14ac:dyDescent="0.2">
      <c r="B1852" s="14"/>
    </row>
    <row r="1853" spans="2:2" x14ac:dyDescent="0.2">
      <c r="B1853" s="14"/>
    </row>
    <row r="1854" spans="2:2" x14ac:dyDescent="0.2">
      <c r="B1854" s="14"/>
    </row>
    <row r="1855" spans="2:2" x14ac:dyDescent="0.2">
      <c r="B1855" s="14"/>
    </row>
    <row r="1856" spans="2:2" x14ac:dyDescent="0.2">
      <c r="B1856" s="14"/>
    </row>
    <row r="1857" spans="2:2" x14ac:dyDescent="0.2">
      <c r="B1857" s="14"/>
    </row>
    <row r="1858" spans="2:2" x14ac:dyDescent="0.2">
      <c r="B1858" s="14"/>
    </row>
    <row r="1859" spans="2:2" x14ac:dyDescent="0.2">
      <c r="B1859" s="14"/>
    </row>
    <row r="1860" spans="2:2" x14ac:dyDescent="0.2">
      <c r="B1860" s="14"/>
    </row>
    <row r="1861" spans="2:2" x14ac:dyDescent="0.2">
      <c r="B1861" s="14"/>
    </row>
    <row r="1862" spans="2:2" x14ac:dyDescent="0.2">
      <c r="B1862" s="14"/>
    </row>
    <row r="1863" spans="2:2" x14ac:dyDescent="0.2">
      <c r="B1863" s="14"/>
    </row>
    <row r="1864" spans="2:2" x14ac:dyDescent="0.2">
      <c r="B1864" s="14"/>
    </row>
    <row r="1865" spans="2:2" x14ac:dyDescent="0.2">
      <c r="B1865" s="14"/>
    </row>
    <row r="1866" spans="2:2" x14ac:dyDescent="0.2">
      <c r="B1866" s="14"/>
    </row>
    <row r="1867" spans="2:2" x14ac:dyDescent="0.2">
      <c r="B1867" s="14"/>
    </row>
    <row r="1868" spans="2:2" x14ac:dyDescent="0.2">
      <c r="B1868" s="14"/>
    </row>
    <row r="1869" spans="2:2" x14ac:dyDescent="0.2">
      <c r="B1869" s="14"/>
    </row>
    <row r="1870" spans="2:2" x14ac:dyDescent="0.2">
      <c r="B1870" s="14"/>
    </row>
    <row r="1871" spans="2:2" x14ac:dyDescent="0.2">
      <c r="B1871" s="14"/>
    </row>
    <row r="1872" spans="2:2" x14ac:dyDescent="0.2">
      <c r="B1872" s="14"/>
    </row>
    <row r="1873" spans="2:2" x14ac:dyDescent="0.2">
      <c r="B1873" s="14"/>
    </row>
    <row r="1874" spans="2:2" x14ac:dyDescent="0.2">
      <c r="B1874" s="14"/>
    </row>
    <row r="1875" spans="2:2" x14ac:dyDescent="0.2">
      <c r="B1875" s="14"/>
    </row>
    <row r="1876" spans="2:2" x14ac:dyDescent="0.2">
      <c r="B1876" s="14"/>
    </row>
    <row r="1877" spans="2:2" x14ac:dyDescent="0.2">
      <c r="B1877" s="14"/>
    </row>
    <row r="1878" spans="2:2" x14ac:dyDescent="0.2">
      <c r="B1878" s="14"/>
    </row>
    <row r="1879" spans="2:2" x14ac:dyDescent="0.2">
      <c r="B1879" s="14"/>
    </row>
    <row r="1880" spans="2:2" x14ac:dyDescent="0.2">
      <c r="B1880" s="14"/>
    </row>
    <row r="1881" spans="2:2" x14ac:dyDescent="0.2">
      <c r="B1881" s="14"/>
    </row>
    <row r="1882" spans="2:2" x14ac:dyDescent="0.2">
      <c r="B1882" s="14"/>
    </row>
    <row r="1883" spans="2:2" x14ac:dyDescent="0.2">
      <c r="B1883" s="14"/>
    </row>
    <row r="1884" spans="2:2" x14ac:dyDescent="0.2">
      <c r="B1884" s="14"/>
    </row>
    <row r="1885" spans="2:2" x14ac:dyDescent="0.2">
      <c r="B1885" s="14"/>
    </row>
    <row r="1886" spans="2:2" x14ac:dyDescent="0.2">
      <c r="B1886" s="14"/>
    </row>
    <row r="1887" spans="2:2" x14ac:dyDescent="0.2">
      <c r="B1887" s="14"/>
    </row>
    <row r="1888" spans="2:2" x14ac:dyDescent="0.2">
      <c r="B1888" s="14"/>
    </row>
    <row r="1889" spans="2:2" x14ac:dyDescent="0.2">
      <c r="B1889" s="14"/>
    </row>
    <row r="1890" spans="2:2" x14ac:dyDescent="0.2">
      <c r="B1890" s="14"/>
    </row>
    <row r="1891" spans="2:2" x14ac:dyDescent="0.2">
      <c r="B1891" s="14"/>
    </row>
    <row r="1892" spans="2:2" x14ac:dyDescent="0.2">
      <c r="B1892" s="14"/>
    </row>
    <row r="1893" spans="2:2" x14ac:dyDescent="0.2">
      <c r="B1893" s="14"/>
    </row>
    <row r="1894" spans="2:2" x14ac:dyDescent="0.2">
      <c r="B1894" s="14"/>
    </row>
    <row r="1895" spans="2:2" x14ac:dyDescent="0.2">
      <c r="B1895" s="14"/>
    </row>
    <row r="1896" spans="2:2" x14ac:dyDescent="0.2">
      <c r="B1896" s="14"/>
    </row>
    <row r="1897" spans="2:2" x14ac:dyDescent="0.2">
      <c r="B1897" s="14"/>
    </row>
    <row r="1898" spans="2:2" x14ac:dyDescent="0.2">
      <c r="B1898" s="14"/>
    </row>
    <row r="1899" spans="2:2" x14ac:dyDescent="0.2">
      <c r="B1899" s="14"/>
    </row>
    <row r="1900" spans="2:2" x14ac:dyDescent="0.2">
      <c r="B1900" s="14"/>
    </row>
    <row r="1901" spans="2:2" x14ac:dyDescent="0.2">
      <c r="B1901" s="14"/>
    </row>
    <row r="1902" spans="2:2" x14ac:dyDescent="0.2">
      <c r="B1902" s="14"/>
    </row>
    <row r="1903" spans="2:2" x14ac:dyDescent="0.2">
      <c r="B1903" s="14"/>
    </row>
    <row r="1904" spans="2:2" x14ac:dyDescent="0.2">
      <c r="B1904" s="14"/>
    </row>
    <row r="1905" spans="2:2" x14ac:dyDescent="0.2">
      <c r="B1905" s="14"/>
    </row>
    <row r="1906" spans="2:2" x14ac:dyDescent="0.2">
      <c r="B1906" s="14"/>
    </row>
    <row r="1907" spans="2:2" x14ac:dyDescent="0.2">
      <c r="B1907" s="14"/>
    </row>
    <row r="1908" spans="2:2" x14ac:dyDescent="0.2">
      <c r="B1908" s="14"/>
    </row>
    <row r="1909" spans="2:2" x14ac:dyDescent="0.2">
      <c r="B1909" s="14"/>
    </row>
    <row r="1910" spans="2:2" x14ac:dyDescent="0.2">
      <c r="B1910" s="14"/>
    </row>
    <row r="1911" spans="2:2" x14ac:dyDescent="0.2">
      <c r="B1911" s="14"/>
    </row>
    <row r="1912" spans="2:2" x14ac:dyDescent="0.2">
      <c r="B1912" s="14"/>
    </row>
    <row r="1913" spans="2:2" x14ac:dyDescent="0.2">
      <c r="B1913" s="14"/>
    </row>
    <row r="1914" spans="2:2" x14ac:dyDescent="0.2">
      <c r="B1914" s="14"/>
    </row>
    <row r="1915" spans="2:2" x14ac:dyDescent="0.2">
      <c r="B1915" s="14"/>
    </row>
    <row r="1916" spans="2:2" x14ac:dyDescent="0.2">
      <c r="B1916" s="14"/>
    </row>
    <row r="1917" spans="2:2" x14ac:dyDescent="0.2">
      <c r="B1917" s="14"/>
    </row>
    <row r="1918" spans="2:2" x14ac:dyDescent="0.2">
      <c r="B1918" s="14"/>
    </row>
    <row r="1919" spans="2:2" x14ac:dyDescent="0.2">
      <c r="B1919" s="14"/>
    </row>
    <row r="1920" spans="2:2" x14ac:dyDescent="0.2">
      <c r="B1920" s="14"/>
    </row>
    <row r="1921" spans="2:2" x14ac:dyDescent="0.2">
      <c r="B1921" s="14"/>
    </row>
    <row r="1922" spans="2:2" x14ac:dyDescent="0.2">
      <c r="B1922" s="14"/>
    </row>
    <row r="1923" spans="2:2" x14ac:dyDescent="0.2">
      <c r="B1923" s="14"/>
    </row>
    <row r="1924" spans="2:2" x14ac:dyDescent="0.2">
      <c r="B1924" s="14"/>
    </row>
    <row r="1925" spans="2:2" x14ac:dyDescent="0.2">
      <c r="B1925" s="14"/>
    </row>
    <row r="1926" spans="2:2" x14ac:dyDescent="0.2">
      <c r="B1926" s="14"/>
    </row>
    <row r="1927" spans="2:2" x14ac:dyDescent="0.2">
      <c r="B1927" s="14"/>
    </row>
    <row r="1928" spans="2:2" x14ac:dyDescent="0.2">
      <c r="B1928" s="14"/>
    </row>
    <row r="1929" spans="2:2" x14ac:dyDescent="0.2">
      <c r="B1929" s="14"/>
    </row>
    <row r="1930" spans="2:2" x14ac:dyDescent="0.2">
      <c r="B1930" s="14"/>
    </row>
    <row r="1931" spans="2:2" x14ac:dyDescent="0.2">
      <c r="B1931" s="14"/>
    </row>
    <row r="1932" spans="2:2" x14ac:dyDescent="0.2">
      <c r="B1932" s="14"/>
    </row>
    <row r="1933" spans="2:2" x14ac:dyDescent="0.2">
      <c r="B1933" s="14"/>
    </row>
    <row r="1934" spans="2:2" x14ac:dyDescent="0.2">
      <c r="B1934" s="14"/>
    </row>
    <row r="1935" spans="2:2" x14ac:dyDescent="0.2">
      <c r="B1935" s="14"/>
    </row>
    <row r="1936" spans="2:2" x14ac:dyDescent="0.2">
      <c r="B1936" s="14"/>
    </row>
    <row r="1937" spans="2:2" x14ac:dyDescent="0.2">
      <c r="B1937" s="14"/>
    </row>
    <row r="1938" spans="2:2" x14ac:dyDescent="0.2">
      <c r="B1938" s="14"/>
    </row>
    <row r="1939" spans="2:2" x14ac:dyDescent="0.2">
      <c r="B1939" s="14"/>
    </row>
    <row r="1940" spans="2:2" x14ac:dyDescent="0.2">
      <c r="B1940" s="14"/>
    </row>
    <row r="1941" spans="2:2" x14ac:dyDescent="0.2">
      <c r="B1941" s="14"/>
    </row>
    <row r="1942" spans="2:2" x14ac:dyDescent="0.2">
      <c r="B1942" s="14"/>
    </row>
    <row r="1943" spans="2:2" x14ac:dyDescent="0.2">
      <c r="B1943" s="14"/>
    </row>
    <row r="1944" spans="2:2" x14ac:dyDescent="0.2">
      <c r="B1944" s="14"/>
    </row>
    <row r="1945" spans="2:2" x14ac:dyDescent="0.2">
      <c r="B1945" s="14"/>
    </row>
    <row r="1946" spans="2:2" x14ac:dyDescent="0.2">
      <c r="B1946" s="14"/>
    </row>
    <row r="1947" spans="2:2" x14ac:dyDescent="0.2">
      <c r="B1947" s="14"/>
    </row>
    <row r="1948" spans="2:2" x14ac:dyDescent="0.2">
      <c r="B1948" s="14"/>
    </row>
    <row r="1949" spans="2:2" x14ac:dyDescent="0.2">
      <c r="B1949" s="14"/>
    </row>
    <row r="1950" spans="2:2" x14ac:dyDescent="0.2">
      <c r="B1950" s="14"/>
    </row>
    <row r="1951" spans="2:2" x14ac:dyDescent="0.2">
      <c r="B1951" s="14"/>
    </row>
    <row r="1952" spans="2:2" x14ac:dyDescent="0.2">
      <c r="B1952" s="14"/>
    </row>
    <row r="1953" spans="2:2" x14ac:dyDescent="0.2">
      <c r="B1953" s="14"/>
    </row>
    <row r="1954" spans="2:2" x14ac:dyDescent="0.2">
      <c r="B1954" s="14"/>
    </row>
    <row r="1955" spans="2:2" x14ac:dyDescent="0.2">
      <c r="B1955" s="14"/>
    </row>
    <row r="1956" spans="2:2" x14ac:dyDescent="0.2">
      <c r="B1956" s="14"/>
    </row>
    <row r="1957" spans="2:2" x14ac:dyDescent="0.2">
      <c r="B1957" s="14"/>
    </row>
    <row r="1958" spans="2:2" x14ac:dyDescent="0.2">
      <c r="B1958" s="14"/>
    </row>
    <row r="1959" spans="2:2" x14ac:dyDescent="0.2">
      <c r="B1959" s="14"/>
    </row>
    <row r="1960" spans="2:2" x14ac:dyDescent="0.2">
      <c r="B1960" s="14"/>
    </row>
    <row r="1961" spans="2:2" x14ac:dyDescent="0.2">
      <c r="B1961" s="14"/>
    </row>
    <row r="1962" spans="2:2" x14ac:dyDescent="0.2">
      <c r="B1962" s="14"/>
    </row>
    <row r="1963" spans="2:2" x14ac:dyDescent="0.2">
      <c r="B1963" s="14"/>
    </row>
    <row r="1964" spans="2:2" x14ac:dyDescent="0.2">
      <c r="B1964" s="14"/>
    </row>
    <row r="1965" spans="2:2" x14ac:dyDescent="0.2">
      <c r="B1965" s="14"/>
    </row>
    <row r="1966" spans="2:2" x14ac:dyDescent="0.2">
      <c r="B1966" s="14"/>
    </row>
    <row r="1967" spans="2:2" x14ac:dyDescent="0.2">
      <c r="B1967" s="14"/>
    </row>
    <row r="1968" spans="2:2" x14ac:dyDescent="0.2">
      <c r="B1968" s="14"/>
    </row>
    <row r="1969" spans="2:2" x14ac:dyDescent="0.2">
      <c r="B1969" s="14"/>
    </row>
    <row r="1970" spans="2:2" x14ac:dyDescent="0.2">
      <c r="B1970" s="14"/>
    </row>
    <row r="1971" spans="2:2" x14ac:dyDescent="0.2">
      <c r="B1971" s="14"/>
    </row>
    <row r="1972" spans="2:2" x14ac:dyDescent="0.2">
      <c r="B1972" s="14"/>
    </row>
    <row r="1973" spans="2:2" x14ac:dyDescent="0.2">
      <c r="B1973" s="14"/>
    </row>
    <row r="1974" spans="2:2" x14ac:dyDescent="0.2">
      <c r="B1974" s="14"/>
    </row>
    <row r="1975" spans="2:2" x14ac:dyDescent="0.2">
      <c r="B1975" s="14"/>
    </row>
    <row r="1976" spans="2:2" x14ac:dyDescent="0.2">
      <c r="B1976" s="14"/>
    </row>
    <row r="1977" spans="2:2" x14ac:dyDescent="0.2">
      <c r="B1977" s="14"/>
    </row>
    <row r="1978" spans="2:2" x14ac:dyDescent="0.2">
      <c r="B1978" s="14"/>
    </row>
    <row r="1979" spans="2:2" x14ac:dyDescent="0.2">
      <c r="B1979" s="14"/>
    </row>
    <row r="1980" spans="2:2" x14ac:dyDescent="0.2">
      <c r="B1980" s="14"/>
    </row>
    <row r="1981" spans="2:2" x14ac:dyDescent="0.2">
      <c r="B1981" s="14"/>
    </row>
    <row r="1982" spans="2:2" x14ac:dyDescent="0.2">
      <c r="B1982" s="14"/>
    </row>
    <row r="1983" spans="2:2" x14ac:dyDescent="0.2">
      <c r="B1983" s="14"/>
    </row>
    <row r="1984" spans="2:2" x14ac:dyDescent="0.2">
      <c r="B1984" s="14"/>
    </row>
    <row r="1985" spans="2:2" x14ac:dyDescent="0.2">
      <c r="B1985" s="14"/>
    </row>
    <row r="1986" spans="2:2" x14ac:dyDescent="0.2">
      <c r="B1986" s="14"/>
    </row>
    <row r="1987" spans="2:2" x14ac:dyDescent="0.2">
      <c r="B1987" s="14"/>
    </row>
    <row r="1988" spans="2:2" x14ac:dyDescent="0.2">
      <c r="B1988" s="14"/>
    </row>
    <row r="1989" spans="2:2" x14ac:dyDescent="0.2">
      <c r="B1989" s="14"/>
    </row>
    <row r="1990" spans="2:2" x14ac:dyDescent="0.2">
      <c r="B1990" s="14"/>
    </row>
    <row r="1991" spans="2:2" x14ac:dyDescent="0.2">
      <c r="B1991" s="14"/>
    </row>
    <row r="1992" spans="2:2" x14ac:dyDescent="0.2">
      <c r="B1992" s="14"/>
    </row>
    <row r="1993" spans="2:2" x14ac:dyDescent="0.2">
      <c r="B1993" s="14"/>
    </row>
    <row r="1994" spans="2:2" x14ac:dyDescent="0.2">
      <c r="B1994" s="14"/>
    </row>
    <row r="1995" spans="2:2" x14ac:dyDescent="0.2">
      <c r="B1995" s="14"/>
    </row>
    <row r="1996" spans="2:2" x14ac:dyDescent="0.2">
      <c r="B1996" s="14"/>
    </row>
    <row r="1997" spans="2:2" x14ac:dyDescent="0.2">
      <c r="B1997" s="14"/>
    </row>
    <row r="1998" spans="2:2" x14ac:dyDescent="0.2">
      <c r="B1998" s="14"/>
    </row>
    <row r="1999" spans="2:2" x14ac:dyDescent="0.2">
      <c r="B1999" s="14"/>
    </row>
    <row r="2000" spans="2:2" x14ac:dyDescent="0.2">
      <c r="B2000" s="14"/>
    </row>
    <row r="2001" spans="2:2" x14ac:dyDescent="0.2">
      <c r="B2001" s="14"/>
    </row>
    <row r="2002" spans="2:2" x14ac:dyDescent="0.2">
      <c r="B2002" s="14"/>
    </row>
    <row r="2003" spans="2:2" x14ac:dyDescent="0.2">
      <c r="B2003" s="14"/>
    </row>
    <row r="2004" spans="2:2" x14ac:dyDescent="0.2">
      <c r="B2004" s="14"/>
    </row>
    <row r="2005" spans="2:2" x14ac:dyDescent="0.2">
      <c r="B2005" s="14"/>
    </row>
    <row r="2006" spans="2:2" x14ac:dyDescent="0.2">
      <c r="B2006" s="14"/>
    </row>
    <row r="2007" spans="2:2" x14ac:dyDescent="0.2">
      <c r="B2007" s="14"/>
    </row>
    <row r="2008" spans="2:2" x14ac:dyDescent="0.2">
      <c r="B2008" s="14"/>
    </row>
    <row r="2009" spans="2:2" x14ac:dyDescent="0.2">
      <c r="B2009" s="14"/>
    </row>
    <row r="2010" spans="2:2" x14ac:dyDescent="0.2">
      <c r="B2010" s="14"/>
    </row>
    <row r="2011" spans="2:2" x14ac:dyDescent="0.2">
      <c r="B2011" s="14"/>
    </row>
    <row r="2012" spans="2:2" x14ac:dyDescent="0.2">
      <c r="B2012" s="14"/>
    </row>
    <row r="2013" spans="2:2" x14ac:dyDescent="0.2">
      <c r="B2013" s="14"/>
    </row>
    <row r="2014" spans="2:2" x14ac:dyDescent="0.2">
      <c r="B2014" s="14"/>
    </row>
    <row r="2015" spans="2:2" x14ac:dyDescent="0.2">
      <c r="B2015" s="14"/>
    </row>
    <row r="2016" spans="2:2" x14ac:dyDescent="0.2">
      <c r="B2016" s="14"/>
    </row>
    <row r="2017" spans="2:2" x14ac:dyDescent="0.2">
      <c r="B2017" s="14"/>
    </row>
    <row r="2018" spans="2:2" x14ac:dyDescent="0.2">
      <c r="B2018" s="14"/>
    </row>
    <row r="2019" spans="2:2" x14ac:dyDescent="0.2">
      <c r="B2019" s="14"/>
    </row>
    <row r="2020" spans="2:2" x14ac:dyDescent="0.2">
      <c r="B2020" s="14"/>
    </row>
    <row r="2021" spans="2:2" x14ac:dyDescent="0.2">
      <c r="B2021" s="14"/>
    </row>
    <row r="2022" spans="2:2" x14ac:dyDescent="0.2">
      <c r="B2022" s="14"/>
    </row>
    <row r="2023" spans="2:2" x14ac:dyDescent="0.2">
      <c r="B2023" s="14"/>
    </row>
    <row r="2024" spans="2:2" x14ac:dyDescent="0.2">
      <c r="B2024" s="14"/>
    </row>
    <row r="2025" spans="2:2" x14ac:dyDescent="0.2">
      <c r="B2025" s="14"/>
    </row>
    <row r="2026" spans="2:2" x14ac:dyDescent="0.2">
      <c r="B2026" s="14"/>
    </row>
    <row r="2027" spans="2:2" x14ac:dyDescent="0.2">
      <c r="B2027" s="14"/>
    </row>
    <row r="2028" spans="2:2" x14ac:dyDescent="0.2">
      <c r="B2028" s="14"/>
    </row>
    <row r="2029" spans="2:2" x14ac:dyDescent="0.2">
      <c r="B2029" s="14"/>
    </row>
    <row r="2030" spans="2:2" x14ac:dyDescent="0.2">
      <c r="B2030" s="14"/>
    </row>
    <row r="2031" spans="2:2" x14ac:dyDescent="0.2">
      <c r="B2031" s="14"/>
    </row>
    <row r="2032" spans="2:2" x14ac:dyDescent="0.2">
      <c r="B2032" s="14"/>
    </row>
    <row r="2033" spans="2:2" x14ac:dyDescent="0.2">
      <c r="B2033" s="14"/>
    </row>
    <row r="2034" spans="2:2" x14ac:dyDescent="0.2">
      <c r="B2034" s="14"/>
    </row>
    <row r="2035" spans="2:2" x14ac:dyDescent="0.2">
      <c r="B2035" s="14"/>
    </row>
    <row r="2036" spans="2:2" x14ac:dyDescent="0.2">
      <c r="B2036" s="14"/>
    </row>
    <row r="2037" spans="2:2" x14ac:dyDescent="0.2">
      <c r="B2037" s="14"/>
    </row>
    <row r="2038" spans="2:2" x14ac:dyDescent="0.2">
      <c r="B2038" s="14"/>
    </row>
    <row r="2039" spans="2:2" x14ac:dyDescent="0.2">
      <c r="B2039" s="14"/>
    </row>
    <row r="2040" spans="2:2" x14ac:dyDescent="0.2">
      <c r="B2040" s="14"/>
    </row>
    <row r="2041" spans="2:2" x14ac:dyDescent="0.2">
      <c r="B2041" s="14"/>
    </row>
    <row r="2042" spans="2:2" x14ac:dyDescent="0.2">
      <c r="B2042" s="14"/>
    </row>
    <row r="2043" spans="2:2" x14ac:dyDescent="0.2">
      <c r="B2043" s="14"/>
    </row>
    <row r="2044" spans="2:2" x14ac:dyDescent="0.2">
      <c r="B2044" s="14"/>
    </row>
    <row r="2045" spans="2:2" x14ac:dyDescent="0.2">
      <c r="B2045" s="14"/>
    </row>
    <row r="2046" spans="2:2" x14ac:dyDescent="0.2">
      <c r="B2046" s="14"/>
    </row>
    <row r="2047" spans="2:2" x14ac:dyDescent="0.2">
      <c r="B2047" s="14"/>
    </row>
    <row r="2048" spans="2:2" x14ac:dyDescent="0.2">
      <c r="B2048" s="14"/>
    </row>
    <row r="2049" spans="2:2" x14ac:dyDescent="0.2">
      <c r="B2049" s="14"/>
    </row>
    <row r="2050" spans="2:2" x14ac:dyDescent="0.2">
      <c r="B2050" s="14"/>
    </row>
    <row r="2051" spans="2:2" x14ac:dyDescent="0.2">
      <c r="B2051" s="14"/>
    </row>
    <row r="2052" spans="2:2" x14ac:dyDescent="0.2">
      <c r="B2052" s="14"/>
    </row>
    <row r="2053" spans="2:2" x14ac:dyDescent="0.2">
      <c r="B2053" s="14"/>
    </row>
    <row r="2054" spans="2:2" x14ac:dyDescent="0.2">
      <c r="B2054" s="14"/>
    </row>
    <row r="2055" spans="2:2" x14ac:dyDescent="0.2">
      <c r="B2055" s="14"/>
    </row>
    <row r="2056" spans="2:2" x14ac:dyDescent="0.2">
      <c r="B2056" s="14"/>
    </row>
    <row r="2057" spans="2:2" x14ac:dyDescent="0.2">
      <c r="B2057" s="14"/>
    </row>
    <row r="2058" spans="2:2" x14ac:dyDescent="0.2">
      <c r="B2058" s="14"/>
    </row>
    <row r="2059" spans="2:2" x14ac:dyDescent="0.2">
      <c r="B2059" s="14"/>
    </row>
    <row r="2060" spans="2:2" x14ac:dyDescent="0.2">
      <c r="B2060" s="14"/>
    </row>
    <row r="2061" spans="2:2" x14ac:dyDescent="0.2">
      <c r="B2061" s="14"/>
    </row>
    <row r="2062" spans="2:2" x14ac:dyDescent="0.2">
      <c r="B2062" s="14"/>
    </row>
    <row r="2063" spans="2:2" x14ac:dyDescent="0.2">
      <c r="B2063" s="14"/>
    </row>
    <row r="2064" spans="2:2" x14ac:dyDescent="0.2">
      <c r="B2064" s="14"/>
    </row>
    <row r="2065" spans="2:2" x14ac:dyDescent="0.2">
      <c r="B2065" s="14"/>
    </row>
    <row r="2066" spans="2:2" x14ac:dyDescent="0.2">
      <c r="B2066" s="14"/>
    </row>
    <row r="2067" spans="2:2" x14ac:dyDescent="0.2">
      <c r="B2067" s="14"/>
    </row>
    <row r="2068" spans="2:2" x14ac:dyDescent="0.2">
      <c r="B2068" s="14"/>
    </row>
    <row r="2069" spans="2:2" x14ac:dyDescent="0.2">
      <c r="B2069" s="14"/>
    </row>
    <row r="2070" spans="2:2" x14ac:dyDescent="0.2">
      <c r="B2070" s="14"/>
    </row>
    <row r="2071" spans="2:2" x14ac:dyDescent="0.2">
      <c r="B2071" s="14"/>
    </row>
    <row r="2072" spans="2:2" x14ac:dyDescent="0.2">
      <c r="B2072" s="14"/>
    </row>
    <row r="2073" spans="2:2" x14ac:dyDescent="0.2">
      <c r="B2073" s="14"/>
    </row>
    <row r="2074" spans="2:2" x14ac:dyDescent="0.2">
      <c r="B2074" s="14"/>
    </row>
    <row r="2075" spans="2:2" x14ac:dyDescent="0.2">
      <c r="B2075" s="14"/>
    </row>
    <row r="2076" spans="2:2" x14ac:dyDescent="0.2">
      <c r="B2076" s="14"/>
    </row>
    <row r="2077" spans="2:2" x14ac:dyDescent="0.2">
      <c r="B2077" s="14"/>
    </row>
    <row r="2078" spans="2:2" x14ac:dyDescent="0.2">
      <c r="B2078" s="14"/>
    </row>
    <row r="2079" spans="2:2" x14ac:dyDescent="0.2">
      <c r="B2079" s="14"/>
    </row>
    <row r="2080" spans="2:2" x14ac:dyDescent="0.2">
      <c r="B2080" s="14"/>
    </row>
    <row r="2081" spans="2:2" x14ac:dyDescent="0.2">
      <c r="B2081" s="14"/>
    </row>
    <row r="2082" spans="2:2" x14ac:dyDescent="0.2">
      <c r="B2082" s="14"/>
    </row>
    <row r="2083" spans="2:2" x14ac:dyDescent="0.2">
      <c r="B2083" s="14"/>
    </row>
    <row r="2084" spans="2:2" x14ac:dyDescent="0.2">
      <c r="B2084" s="14"/>
    </row>
    <row r="2085" spans="2:2" x14ac:dyDescent="0.2">
      <c r="B2085" s="14"/>
    </row>
    <row r="2086" spans="2:2" x14ac:dyDescent="0.2">
      <c r="B2086" s="14"/>
    </row>
    <row r="2087" spans="2:2" x14ac:dyDescent="0.2">
      <c r="B2087" s="14"/>
    </row>
    <row r="2088" spans="2:2" x14ac:dyDescent="0.2">
      <c r="B2088" s="14"/>
    </row>
    <row r="2089" spans="2:2" x14ac:dyDescent="0.2">
      <c r="B2089" s="14"/>
    </row>
    <row r="2090" spans="2:2" x14ac:dyDescent="0.2">
      <c r="B2090" s="14"/>
    </row>
    <row r="2091" spans="2:2" x14ac:dyDescent="0.2">
      <c r="B2091" s="14"/>
    </row>
    <row r="2092" spans="2:2" x14ac:dyDescent="0.2">
      <c r="B2092" s="14"/>
    </row>
    <row r="2093" spans="2:2" x14ac:dyDescent="0.2">
      <c r="B2093" s="14"/>
    </row>
    <row r="2094" spans="2:2" x14ac:dyDescent="0.2">
      <c r="B2094" s="14"/>
    </row>
    <row r="2095" spans="2:2" x14ac:dyDescent="0.2">
      <c r="B2095" s="14"/>
    </row>
    <row r="2096" spans="2:2" x14ac:dyDescent="0.2">
      <c r="B2096" s="14"/>
    </row>
    <row r="2097" spans="2:2" x14ac:dyDescent="0.2">
      <c r="B2097" s="14"/>
    </row>
    <row r="2098" spans="2:2" x14ac:dyDescent="0.2">
      <c r="B2098" s="14"/>
    </row>
    <row r="2099" spans="2:2" x14ac:dyDescent="0.2">
      <c r="B2099" s="14"/>
    </row>
    <row r="2100" spans="2:2" x14ac:dyDescent="0.2">
      <c r="B2100" s="14"/>
    </row>
    <row r="2101" spans="2:2" x14ac:dyDescent="0.2">
      <c r="B2101" s="14"/>
    </row>
    <row r="2102" spans="2:2" x14ac:dyDescent="0.2">
      <c r="B2102" s="14"/>
    </row>
    <row r="2103" spans="2:2" x14ac:dyDescent="0.2">
      <c r="B2103" s="14"/>
    </row>
    <row r="2104" spans="2:2" x14ac:dyDescent="0.2">
      <c r="B2104" s="14"/>
    </row>
    <row r="2105" spans="2:2" x14ac:dyDescent="0.2">
      <c r="B2105" s="14"/>
    </row>
    <row r="2106" spans="2:2" x14ac:dyDescent="0.2">
      <c r="B2106" s="14"/>
    </row>
    <row r="2107" spans="2:2" x14ac:dyDescent="0.2">
      <c r="B2107" s="14"/>
    </row>
    <row r="2108" spans="2:2" x14ac:dyDescent="0.2">
      <c r="B2108" s="14"/>
    </row>
    <row r="2109" spans="2:2" x14ac:dyDescent="0.2">
      <c r="B2109" s="14"/>
    </row>
    <row r="2110" spans="2:2" x14ac:dyDescent="0.2">
      <c r="B2110" s="14"/>
    </row>
    <row r="2111" spans="2:2" x14ac:dyDescent="0.2">
      <c r="B2111" s="14"/>
    </row>
    <row r="2112" spans="2:2" x14ac:dyDescent="0.2">
      <c r="B2112" s="14"/>
    </row>
    <row r="2113" spans="2:2" x14ac:dyDescent="0.2">
      <c r="B2113" s="14"/>
    </row>
    <row r="2114" spans="2:2" x14ac:dyDescent="0.2">
      <c r="B2114" s="14"/>
    </row>
    <row r="2115" spans="2:2" x14ac:dyDescent="0.2">
      <c r="B2115" s="14"/>
    </row>
    <row r="2116" spans="2:2" x14ac:dyDescent="0.2">
      <c r="B2116" s="14"/>
    </row>
    <row r="2117" spans="2:2" x14ac:dyDescent="0.2">
      <c r="B2117" s="14"/>
    </row>
    <row r="2118" spans="2:2" x14ac:dyDescent="0.2">
      <c r="B2118" s="14"/>
    </row>
    <row r="2119" spans="2:2" x14ac:dyDescent="0.2">
      <c r="B2119" s="14"/>
    </row>
    <row r="2120" spans="2:2" x14ac:dyDescent="0.2">
      <c r="B2120" s="14"/>
    </row>
    <row r="2121" spans="2:2" x14ac:dyDescent="0.2">
      <c r="B2121" s="14"/>
    </row>
    <row r="2122" spans="2:2" x14ac:dyDescent="0.2">
      <c r="B2122" s="14"/>
    </row>
    <row r="2123" spans="2:2" x14ac:dyDescent="0.2">
      <c r="B2123" s="14"/>
    </row>
    <row r="2124" spans="2:2" x14ac:dyDescent="0.2">
      <c r="B2124" s="14"/>
    </row>
    <row r="2125" spans="2:2" x14ac:dyDescent="0.2">
      <c r="B2125" s="14"/>
    </row>
    <row r="2126" spans="2:2" x14ac:dyDescent="0.2">
      <c r="B2126" s="14"/>
    </row>
    <row r="2127" spans="2:2" x14ac:dyDescent="0.2">
      <c r="B2127" s="14"/>
    </row>
    <row r="2128" spans="2:2" x14ac:dyDescent="0.2">
      <c r="B2128" s="14"/>
    </row>
    <row r="2129" spans="2:2" x14ac:dyDescent="0.2">
      <c r="B2129" s="14"/>
    </row>
    <row r="2130" spans="2:2" x14ac:dyDescent="0.2">
      <c r="B2130" s="14"/>
    </row>
    <row r="2131" spans="2:2" x14ac:dyDescent="0.2">
      <c r="B2131" s="14"/>
    </row>
    <row r="2132" spans="2:2" x14ac:dyDescent="0.2">
      <c r="B2132" s="14"/>
    </row>
    <row r="2133" spans="2:2" x14ac:dyDescent="0.2">
      <c r="B2133" s="14"/>
    </row>
    <row r="2134" spans="2:2" x14ac:dyDescent="0.2">
      <c r="B2134" s="14"/>
    </row>
    <row r="2135" spans="2:2" x14ac:dyDescent="0.2">
      <c r="B2135" s="14"/>
    </row>
    <row r="2136" spans="2:2" x14ac:dyDescent="0.2">
      <c r="B2136" s="14"/>
    </row>
    <row r="2137" spans="2:2" x14ac:dyDescent="0.2">
      <c r="B2137" s="14"/>
    </row>
    <row r="2138" spans="2:2" x14ac:dyDescent="0.2">
      <c r="B2138" s="14"/>
    </row>
    <row r="2139" spans="2:2" x14ac:dyDescent="0.2">
      <c r="B2139" s="14"/>
    </row>
    <row r="2140" spans="2:2" x14ac:dyDescent="0.2">
      <c r="B2140" s="14"/>
    </row>
    <row r="2141" spans="2:2" x14ac:dyDescent="0.2">
      <c r="B2141" s="14"/>
    </row>
    <row r="2142" spans="2:2" x14ac:dyDescent="0.2">
      <c r="B2142" s="14"/>
    </row>
    <row r="2143" spans="2:2" x14ac:dyDescent="0.2">
      <c r="B2143" s="14"/>
    </row>
    <row r="2144" spans="2:2" x14ac:dyDescent="0.2">
      <c r="B2144" s="14"/>
    </row>
    <row r="2145" spans="2:2" x14ac:dyDescent="0.2">
      <c r="B2145" s="14"/>
    </row>
    <row r="2146" spans="2:2" x14ac:dyDescent="0.2">
      <c r="B2146" s="14"/>
    </row>
    <row r="2147" spans="2:2" x14ac:dyDescent="0.2">
      <c r="B2147" s="14"/>
    </row>
    <row r="2148" spans="2:2" x14ac:dyDescent="0.2">
      <c r="B2148" s="14"/>
    </row>
    <row r="2149" spans="2:2" x14ac:dyDescent="0.2">
      <c r="B2149" s="14"/>
    </row>
    <row r="2150" spans="2:2" x14ac:dyDescent="0.2">
      <c r="B2150" s="14"/>
    </row>
    <row r="2151" spans="2:2" x14ac:dyDescent="0.2">
      <c r="B2151" s="14"/>
    </row>
    <row r="2152" spans="2:2" x14ac:dyDescent="0.2">
      <c r="B2152" s="14"/>
    </row>
    <row r="2153" spans="2:2" x14ac:dyDescent="0.2">
      <c r="B2153" s="14"/>
    </row>
    <row r="2154" spans="2:2" x14ac:dyDescent="0.2">
      <c r="B2154" s="14"/>
    </row>
    <row r="2155" spans="2:2" x14ac:dyDescent="0.2">
      <c r="B2155" s="14"/>
    </row>
    <row r="2156" spans="2:2" x14ac:dyDescent="0.2">
      <c r="B2156" s="14"/>
    </row>
    <row r="2157" spans="2:2" x14ac:dyDescent="0.2">
      <c r="B2157" s="14"/>
    </row>
    <row r="2158" spans="2:2" x14ac:dyDescent="0.2">
      <c r="B2158" s="14"/>
    </row>
    <row r="2159" spans="2:2" x14ac:dyDescent="0.2">
      <c r="B2159" s="14"/>
    </row>
    <row r="2160" spans="2:2" x14ac:dyDescent="0.2">
      <c r="B2160" s="14"/>
    </row>
    <row r="2161" spans="2:2" x14ac:dyDescent="0.2">
      <c r="B2161" s="14"/>
    </row>
    <row r="2162" spans="2:2" x14ac:dyDescent="0.2">
      <c r="B2162" s="14"/>
    </row>
    <row r="2163" spans="2:2" x14ac:dyDescent="0.2">
      <c r="B2163" s="14"/>
    </row>
    <row r="2164" spans="2:2" x14ac:dyDescent="0.2">
      <c r="B2164" s="14"/>
    </row>
    <row r="2165" spans="2:2" x14ac:dyDescent="0.2">
      <c r="B2165" s="14"/>
    </row>
    <row r="2166" spans="2:2" x14ac:dyDescent="0.2">
      <c r="B2166" s="14"/>
    </row>
    <row r="2167" spans="2:2" x14ac:dyDescent="0.2">
      <c r="B2167" s="14"/>
    </row>
    <row r="2168" spans="2:2" x14ac:dyDescent="0.2">
      <c r="B2168" s="14"/>
    </row>
    <row r="2169" spans="2:2" x14ac:dyDescent="0.2">
      <c r="B2169" s="14"/>
    </row>
    <row r="2170" spans="2:2" x14ac:dyDescent="0.2">
      <c r="B2170" s="14"/>
    </row>
    <row r="2171" spans="2:2" x14ac:dyDescent="0.2">
      <c r="B2171" s="14"/>
    </row>
    <row r="2172" spans="2:2" x14ac:dyDescent="0.2">
      <c r="B2172" s="14"/>
    </row>
    <row r="2173" spans="2:2" x14ac:dyDescent="0.2">
      <c r="B2173" s="14"/>
    </row>
    <row r="2174" spans="2:2" x14ac:dyDescent="0.2">
      <c r="B2174" s="14"/>
    </row>
    <row r="2175" spans="2:2" x14ac:dyDescent="0.2">
      <c r="B2175" s="14"/>
    </row>
    <row r="2176" spans="2:2" x14ac:dyDescent="0.2">
      <c r="B2176" s="14"/>
    </row>
    <row r="2177" spans="2:2" x14ac:dyDescent="0.2">
      <c r="B2177" s="14"/>
    </row>
    <row r="2178" spans="2:2" x14ac:dyDescent="0.2">
      <c r="B2178" s="14"/>
    </row>
    <row r="2179" spans="2:2" x14ac:dyDescent="0.2">
      <c r="B2179" s="14"/>
    </row>
    <row r="2180" spans="2:2" x14ac:dyDescent="0.2">
      <c r="B2180" s="14"/>
    </row>
    <row r="2181" spans="2:2" x14ac:dyDescent="0.2">
      <c r="B2181" s="14"/>
    </row>
    <row r="2182" spans="2:2" x14ac:dyDescent="0.2">
      <c r="B2182" s="14"/>
    </row>
    <row r="2183" spans="2:2" x14ac:dyDescent="0.2">
      <c r="B2183" s="14"/>
    </row>
    <row r="2184" spans="2:2" x14ac:dyDescent="0.2">
      <c r="B2184" s="14"/>
    </row>
    <row r="2185" spans="2:2" x14ac:dyDescent="0.2">
      <c r="B2185" s="14"/>
    </row>
    <row r="2186" spans="2:2" x14ac:dyDescent="0.2">
      <c r="B2186" s="14"/>
    </row>
    <row r="2187" spans="2:2" x14ac:dyDescent="0.2">
      <c r="B2187" s="14"/>
    </row>
    <row r="2188" spans="2:2" x14ac:dyDescent="0.2">
      <c r="B2188" s="14"/>
    </row>
    <row r="2189" spans="2:2" x14ac:dyDescent="0.2">
      <c r="B2189" s="14"/>
    </row>
    <row r="2190" spans="2:2" x14ac:dyDescent="0.2">
      <c r="B2190" s="14"/>
    </row>
    <row r="2191" spans="2:2" x14ac:dyDescent="0.2">
      <c r="B2191" s="14"/>
    </row>
    <row r="2192" spans="2:2" x14ac:dyDescent="0.2">
      <c r="B2192" s="14"/>
    </row>
    <row r="2193" spans="2:2" x14ac:dyDescent="0.2">
      <c r="B2193" s="14"/>
    </row>
    <row r="2194" spans="2:2" x14ac:dyDescent="0.2">
      <c r="B2194" s="14"/>
    </row>
    <row r="2195" spans="2:2" x14ac:dyDescent="0.2">
      <c r="B2195" s="14"/>
    </row>
    <row r="2196" spans="2:2" x14ac:dyDescent="0.2">
      <c r="B2196" s="14"/>
    </row>
    <row r="2197" spans="2:2" x14ac:dyDescent="0.2">
      <c r="B2197" s="14"/>
    </row>
    <row r="2198" spans="2:2" x14ac:dyDescent="0.2">
      <c r="B2198" s="14"/>
    </row>
    <row r="2199" spans="2:2" x14ac:dyDescent="0.2">
      <c r="B2199" s="14"/>
    </row>
    <row r="2200" spans="2:2" x14ac:dyDescent="0.2">
      <c r="B2200" s="14"/>
    </row>
    <row r="2201" spans="2:2" x14ac:dyDescent="0.2">
      <c r="B2201" s="14"/>
    </row>
    <row r="2202" spans="2:2" x14ac:dyDescent="0.2">
      <c r="B2202" s="14"/>
    </row>
    <row r="2203" spans="2:2" x14ac:dyDescent="0.2">
      <c r="B2203" s="14"/>
    </row>
    <row r="2204" spans="2:2" x14ac:dyDescent="0.2">
      <c r="B2204" s="14"/>
    </row>
    <row r="2205" spans="2:2" x14ac:dyDescent="0.2">
      <c r="B2205" s="14"/>
    </row>
    <row r="2206" spans="2:2" x14ac:dyDescent="0.2">
      <c r="B2206" s="14"/>
    </row>
    <row r="2207" spans="2:2" x14ac:dyDescent="0.2">
      <c r="B2207" s="14"/>
    </row>
    <row r="2208" spans="2:2" x14ac:dyDescent="0.2">
      <c r="B2208" s="14"/>
    </row>
    <row r="2209" spans="2:2" x14ac:dyDescent="0.2">
      <c r="B2209" s="14"/>
    </row>
    <row r="2210" spans="2:2" x14ac:dyDescent="0.2">
      <c r="B2210" s="14"/>
    </row>
    <row r="2211" spans="2:2" x14ac:dyDescent="0.2">
      <c r="B2211" s="14"/>
    </row>
    <row r="2212" spans="2:2" x14ac:dyDescent="0.2">
      <c r="B2212" s="14"/>
    </row>
    <row r="2213" spans="2:2" x14ac:dyDescent="0.2">
      <c r="B2213" s="14"/>
    </row>
    <row r="2214" spans="2:2" x14ac:dyDescent="0.2">
      <c r="B2214" s="14"/>
    </row>
    <row r="2215" spans="2:2" x14ac:dyDescent="0.2">
      <c r="B2215" s="14"/>
    </row>
    <row r="2216" spans="2:2" x14ac:dyDescent="0.2">
      <c r="B2216" s="14"/>
    </row>
    <row r="2217" spans="2:2" x14ac:dyDescent="0.2">
      <c r="B2217" s="14"/>
    </row>
    <row r="2218" spans="2:2" x14ac:dyDescent="0.2">
      <c r="B2218" s="14"/>
    </row>
    <row r="2219" spans="2:2" x14ac:dyDescent="0.2">
      <c r="B2219" s="14"/>
    </row>
    <row r="2220" spans="2:2" x14ac:dyDescent="0.2">
      <c r="B2220" s="14"/>
    </row>
    <row r="2221" spans="2:2" x14ac:dyDescent="0.2">
      <c r="B2221" s="14"/>
    </row>
    <row r="2222" spans="2:2" x14ac:dyDescent="0.2">
      <c r="B2222" s="14"/>
    </row>
    <row r="2223" spans="2:2" x14ac:dyDescent="0.2">
      <c r="B2223" s="14"/>
    </row>
    <row r="2224" spans="2:2" x14ac:dyDescent="0.2">
      <c r="B2224" s="14"/>
    </row>
    <row r="2225" spans="2:2" x14ac:dyDescent="0.2">
      <c r="B2225" s="14"/>
    </row>
    <row r="2226" spans="2:2" x14ac:dyDescent="0.2">
      <c r="B2226" s="14"/>
    </row>
    <row r="2227" spans="2:2" x14ac:dyDescent="0.2">
      <c r="B2227" s="14"/>
    </row>
    <row r="2228" spans="2:2" x14ac:dyDescent="0.2">
      <c r="B2228" s="14"/>
    </row>
    <row r="2229" spans="2:2" x14ac:dyDescent="0.2">
      <c r="B2229" s="14"/>
    </row>
    <row r="2230" spans="2:2" x14ac:dyDescent="0.2">
      <c r="B2230" s="14"/>
    </row>
    <row r="2231" spans="2:2" x14ac:dyDescent="0.2">
      <c r="B2231" s="14"/>
    </row>
    <row r="2232" spans="2:2" x14ac:dyDescent="0.2">
      <c r="B2232" s="14"/>
    </row>
    <row r="2233" spans="2:2" x14ac:dyDescent="0.2">
      <c r="B2233" s="14"/>
    </row>
    <row r="2234" spans="2:2" x14ac:dyDescent="0.2">
      <c r="B2234" s="14"/>
    </row>
    <row r="2235" spans="2:2" x14ac:dyDescent="0.2">
      <c r="B2235" s="14"/>
    </row>
    <row r="2236" spans="2:2" x14ac:dyDescent="0.2">
      <c r="B2236" s="14"/>
    </row>
    <row r="2237" spans="2:2" x14ac:dyDescent="0.2">
      <c r="B2237" s="14"/>
    </row>
    <row r="2238" spans="2:2" x14ac:dyDescent="0.2">
      <c r="B2238" s="14"/>
    </row>
    <row r="2239" spans="2:2" x14ac:dyDescent="0.2">
      <c r="B2239" s="14"/>
    </row>
    <row r="2240" spans="2:2" x14ac:dyDescent="0.2">
      <c r="B2240" s="14"/>
    </row>
    <row r="2241" spans="2:2" x14ac:dyDescent="0.2">
      <c r="B2241" s="14"/>
    </row>
    <row r="2242" spans="2:2" x14ac:dyDescent="0.2">
      <c r="B2242" s="14"/>
    </row>
    <row r="2243" spans="2:2" x14ac:dyDescent="0.2">
      <c r="B2243" s="14"/>
    </row>
    <row r="2244" spans="2:2" x14ac:dyDescent="0.2">
      <c r="B2244" s="14"/>
    </row>
    <row r="2245" spans="2:2" x14ac:dyDescent="0.2">
      <c r="B2245" s="14"/>
    </row>
    <row r="2246" spans="2:2" x14ac:dyDescent="0.2">
      <c r="B2246" s="14"/>
    </row>
    <row r="2247" spans="2:2" x14ac:dyDescent="0.2">
      <c r="B2247" s="14"/>
    </row>
    <row r="2248" spans="2:2" x14ac:dyDescent="0.2">
      <c r="B2248" s="14"/>
    </row>
    <row r="2249" spans="2:2" x14ac:dyDescent="0.2">
      <c r="B2249" s="14"/>
    </row>
    <row r="2250" spans="2:2" x14ac:dyDescent="0.2">
      <c r="B2250" s="14"/>
    </row>
    <row r="2251" spans="2:2" x14ac:dyDescent="0.2">
      <c r="B2251" s="14"/>
    </row>
    <row r="2252" spans="2:2" x14ac:dyDescent="0.2">
      <c r="B2252" s="14"/>
    </row>
    <row r="2253" spans="2:2" x14ac:dyDescent="0.2">
      <c r="B2253" s="14"/>
    </row>
    <row r="2254" spans="2:2" x14ac:dyDescent="0.2">
      <c r="B2254" s="14"/>
    </row>
    <row r="2255" spans="2:2" x14ac:dyDescent="0.2">
      <c r="B2255" s="14"/>
    </row>
    <row r="2256" spans="2:2" x14ac:dyDescent="0.2">
      <c r="B2256" s="14"/>
    </row>
    <row r="2257" spans="2:2" x14ac:dyDescent="0.2">
      <c r="B2257" s="14"/>
    </row>
    <row r="2258" spans="2:2" x14ac:dyDescent="0.2">
      <c r="B2258" s="14"/>
    </row>
    <row r="2259" spans="2:2" x14ac:dyDescent="0.2">
      <c r="B2259" s="14"/>
    </row>
    <row r="2260" spans="2:2" x14ac:dyDescent="0.2">
      <c r="B2260" s="14"/>
    </row>
    <row r="2261" spans="2:2" x14ac:dyDescent="0.2">
      <c r="B2261" s="14"/>
    </row>
    <row r="2262" spans="2:2" x14ac:dyDescent="0.2">
      <c r="B2262" s="14"/>
    </row>
    <row r="2263" spans="2:2" x14ac:dyDescent="0.2">
      <c r="B2263" s="14"/>
    </row>
    <row r="2264" spans="2:2" x14ac:dyDescent="0.2">
      <c r="B2264" s="14"/>
    </row>
    <row r="2265" spans="2:2" x14ac:dyDescent="0.2">
      <c r="B2265" s="14"/>
    </row>
    <row r="2266" spans="2:2" x14ac:dyDescent="0.2">
      <c r="B2266" s="14"/>
    </row>
    <row r="2267" spans="2:2" x14ac:dyDescent="0.2">
      <c r="B2267" s="14"/>
    </row>
    <row r="2268" spans="2:2" x14ac:dyDescent="0.2">
      <c r="B2268" s="14"/>
    </row>
    <row r="2269" spans="2:2" x14ac:dyDescent="0.2">
      <c r="B2269" s="14"/>
    </row>
    <row r="2270" spans="2:2" x14ac:dyDescent="0.2">
      <c r="B2270" s="14"/>
    </row>
    <row r="2271" spans="2:2" x14ac:dyDescent="0.2">
      <c r="B2271" s="14"/>
    </row>
    <row r="2272" spans="2:2" x14ac:dyDescent="0.2">
      <c r="B2272" s="14"/>
    </row>
    <row r="2273" spans="2:2" x14ac:dyDescent="0.2">
      <c r="B2273" s="14"/>
    </row>
    <row r="2274" spans="2:2" x14ac:dyDescent="0.2">
      <c r="B2274" s="14"/>
    </row>
    <row r="2275" spans="2:2" x14ac:dyDescent="0.2">
      <c r="B2275" s="14"/>
    </row>
    <row r="2276" spans="2:2" x14ac:dyDescent="0.2">
      <c r="B2276" s="14"/>
    </row>
    <row r="2277" spans="2:2" x14ac:dyDescent="0.2">
      <c r="B2277" s="14"/>
    </row>
    <row r="2278" spans="2:2" x14ac:dyDescent="0.2">
      <c r="B2278" s="14"/>
    </row>
    <row r="2279" spans="2:2" x14ac:dyDescent="0.2">
      <c r="B2279" s="14"/>
    </row>
    <row r="2280" spans="2:2" x14ac:dyDescent="0.2">
      <c r="B2280" s="14"/>
    </row>
    <row r="2281" spans="2:2" x14ac:dyDescent="0.2">
      <c r="B2281" s="14"/>
    </row>
    <row r="2282" spans="2:2" x14ac:dyDescent="0.2">
      <c r="B2282" s="14"/>
    </row>
    <row r="2283" spans="2:2" x14ac:dyDescent="0.2">
      <c r="B2283" s="14"/>
    </row>
    <row r="2284" spans="2:2" x14ac:dyDescent="0.2">
      <c r="B2284" s="14"/>
    </row>
    <row r="2285" spans="2:2" x14ac:dyDescent="0.2">
      <c r="B2285" s="14"/>
    </row>
    <row r="2286" spans="2:2" x14ac:dyDescent="0.2">
      <c r="B2286" s="14"/>
    </row>
    <row r="2287" spans="2:2" x14ac:dyDescent="0.2">
      <c r="B2287" s="14"/>
    </row>
    <row r="2288" spans="2:2" x14ac:dyDescent="0.2">
      <c r="B2288" s="14"/>
    </row>
    <row r="2289" spans="2:2" x14ac:dyDescent="0.2">
      <c r="B2289" s="14"/>
    </row>
    <row r="2290" spans="2:2" x14ac:dyDescent="0.2">
      <c r="B2290" s="14"/>
    </row>
    <row r="2291" spans="2:2" x14ac:dyDescent="0.2">
      <c r="B2291" s="14"/>
    </row>
    <row r="2292" spans="2:2" x14ac:dyDescent="0.2">
      <c r="B2292" s="14"/>
    </row>
    <row r="2293" spans="2:2" x14ac:dyDescent="0.2">
      <c r="B2293" s="14"/>
    </row>
    <row r="2294" spans="2:2" x14ac:dyDescent="0.2">
      <c r="B2294" s="14"/>
    </row>
    <row r="2295" spans="2:2" x14ac:dyDescent="0.2">
      <c r="B2295" s="14"/>
    </row>
    <row r="2296" spans="2:2" x14ac:dyDescent="0.2">
      <c r="B2296" s="14"/>
    </row>
    <row r="2297" spans="2:2" x14ac:dyDescent="0.2">
      <c r="B2297" s="14"/>
    </row>
    <row r="2298" spans="2:2" x14ac:dyDescent="0.2">
      <c r="B2298" s="14"/>
    </row>
    <row r="2299" spans="2:2" x14ac:dyDescent="0.2">
      <c r="B2299" s="14"/>
    </row>
    <row r="2300" spans="2:2" x14ac:dyDescent="0.2">
      <c r="B2300" s="14"/>
    </row>
    <row r="2301" spans="2:2" x14ac:dyDescent="0.2">
      <c r="B2301" s="14"/>
    </row>
    <row r="2302" spans="2:2" x14ac:dyDescent="0.2">
      <c r="B2302" s="14"/>
    </row>
    <row r="2303" spans="2:2" x14ac:dyDescent="0.2">
      <c r="B2303" s="14"/>
    </row>
    <row r="2304" spans="2:2" x14ac:dyDescent="0.2">
      <c r="B2304" s="14"/>
    </row>
    <row r="2305" spans="2:2" x14ac:dyDescent="0.2">
      <c r="B2305" s="14"/>
    </row>
    <row r="2306" spans="2:2" x14ac:dyDescent="0.2">
      <c r="B2306" s="14"/>
    </row>
    <row r="2307" spans="2:2" x14ac:dyDescent="0.2">
      <c r="B2307" s="14"/>
    </row>
    <row r="2308" spans="2:2" x14ac:dyDescent="0.2">
      <c r="B2308" s="14"/>
    </row>
    <row r="2309" spans="2:2" x14ac:dyDescent="0.2">
      <c r="B2309" s="14"/>
    </row>
    <row r="2310" spans="2:2" x14ac:dyDescent="0.2">
      <c r="B2310" s="14"/>
    </row>
    <row r="2311" spans="2:2" x14ac:dyDescent="0.2">
      <c r="B2311" s="14"/>
    </row>
    <row r="2312" spans="2:2" x14ac:dyDescent="0.2">
      <c r="B2312" s="14"/>
    </row>
    <row r="2313" spans="2:2" x14ac:dyDescent="0.2">
      <c r="B2313" s="14"/>
    </row>
    <row r="2314" spans="2:2" x14ac:dyDescent="0.2">
      <c r="B2314" s="14"/>
    </row>
    <row r="2315" spans="2:2" x14ac:dyDescent="0.2">
      <c r="B2315" s="14"/>
    </row>
    <row r="2316" spans="2:2" x14ac:dyDescent="0.2">
      <c r="B2316" s="14"/>
    </row>
    <row r="2317" spans="2:2" x14ac:dyDescent="0.2">
      <c r="B2317" s="14"/>
    </row>
    <row r="2318" spans="2:2" x14ac:dyDescent="0.2">
      <c r="B2318" s="14"/>
    </row>
    <row r="2319" spans="2:2" x14ac:dyDescent="0.2">
      <c r="B2319" s="14"/>
    </row>
    <row r="2320" spans="2:2" x14ac:dyDescent="0.2">
      <c r="B2320" s="14"/>
    </row>
    <row r="2321" spans="2:2" x14ac:dyDescent="0.2">
      <c r="B2321" s="14"/>
    </row>
    <row r="2322" spans="2:2" x14ac:dyDescent="0.2">
      <c r="B2322" s="14"/>
    </row>
    <row r="2323" spans="2:2" x14ac:dyDescent="0.2">
      <c r="B2323" s="14"/>
    </row>
    <row r="2324" spans="2:2" x14ac:dyDescent="0.2">
      <c r="B2324" s="14"/>
    </row>
    <row r="2325" spans="2:2" x14ac:dyDescent="0.2">
      <c r="B2325" s="14"/>
    </row>
    <row r="2326" spans="2:2" x14ac:dyDescent="0.2">
      <c r="B2326" s="14"/>
    </row>
    <row r="2327" spans="2:2" x14ac:dyDescent="0.2">
      <c r="B2327" s="14"/>
    </row>
    <row r="2328" spans="2:2" x14ac:dyDescent="0.2">
      <c r="B2328" s="14"/>
    </row>
    <row r="2329" spans="2:2" x14ac:dyDescent="0.2">
      <c r="B2329" s="14"/>
    </row>
    <row r="2330" spans="2:2" x14ac:dyDescent="0.2">
      <c r="B2330" s="14"/>
    </row>
    <row r="2331" spans="2:2" x14ac:dyDescent="0.2">
      <c r="B2331" s="14"/>
    </row>
    <row r="2332" spans="2:2" x14ac:dyDescent="0.2">
      <c r="B2332" s="14"/>
    </row>
    <row r="2333" spans="2:2" x14ac:dyDescent="0.2">
      <c r="B2333" s="14"/>
    </row>
    <row r="2334" spans="2:2" x14ac:dyDescent="0.2">
      <c r="B2334" s="14"/>
    </row>
    <row r="2335" spans="2:2" x14ac:dyDescent="0.2">
      <c r="B2335" s="14"/>
    </row>
    <row r="2336" spans="2:2" x14ac:dyDescent="0.2">
      <c r="B2336" s="14"/>
    </row>
    <row r="2337" spans="2:2" x14ac:dyDescent="0.2">
      <c r="B2337" s="14"/>
    </row>
    <row r="2338" spans="2:2" x14ac:dyDescent="0.2">
      <c r="B2338" s="14"/>
    </row>
    <row r="2339" spans="2:2" x14ac:dyDescent="0.2">
      <c r="B2339" s="14"/>
    </row>
    <row r="2340" spans="2:2" x14ac:dyDescent="0.2">
      <c r="B2340" s="14"/>
    </row>
    <row r="2341" spans="2:2" x14ac:dyDescent="0.2">
      <c r="B2341" s="14"/>
    </row>
    <row r="2342" spans="2:2" x14ac:dyDescent="0.2">
      <c r="B2342" s="14"/>
    </row>
    <row r="2343" spans="2:2" x14ac:dyDescent="0.2">
      <c r="B2343" s="14"/>
    </row>
    <row r="2344" spans="2:2" x14ac:dyDescent="0.2">
      <c r="B2344" s="14"/>
    </row>
    <row r="2345" spans="2:2" x14ac:dyDescent="0.2">
      <c r="B2345" s="14"/>
    </row>
    <row r="2346" spans="2:2" x14ac:dyDescent="0.2">
      <c r="B2346" s="14"/>
    </row>
    <row r="2347" spans="2:2" x14ac:dyDescent="0.2">
      <c r="B2347" s="14"/>
    </row>
    <row r="2348" spans="2:2" x14ac:dyDescent="0.2">
      <c r="B2348" s="14"/>
    </row>
    <row r="2349" spans="2:2" x14ac:dyDescent="0.2">
      <c r="B2349" s="14"/>
    </row>
    <row r="2350" spans="2:2" x14ac:dyDescent="0.2">
      <c r="B2350" s="14"/>
    </row>
    <row r="2351" spans="2:2" x14ac:dyDescent="0.2">
      <c r="B2351" s="14"/>
    </row>
    <row r="2352" spans="2:2" x14ac:dyDescent="0.2">
      <c r="B2352" s="14"/>
    </row>
    <row r="2353" spans="2:2" x14ac:dyDescent="0.2">
      <c r="B2353" s="14"/>
    </row>
    <row r="2354" spans="2:2" x14ac:dyDescent="0.2">
      <c r="B2354" s="14"/>
    </row>
    <row r="2355" spans="2:2" x14ac:dyDescent="0.2">
      <c r="B2355" s="14"/>
    </row>
    <row r="2356" spans="2:2" x14ac:dyDescent="0.2">
      <c r="B2356" s="14"/>
    </row>
    <row r="2357" spans="2:2" x14ac:dyDescent="0.2">
      <c r="B2357" s="14"/>
    </row>
    <row r="2358" spans="2:2" x14ac:dyDescent="0.2">
      <c r="B2358" s="14"/>
    </row>
    <row r="2359" spans="2:2" x14ac:dyDescent="0.2">
      <c r="B2359" s="14"/>
    </row>
    <row r="2360" spans="2:2" x14ac:dyDescent="0.2">
      <c r="B2360" s="14"/>
    </row>
    <row r="2361" spans="2:2" x14ac:dyDescent="0.2">
      <c r="B2361" s="14"/>
    </row>
    <row r="2362" spans="2:2" x14ac:dyDescent="0.2">
      <c r="B2362" s="14"/>
    </row>
    <row r="2363" spans="2:2" x14ac:dyDescent="0.2">
      <c r="B2363" s="14"/>
    </row>
    <row r="2364" spans="2:2" x14ac:dyDescent="0.2">
      <c r="B2364" s="14"/>
    </row>
    <row r="2365" spans="2:2" x14ac:dyDescent="0.2">
      <c r="B2365" s="14"/>
    </row>
    <row r="2366" spans="2:2" x14ac:dyDescent="0.2">
      <c r="B2366" s="14"/>
    </row>
    <row r="2367" spans="2:2" x14ac:dyDescent="0.2">
      <c r="B2367" s="14"/>
    </row>
    <row r="2368" spans="2:2" x14ac:dyDescent="0.2">
      <c r="B2368" s="14"/>
    </row>
    <row r="2369" spans="2:2" x14ac:dyDescent="0.2">
      <c r="B2369" s="14"/>
    </row>
    <row r="2370" spans="2:2" x14ac:dyDescent="0.2">
      <c r="B2370" s="14"/>
    </row>
    <row r="2371" spans="2:2" x14ac:dyDescent="0.2">
      <c r="B2371" s="14"/>
    </row>
    <row r="2372" spans="2:2" x14ac:dyDescent="0.2">
      <c r="B2372" s="14"/>
    </row>
    <row r="2373" spans="2:2" x14ac:dyDescent="0.2">
      <c r="B2373" s="14"/>
    </row>
    <row r="2374" spans="2:2" x14ac:dyDescent="0.2">
      <c r="B2374" s="14"/>
    </row>
    <row r="2375" spans="2:2" x14ac:dyDescent="0.2">
      <c r="B2375" s="14"/>
    </row>
    <row r="2376" spans="2:2" x14ac:dyDescent="0.2">
      <c r="B2376" s="14"/>
    </row>
    <row r="2377" spans="2:2" x14ac:dyDescent="0.2">
      <c r="B2377" s="14"/>
    </row>
    <row r="2378" spans="2:2" x14ac:dyDescent="0.2">
      <c r="B2378" s="14"/>
    </row>
    <row r="2379" spans="2:2" x14ac:dyDescent="0.2">
      <c r="B2379" s="14"/>
    </row>
    <row r="2380" spans="2:2" x14ac:dyDescent="0.2">
      <c r="B2380" s="14"/>
    </row>
    <row r="2381" spans="2:2" x14ac:dyDescent="0.2">
      <c r="B2381" s="14"/>
    </row>
    <row r="2382" spans="2:2" x14ac:dyDescent="0.2">
      <c r="B2382" s="14"/>
    </row>
    <row r="2383" spans="2:2" x14ac:dyDescent="0.2">
      <c r="B2383" s="14"/>
    </row>
    <row r="2384" spans="2:2" x14ac:dyDescent="0.2">
      <c r="B2384" s="14"/>
    </row>
    <row r="2385" spans="2:2" x14ac:dyDescent="0.2">
      <c r="B2385" s="14"/>
    </row>
    <row r="2386" spans="2:2" x14ac:dyDescent="0.2">
      <c r="B2386" s="14"/>
    </row>
    <row r="2387" spans="2:2" x14ac:dyDescent="0.2">
      <c r="B2387" s="14"/>
    </row>
    <row r="2388" spans="2:2" x14ac:dyDescent="0.2">
      <c r="B2388" s="14"/>
    </row>
    <row r="2389" spans="2:2" x14ac:dyDescent="0.2">
      <c r="B2389" s="14"/>
    </row>
    <row r="2390" spans="2:2" x14ac:dyDescent="0.2">
      <c r="B2390" s="14"/>
    </row>
    <row r="2391" spans="2:2" x14ac:dyDescent="0.2">
      <c r="B2391" s="14"/>
    </row>
    <row r="2392" spans="2:2" x14ac:dyDescent="0.2">
      <c r="B2392" s="14"/>
    </row>
    <row r="2393" spans="2:2" x14ac:dyDescent="0.2">
      <c r="B2393" s="14"/>
    </row>
    <row r="2394" spans="2:2" x14ac:dyDescent="0.2">
      <c r="B2394" s="14"/>
    </row>
    <row r="2395" spans="2:2" x14ac:dyDescent="0.2">
      <c r="B2395" s="14"/>
    </row>
    <row r="2396" spans="2:2" x14ac:dyDescent="0.2">
      <c r="B2396" s="14"/>
    </row>
    <row r="2397" spans="2:2" x14ac:dyDescent="0.2">
      <c r="B2397" s="14"/>
    </row>
    <row r="2398" spans="2:2" x14ac:dyDescent="0.2">
      <c r="B2398" s="14"/>
    </row>
    <row r="2399" spans="2:2" x14ac:dyDescent="0.2">
      <c r="B2399" s="14"/>
    </row>
    <row r="2400" spans="2:2" x14ac:dyDescent="0.2">
      <c r="B2400" s="14"/>
    </row>
    <row r="2401" spans="2:2" x14ac:dyDescent="0.2">
      <c r="B2401" s="14"/>
    </row>
    <row r="2402" spans="2:2" x14ac:dyDescent="0.2">
      <c r="B2402" s="14"/>
    </row>
    <row r="2403" spans="2:2" x14ac:dyDescent="0.2">
      <c r="B2403" s="14"/>
    </row>
    <row r="2404" spans="2:2" x14ac:dyDescent="0.2">
      <c r="B2404" s="14"/>
    </row>
    <row r="2405" spans="2:2" x14ac:dyDescent="0.2">
      <c r="B2405" s="14"/>
    </row>
    <row r="2406" spans="2:2" x14ac:dyDescent="0.2">
      <c r="B2406" s="14"/>
    </row>
    <row r="2407" spans="2:2" x14ac:dyDescent="0.2">
      <c r="B2407" s="14"/>
    </row>
    <row r="2408" spans="2:2" x14ac:dyDescent="0.2">
      <c r="B2408" s="14"/>
    </row>
    <row r="2409" spans="2:2" x14ac:dyDescent="0.2">
      <c r="B2409" s="14"/>
    </row>
    <row r="2410" spans="2:2" x14ac:dyDescent="0.2">
      <c r="B2410" s="14"/>
    </row>
    <row r="2411" spans="2:2" x14ac:dyDescent="0.2">
      <c r="B2411" s="14"/>
    </row>
    <row r="2412" spans="2:2" x14ac:dyDescent="0.2">
      <c r="B2412" s="14"/>
    </row>
    <row r="2413" spans="2:2" x14ac:dyDescent="0.2">
      <c r="B2413" s="14"/>
    </row>
    <row r="2414" spans="2:2" x14ac:dyDescent="0.2">
      <c r="B2414" s="14"/>
    </row>
    <row r="2415" spans="2:2" x14ac:dyDescent="0.2">
      <c r="B2415" s="14"/>
    </row>
    <row r="2416" spans="2:2" x14ac:dyDescent="0.2">
      <c r="B2416" s="14"/>
    </row>
    <row r="2417" spans="2:2" x14ac:dyDescent="0.2">
      <c r="B2417" s="14"/>
    </row>
    <row r="2418" spans="2:2" x14ac:dyDescent="0.2">
      <c r="B2418" s="14"/>
    </row>
    <row r="2419" spans="2:2" x14ac:dyDescent="0.2">
      <c r="B2419" s="14"/>
    </row>
    <row r="2420" spans="2:2" x14ac:dyDescent="0.2">
      <c r="B2420" s="14"/>
    </row>
    <row r="2421" spans="2:2" x14ac:dyDescent="0.2">
      <c r="B2421" s="14"/>
    </row>
    <row r="2422" spans="2:2" x14ac:dyDescent="0.2">
      <c r="B2422" s="14"/>
    </row>
    <row r="2423" spans="2:2" x14ac:dyDescent="0.2">
      <c r="B2423" s="14"/>
    </row>
    <row r="2424" spans="2:2" x14ac:dyDescent="0.2">
      <c r="B2424" s="14"/>
    </row>
    <row r="2425" spans="2:2" x14ac:dyDescent="0.2">
      <c r="B2425" s="14"/>
    </row>
    <row r="2426" spans="2:2" x14ac:dyDescent="0.2">
      <c r="B2426" s="14"/>
    </row>
    <row r="2427" spans="2:2" x14ac:dyDescent="0.2">
      <c r="B2427" s="14"/>
    </row>
    <row r="2428" spans="2:2" x14ac:dyDescent="0.2">
      <c r="B2428" s="14"/>
    </row>
    <row r="2429" spans="2:2" x14ac:dyDescent="0.2">
      <c r="B2429" s="14"/>
    </row>
    <row r="2430" spans="2:2" x14ac:dyDescent="0.2">
      <c r="B2430" s="14"/>
    </row>
    <row r="2431" spans="2:2" x14ac:dyDescent="0.2">
      <c r="B2431" s="14"/>
    </row>
    <row r="2432" spans="2:2" x14ac:dyDescent="0.2">
      <c r="B2432" s="14"/>
    </row>
    <row r="2433" spans="2:2" x14ac:dyDescent="0.2">
      <c r="B2433" s="14"/>
    </row>
    <row r="2434" spans="2:2" x14ac:dyDescent="0.2">
      <c r="B2434" s="14"/>
    </row>
    <row r="2435" spans="2:2" x14ac:dyDescent="0.2">
      <c r="B2435" s="14"/>
    </row>
    <row r="2436" spans="2:2" x14ac:dyDescent="0.2">
      <c r="B2436" s="14"/>
    </row>
    <row r="2437" spans="2:2" x14ac:dyDescent="0.2">
      <c r="B2437" s="14"/>
    </row>
    <row r="2438" spans="2:2" x14ac:dyDescent="0.2">
      <c r="B2438" s="14"/>
    </row>
    <row r="2439" spans="2:2" x14ac:dyDescent="0.2">
      <c r="B2439" s="14"/>
    </row>
    <row r="2440" spans="2:2" x14ac:dyDescent="0.2">
      <c r="B2440" s="14"/>
    </row>
    <row r="2441" spans="2:2" x14ac:dyDescent="0.2">
      <c r="B2441" s="14"/>
    </row>
    <row r="2442" spans="2:2" x14ac:dyDescent="0.2">
      <c r="B2442" s="14"/>
    </row>
    <row r="2443" spans="2:2" x14ac:dyDescent="0.2">
      <c r="B2443" s="14"/>
    </row>
    <row r="2444" spans="2:2" x14ac:dyDescent="0.2">
      <c r="B2444" s="14"/>
    </row>
    <row r="2445" spans="2:2" x14ac:dyDescent="0.2">
      <c r="B2445" s="14"/>
    </row>
    <row r="2446" spans="2:2" x14ac:dyDescent="0.2">
      <c r="B2446" s="14"/>
    </row>
    <row r="2447" spans="2:2" x14ac:dyDescent="0.2">
      <c r="B2447" s="14"/>
    </row>
    <row r="2448" spans="2:2" x14ac:dyDescent="0.2">
      <c r="B2448" s="14"/>
    </row>
    <row r="2449" spans="2:2" x14ac:dyDescent="0.2">
      <c r="B2449" s="14"/>
    </row>
    <row r="2450" spans="2:2" x14ac:dyDescent="0.2">
      <c r="B2450" s="14"/>
    </row>
    <row r="2451" spans="2:2" x14ac:dyDescent="0.2">
      <c r="B2451" s="14"/>
    </row>
    <row r="2452" spans="2:2" x14ac:dyDescent="0.2">
      <c r="B2452" s="14"/>
    </row>
    <row r="2453" spans="2:2" x14ac:dyDescent="0.2">
      <c r="B2453" s="14"/>
    </row>
    <row r="2454" spans="2:2" x14ac:dyDescent="0.2">
      <c r="B2454" s="14"/>
    </row>
    <row r="2455" spans="2:2" x14ac:dyDescent="0.2">
      <c r="B2455" s="14"/>
    </row>
    <row r="2456" spans="2:2" x14ac:dyDescent="0.2">
      <c r="B2456" s="14"/>
    </row>
    <row r="2457" spans="2:2" x14ac:dyDescent="0.2">
      <c r="B2457" s="14"/>
    </row>
    <row r="2458" spans="2:2" x14ac:dyDescent="0.2">
      <c r="B2458" s="14"/>
    </row>
    <row r="2459" spans="2:2" x14ac:dyDescent="0.2">
      <c r="B2459" s="14"/>
    </row>
    <row r="2460" spans="2:2" x14ac:dyDescent="0.2">
      <c r="B2460" s="14"/>
    </row>
    <row r="2461" spans="2:2" x14ac:dyDescent="0.2">
      <c r="B2461" s="14"/>
    </row>
    <row r="2462" spans="2:2" x14ac:dyDescent="0.2">
      <c r="B2462" s="14"/>
    </row>
    <row r="2463" spans="2:2" x14ac:dyDescent="0.2">
      <c r="B2463" s="14"/>
    </row>
    <row r="2464" spans="2:2" x14ac:dyDescent="0.2">
      <c r="B2464" s="14"/>
    </row>
    <row r="2465" spans="2:2" x14ac:dyDescent="0.2">
      <c r="B2465" s="14"/>
    </row>
    <row r="2466" spans="2:2" x14ac:dyDescent="0.2">
      <c r="B2466" s="14"/>
    </row>
    <row r="2467" spans="2:2" x14ac:dyDescent="0.2">
      <c r="B2467" s="14"/>
    </row>
    <row r="2468" spans="2:2" x14ac:dyDescent="0.2">
      <c r="B2468" s="14"/>
    </row>
    <row r="2469" spans="2:2" x14ac:dyDescent="0.2">
      <c r="B2469" s="14"/>
    </row>
    <row r="2470" spans="2:2" x14ac:dyDescent="0.2">
      <c r="B2470" s="14"/>
    </row>
    <row r="2471" spans="2:2" x14ac:dyDescent="0.2">
      <c r="B2471" s="14"/>
    </row>
    <row r="2472" spans="2:2" x14ac:dyDescent="0.2">
      <c r="B2472" s="14"/>
    </row>
    <row r="2473" spans="2:2" x14ac:dyDescent="0.2">
      <c r="B2473" s="14"/>
    </row>
    <row r="2474" spans="2:2" x14ac:dyDescent="0.2">
      <c r="B2474" s="14"/>
    </row>
    <row r="2475" spans="2:2" x14ac:dyDescent="0.2">
      <c r="B2475" s="14"/>
    </row>
    <row r="2476" spans="2:2" x14ac:dyDescent="0.2">
      <c r="B2476" s="14"/>
    </row>
    <row r="2477" spans="2:2" x14ac:dyDescent="0.2">
      <c r="B2477" s="14"/>
    </row>
    <row r="2478" spans="2:2" x14ac:dyDescent="0.2">
      <c r="B2478" s="14"/>
    </row>
    <row r="2479" spans="2:2" x14ac:dyDescent="0.2">
      <c r="B2479" s="14"/>
    </row>
    <row r="2480" spans="2:2" x14ac:dyDescent="0.2">
      <c r="B2480" s="14"/>
    </row>
    <row r="2481" spans="2:2" x14ac:dyDescent="0.2">
      <c r="B2481" s="14"/>
    </row>
    <row r="2482" spans="2:2" x14ac:dyDescent="0.2">
      <c r="B2482" s="14"/>
    </row>
    <row r="2483" spans="2:2" x14ac:dyDescent="0.2">
      <c r="B2483" s="14"/>
    </row>
    <row r="2484" spans="2:2" x14ac:dyDescent="0.2">
      <c r="B2484" s="14"/>
    </row>
    <row r="2485" spans="2:2" x14ac:dyDescent="0.2">
      <c r="B2485" s="14"/>
    </row>
    <row r="2486" spans="2:2" x14ac:dyDescent="0.2">
      <c r="B2486" s="14"/>
    </row>
    <row r="2487" spans="2:2" x14ac:dyDescent="0.2">
      <c r="B2487" s="14"/>
    </row>
    <row r="2488" spans="2:2" x14ac:dyDescent="0.2">
      <c r="B2488" s="14"/>
    </row>
    <row r="2489" spans="2:2" x14ac:dyDescent="0.2">
      <c r="B2489" s="14"/>
    </row>
    <row r="2490" spans="2:2" x14ac:dyDescent="0.2">
      <c r="B2490" s="14"/>
    </row>
    <row r="2491" spans="2:2" x14ac:dyDescent="0.2">
      <c r="B2491" s="14"/>
    </row>
    <row r="2492" spans="2:2" x14ac:dyDescent="0.2">
      <c r="B2492" s="14"/>
    </row>
    <row r="2493" spans="2:2" x14ac:dyDescent="0.2">
      <c r="B2493" s="14"/>
    </row>
    <row r="2494" spans="2:2" x14ac:dyDescent="0.2">
      <c r="B2494" s="14"/>
    </row>
    <row r="2495" spans="2:2" x14ac:dyDescent="0.2">
      <c r="B2495" s="14"/>
    </row>
    <row r="2496" spans="2:2" x14ac:dyDescent="0.2">
      <c r="B2496" s="14"/>
    </row>
    <row r="2497" spans="2:2" x14ac:dyDescent="0.2">
      <c r="B2497" s="14"/>
    </row>
    <row r="2498" spans="2:2" x14ac:dyDescent="0.2">
      <c r="B2498" s="14"/>
    </row>
    <row r="2499" spans="2:2" x14ac:dyDescent="0.2">
      <c r="B2499" s="14"/>
    </row>
    <row r="2500" spans="2:2" x14ac:dyDescent="0.2">
      <c r="B2500" s="14"/>
    </row>
    <row r="2501" spans="2:2" x14ac:dyDescent="0.2">
      <c r="B2501" s="14"/>
    </row>
    <row r="2502" spans="2:2" x14ac:dyDescent="0.2">
      <c r="B2502" s="14"/>
    </row>
    <row r="2503" spans="2:2" x14ac:dyDescent="0.2">
      <c r="B2503" s="14"/>
    </row>
    <row r="2504" spans="2:2" x14ac:dyDescent="0.2">
      <c r="B2504" s="14"/>
    </row>
    <row r="2505" spans="2:2" x14ac:dyDescent="0.2">
      <c r="B2505" s="14"/>
    </row>
    <row r="2506" spans="2:2" x14ac:dyDescent="0.2">
      <c r="B2506" s="14"/>
    </row>
    <row r="2507" spans="2:2" x14ac:dyDescent="0.2">
      <c r="B2507" s="14"/>
    </row>
    <row r="2508" spans="2:2" x14ac:dyDescent="0.2">
      <c r="B2508" s="14"/>
    </row>
    <row r="2509" spans="2:2" x14ac:dyDescent="0.2">
      <c r="B2509" s="14"/>
    </row>
    <row r="2510" spans="2:2" x14ac:dyDescent="0.2">
      <c r="B2510" s="14"/>
    </row>
    <row r="2511" spans="2:2" x14ac:dyDescent="0.2">
      <c r="B2511" s="14"/>
    </row>
    <row r="2512" spans="2:2" x14ac:dyDescent="0.2">
      <c r="B2512" s="14"/>
    </row>
    <row r="2513" spans="2:2" x14ac:dyDescent="0.2">
      <c r="B2513" s="14"/>
    </row>
    <row r="2514" spans="2:2" x14ac:dyDescent="0.2">
      <c r="B2514" s="14"/>
    </row>
    <row r="2515" spans="2:2" x14ac:dyDescent="0.2">
      <c r="B2515" s="14"/>
    </row>
    <row r="2516" spans="2:2" x14ac:dyDescent="0.2">
      <c r="B2516" s="14"/>
    </row>
    <row r="2517" spans="2:2" x14ac:dyDescent="0.2">
      <c r="B2517" s="14"/>
    </row>
    <row r="2518" spans="2:2" x14ac:dyDescent="0.2">
      <c r="B2518" s="14"/>
    </row>
    <row r="2519" spans="2:2" x14ac:dyDescent="0.2">
      <c r="B2519" s="14"/>
    </row>
    <row r="2520" spans="2:2" x14ac:dyDescent="0.2">
      <c r="B2520" s="14"/>
    </row>
    <row r="2521" spans="2:2" x14ac:dyDescent="0.2">
      <c r="B2521" s="14"/>
    </row>
    <row r="2522" spans="2:2" x14ac:dyDescent="0.2">
      <c r="B2522" s="14"/>
    </row>
    <row r="2523" spans="2:2" x14ac:dyDescent="0.2">
      <c r="B2523" s="14"/>
    </row>
    <row r="2524" spans="2:2" x14ac:dyDescent="0.2">
      <c r="B2524" s="14"/>
    </row>
    <row r="2525" spans="2:2" x14ac:dyDescent="0.2">
      <c r="B2525" s="14"/>
    </row>
    <row r="2526" spans="2:2" x14ac:dyDescent="0.2">
      <c r="B2526" s="14"/>
    </row>
    <row r="2527" spans="2:2" x14ac:dyDescent="0.2">
      <c r="B2527" s="14"/>
    </row>
    <row r="2528" spans="2:2" x14ac:dyDescent="0.2">
      <c r="B2528" s="14"/>
    </row>
    <row r="2529" spans="2:2" x14ac:dyDescent="0.2">
      <c r="B2529" s="14"/>
    </row>
    <row r="2530" spans="2:2" x14ac:dyDescent="0.2">
      <c r="B2530" s="14"/>
    </row>
    <row r="2531" spans="2:2" x14ac:dyDescent="0.2">
      <c r="B2531" s="14"/>
    </row>
    <row r="2532" spans="2:2" x14ac:dyDescent="0.2">
      <c r="B2532" s="14"/>
    </row>
    <row r="2533" spans="2:2" x14ac:dyDescent="0.2">
      <c r="B2533" s="14"/>
    </row>
    <row r="2534" spans="2:2" x14ac:dyDescent="0.2">
      <c r="B2534" s="14"/>
    </row>
    <row r="2535" spans="2:2" x14ac:dyDescent="0.2">
      <c r="B2535" s="14"/>
    </row>
    <row r="2536" spans="2:2" x14ac:dyDescent="0.2">
      <c r="B2536" s="14"/>
    </row>
    <row r="2537" spans="2:2" x14ac:dyDescent="0.2">
      <c r="B2537" s="14"/>
    </row>
    <row r="2538" spans="2:2" x14ac:dyDescent="0.2">
      <c r="B2538" s="14"/>
    </row>
    <row r="2539" spans="2:2" x14ac:dyDescent="0.2">
      <c r="B2539" s="14"/>
    </row>
    <row r="2540" spans="2:2" x14ac:dyDescent="0.2">
      <c r="B2540" s="14"/>
    </row>
    <row r="2541" spans="2:2" x14ac:dyDescent="0.2">
      <c r="B2541" s="14"/>
    </row>
    <row r="2542" spans="2:2" x14ac:dyDescent="0.2">
      <c r="B2542" s="14"/>
    </row>
    <row r="2543" spans="2:2" x14ac:dyDescent="0.2">
      <c r="B2543" s="14"/>
    </row>
    <row r="2544" spans="2:2" x14ac:dyDescent="0.2">
      <c r="B2544" s="14"/>
    </row>
    <row r="2545" spans="2:2" x14ac:dyDescent="0.2">
      <c r="B2545" s="14"/>
    </row>
    <row r="2546" spans="2:2" x14ac:dyDescent="0.2">
      <c r="B2546" s="14"/>
    </row>
    <row r="2547" spans="2:2" x14ac:dyDescent="0.2">
      <c r="B2547" s="14"/>
    </row>
    <row r="2548" spans="2:2" x14ac:dyDescent="0.2">
      <c r="B2548" s="14"/>
    </row>
    <row r="2549" spans="2:2" x14ac:dyDescent="0.2">
      <c r="B2549" s="14"/>
    </row>
    <row r="2550" spans="2:2" x14ac:dyDescent="0.2">
      <c r="B2550" s="14"/>
    </row>
    <row r="2551" spans="2:2" x14ac:dyDescent="0.2">
      <c r="B2551" s="14"/>
    </row>
    <row r="2552" spans="2:2" x14ac:dyDescent="0.2">
      <c r="B2552" s="14"/>
    </row>
    <row r="2553" spans="2:2" x14ac:dyDescent="0.2">
      <c r="B2553" s="14"/>
    </row>
    <row r="2554" spans="2:2" x14ac:dyDescent="0.2">
      <c r="B2554" s="14"/>
    </row>
    <row r="2555" spans="2:2" x14ac:dyDescent="0.2">
      <c r="B2555" s="14"/>
    </row>
    <row r="2556" spans="2:2" x14ac:dyDescent="0.2">
      <c r="B2556" s="14"/>
    </row>
    <row r="2557" spans="2:2" x14ac:dyDescent="0.2">
      <c r="B2557" s="14"/>
    </row>
    <row r="2558" spans="2:2" x14ac:dyDescent="0.2">
      <c r="B2558" s="14"/>
    </row>
    <row r="2559" spans="2:2" x14ac:dyDescent="0.2">
      <c r="B2559" s="14"/>
    </row>
    <row r="2560" spans="2:2" x14ac:dyDescent="0.2">
      <c r="B2560" s="14"/>
    </row>
    <row r="2561" spans="2:2" x14ac:dyDescent="0.2">
      <c r="B2561" s="14"/>
    </row>
    <row r="2562" spans="2:2" x14ac:dyDescent="0.2">
      <c r="B2562" s="14"/>
    </row>
    <row r="2563" spans="2:2" x14ac:dyDescent="0.2">
      <c r="B2563" s="14"/>
    </row>
    <row r="2564" spans="2:2" x14ac:dyDescent="0.2">
      <c r="B2564" s="14"/>
    </row>
    <row r="2565" spans="2:2" x14ac:dyDescent="0.2">
      <c r="B2565" s="14"/>
    </row>
    <row r="2566" spans="2:2" x14ac:dyDescent="0.2">
      <c r="B2566" s="14"/>
    </row>
    <row r="2567" spans="2:2" x14ac:dyDescent="0.2">
      <c r="B2567" s="14"/>
    </row>
    <row r="2568" spans="2:2" x14ac:dyDescent="0.2">
      <c r="B2568" s="14"/>
    </row>
    <row r="2569" spans="2:2" x14ac:dyDescent="0.2">
      <c r="B2569" s="14"/>
    </row>
    <row r="2570" spans="2:2" x14ac:dyDescent="0.2">
      <c r="B2570" s="14"/>
    </row>
    <row r="2571" spans="2:2" x14ac:dyDescent="0.2">
      <c r="B2571" s="14"/>
    </row>
    <row r="2572" spans="2:2" x14ac:dyDescent="0.2">
      <c r="B2572" s="14"/>
    </row>
    <row r="2573" spans="2:2" x14ac:dyDescent="0.2">
      <c r="B2573" s="14"/>
    </row>
    <row r="2574" spans="2:2" x14ac:dyDescent="0.2">
      <c r="B2574" s="14"/>
    </row>
    <row r="2575" spans="2:2" x14ac:dyDescent="0.2">
      <c r="B2575" s="14"/>
    </row>
    <row r="2576" spans="2:2" x14ac:dyDescent="0.2">
      <c r="B2576" s="14"/>
    </row>
    <row r="2577" spans="2:2" x14ac:dyDescent="0.2">
      <c r="B2577" s="14"/>
    </row>
    <row r="2578" spans="2:2" x14ac:dyDescent="0.2">
      <c r="B2578" s="14"/>
    </row>
    <row r="2579" spans="2:2" x14ac:dyDescent="0.2">
      <c r="B2579" s="14"/>
    </row>
    <row r="2580" spans="2:2" x14ac:dyDescent="0.2">
      <c r="B2580" s="14"/>
    </row>
    <row r="2581" spans="2:2" x14ac:dyDescent="0.2">
      <c r="B2581" s="14"/>
    </row>
    <row r="2582" spans="2:2" x14ac:dyDescent="0.2">
      <c r="B2582" s="14"/>
    </row>
    <row r="2583" spans="2:2" x14ac:dyDescent="0.2">
      <c r="B2583" s="14"/>
    </row>
    <row r="2584" spans="2:2" x14ac:dyDescent="0.2">
      <c r="B2584" s="14"/>
    </row>
    <row r="2585" spans="2:2" x14ac:dyDescent="0.2">
      <c r="B2585" s="14"/>
    </row>
    <row r="2586" spans="2:2" x14ac:dyDescent="0.2">
      <c r="B2586" s="14"/>
    </row>
    <row r="2587" spans="2:2" x14ac:dyDescent="0.2">
      <c r="B2587" s="14"/>
    </row>
    <row r="2588" spans="2:2" x14ac:dyDescent="0.2">
      <c r="B2588" s="14"/>
    </row>
    <row r="2589" spans="2:2" x14ac:dyDescent="0.2">
      <c r="B2589" s="14"/>
    </row>
    <row r="2590" spans="2:2" x14ac:dyDescent="0.2">
      <c r="B2590" s="14"/>
    </row>
    <row r="2591" spans="2:2" x14ac:dyDescent="0.2">
      <c r="B2591" s="14"/>
    </row>
    <row r="2592" spans="2:2" x14ac:dyDescent="0.2">
      <c r="B2592" s="14"/>
    </row>
    <row r="2593" spans="2:2" x14ac:dyDescent="0.2">
      <c r="B2593" s="14"/>
    </row>
    <row r="2594" spans="2:2" x14ac:dyDescent="0.2">
      <c r="B2594" s="14"/>
    </row>
    <row r="2595" spans="2:2" x14ac:dyDescent="0.2">
      <c r="B2595" s="14"/>
    </row>
    <row r="2596" spans="2:2" x14ac:dyDescent="0.2">
      <c r="B2596" s="14"/>
    </row>
    <row r="2597" spans="2:2" x14ac:dyDescent="0.2">
      <c r="B2597" s="14"/>
    </row>
    <row r="2598" spans="2:2" x14ac:dyDescent="0.2">
      <c r="B2598" s="14"/>
    </row>
    <row r="2599" spans="2:2" x14ac:dyDescent="0.2">
      <c r="B2599" s="14"/>
    </row>
    <row r="2600" spans="2:2" x14ac:dyDescent="0.2">
      <c r="B2600" s="14"/>
    </row>
    <row r="2601" spans="2:2" x14ac:dyDescent="0.2">
      <c r="B2601" s="14"/>
    </row>
    <row r="2602" spans="2:2" x14ac:dyDescent="0.2">
      <c r="B2602" s="14"/>
    </row>
    <row r="2603" spans="2:2" x14ac:dyDescent="0.2">
      <c r="B2603" s="14"/>
    </row>
    <row r="2604" spans="2:2" x14ac:dyDescent="0.2">
      <c r="B2604" s="14"/>
    </row>
    <row r="2605" spans="2:2" x14ac:dyDescent="0.2">
      <c r="B2605" s="14"/>
    </row>
    <row r="2606" spans="2:2" x14ac:dyDescent="0.2">
      <c r="B2606" s="14"/>
    </row>
    <row r="2607" spans="2:2" x14ac:dyDescent="0.2">
      <c r="B2607" s="14"/>
    </row>
    <row r="2608" spans="2:2" x14ac:dyDescent="0.2">
      <c r="B2608" s="14"/>
    </row>
    <row r="2609" spans="2:2" x14ac:dyDescent="0.2">
      <c r="B2609" s="14"/>
    </row>
    <row r="2610" spans="2:2" x14ac:dyDescent="0.2">
      <c r="B2610" s="14"/>
    </row>
    <row r="2611" spans="2:2" x14ac:dyDescent="0.2">
      <c r="B2611" s="14"/>
    </row>
    <row r="2612" spans="2:2" x14ac:dyDescent="0.2">
      <c r="B2612" s="14"/>
    </row>
    <row r="2613" spans="2:2" x14ac:dyDescent="0.2">
      <c r="B2613" s="14"/>
    </row>
    <row r="2614" spans="2:2" x14ac:dyDescent="0.2">
      <c r="B2614" s="14"/>
    </row>
    <row r="2615" spans="2:2" x14ac:dyDescent="0.2">
      <c r="B2615" s="14"/>
    </row>
    <row r="2616" spans="2:2" x14ac:dyDescent="0.2">
      <c r="B2616" s="14"/>
    </row>
    <row r="2617" spans="2:2" x14ac:dyDescent="0.2">
      <c r="B2617" s="14"/>
    </row>
    <row r="2618" spans="2:2" x14ac:dyDescent="0.2">
      <c r="B2618" s="14"/>
    </row>
    <row r="2619" spans="2:2" x14ac:dyDescent="0.2">
      <c r="B2619" s="14"/>
    </row>
    <row r="2620" spans="2:2" x14ac:dyDescent="0.2">
      <c r="B2620" s="14"/>
    </row>
    <row r="2621" spans="2:2" x14ac:dyDescent="0.2">
      <c r="B2621" s="14"/>
    </row>
    <row r="2622" spans="2:2" x14ac:dyDescent="0.2">
      <c r="B2622" s="14"/>
    </row>
    <row r="2623" spans="2:2" x14ac:dyDescent="0.2">
      <c r="B2623" s="14"/>
    </row>
    <row r="2624" spans="2:2" x14ac:dyDescent="0.2">
      <c r="B2624" s="14"/>
    </row>
    <row r="2625" spans="2:2" x14ac:dyDescent="0.2">
      <c r="B2625" s="14"/>
    </row>
    <row r="2626" spans="2:2" x14ac:dyDescent="0.2">
      <c r="B2626" s="14"/>
    </row>
    <row r="2627" spans="2:2" x14ac:dyDescent="0.2">
      <c r="B2627" s="14"/>
    </row>
    <row r="2628" spans="2:2" x14ac:dyDescent="0.2">
      <c r="B2628" s="14"/>
    </row>
    <row r="2629" spans="2:2" x14ac:dyDescent="0.2">
      <c r="B2629" s="14"/>
    </row>
    <row r="2630" spans="2:2" x14ac:dyDescent="0.2">
      <c r="B2630" s="14"/>
    </row>
    <row r="2631" spans="2:2" x14ac:dyDescent="0.2">
      <c r="B2631" s="14"/>
    </row>
    <row r="2632" spans="2:2" x14ac:dyDescent="0.2">
      <c r="B2632" s="14"/>
    </row>
    <row r="2633" spans="2:2" x14ac:dyDescent="0.2">
      <c r="B2633" s="14"/>
    </row>
    <row r="2634" spans="2:2" x14ac:dyDescent="0.2">
      <c r="B2634" s="14"/>
    </row>
    <row r="2635" spans="2:2" x14ac:dyDescent="0.2">
      <c r="B2635" s="14"/>
    </row>
    <row r="2636" spans="2:2" x14ac:dyDescent="0.2">
      <c r="B2636" s="14"/>
    </row>
    <row r="2637" spans="2:2" x14ac:dyDescent="0.2">
      <c r="B2637" s="14"/>
    </row>
    <row r="2638" spans="2:2" x14ac:dyDescent="0.2">
      <c r="B2638" s="14"/>
    </row>
    <row r="2639" spans="2:2" x14ac:dyDescent="0.2">
      <c r="B2639" s="14"/>
    </row>
    <row r="2640" spans="2:2" x14ac:dyDescent="0.2">
      <c r="B2640" s="14"/>
    </row>
    <row r="2641" spans="2:2" x14ac:dyDescent="0.2">
      <c r="B2641" s="14"/>
    </row>
    <row r="2642" spans="2:2" x14ac:dyDescent="0.2">
      <c r="B2642" s="14"/>
    </row>
    <row r="2643" spans="2:2" x14ac:dyDescent="0.2">
      <c r="B2643" s="14"/>
    </row>
    <row r="2644" spans="2:2" x14ac:dyDescent="0.2">
      <c r="B2644" s="14"/>
    </row>
    <row r="2645" spans="2:2" x14ac:dyDescent="0.2">
      <c r="B2645" s="14"/>
    </row>
    <row r="2646" spans="2:2" x14ac:dyDescent="0.2">
      <c r="B2646" s="14"/>
    </row>
    <row r="2647" spans="2:2" x14ac:dyDescent="0.2">
      <c r="B2647" s="14"/>
    </row>
    <row r="2648" spans="2:2" x14ac:dyDescent="0.2">
      <c r="B2648" s="14"/>
    </row>
    <row r="2649" spans="2:2" x14ac:dyDescent="0.2">
      <c r="B2649" s="14"/>
    </row>
    <row r="2650" spans="2:2" x14ac:dyDescent="0.2">
      <c r="B2650" s="14"/>
    </row>
    <row r="2651" spans="2:2" x14ac:dyDescent="0.2">
      <c r="B2651" s="14"/>
    </row>
    <row r="2652" spans="2:2" x14ac:dyDescent="0.2">
      <c r="B2652" s="14"/>
    </row>
    <row r="2653" spans="2:2" x14ac:dyDescent="0.2">
      <c r="B2653" s="14"/>
    </row>
    <row r="2654" spans="2:2" x14ac:dyDescent="0.2">
      <c r="B2654" s="14"/>
    </row>
    <row r="2655" spans="2:2" x14ac:dyDescent="0.2">
      <c r="B2655" s="14"/>
    </row>
    <row r="2656" spans="2:2" x14ac:dyDescent="0.2">
      <c r="B2656" s="14"/>
    </row>
    <row r="2657" spans="2:2" x14ac:dyDescent="0.2">
      <c r="B2657" s="14"/>
    </row>
    <row r="2658" spans="2:2" x14ac:dyDescent="0.2">
      <c r="B2658" s="14"/>
    </row>
    <row r="2659" spans="2:2" x14ac:dyDescent="0.2">
      <c r="B2659" s="14"/>
    </row>
    <row r="2660" spans="2:2" x14ac:dyDescent="0.2">
      <c r="B2660" s="14"/>
    </row>
    <row r="2661" spans="2:2" x14ac:dyDescent="0.2">
      <c r="B2661" s="14"/>
    </row>
    <row r="2662" spans="2:2" x14ac:dyDescent="0.2">
      <c r="B2662" s="14"/>
    </row>
    <row r="2663" spans="2:2" x14ac:dyDescent="0.2">
      <c r="B2663" s="14"/>
    </row>
    <row r="2664" spans="2:2" x14ac:dyDescent="0.2">
      <c r="B2664" s="14"/>
    </row>
    <row r="2665" spans="2:2" x14ac:dyDescent="0.2">
      <c r="B2665" s="14"/>
    </row>
    <row r="2666" spans="2:2" x14ac:dyDescent="0.2">
      <c r="B2666" s="14"/>
    </row>
    <row r="2667" spans="2:2" x14ac:dyDescent="0.2">
      <c r="B2667" s="14"/>
    </row>
    <row r="2668" spans="2:2" x14ac:dyDescent="0.2">
      <c r="B2668" s="14"/>
    </row>
    <row r="2669" spans="2:2" x14ac:dyDescent="0.2">
      <c r="B2669" s="14"/>
    </row>
    <row r="2670" spans="2:2" x14ac:dyDescent="0.2">
      <c r="B2670" s="14"/>
    </row>
    <row r="2671" spans="2:2" x14ac:dyDescent="0.2">
      <c r="B2671" s="14"/>
    </row>
    <row r="2672" spans="2:2" x14ac:dyDescent="0.2">
      <c r="B2672" s="14"/>
    </row>
    <row r="2673" spans="2:2" x14ac:dyDescent="0.2">
      <c r="B2673" s="14"/>
    </row>
    <row r="2674" spans="2:2" x14ac:dyDescent="0.2">
      <c r="B2674" s="14"/>
    </row>
    <row r="2675" spans="2:2" x14ac:dyDescent="0.2">
      <c r="B2675" s="14"/>
    </row>
    <row r="2676" spans="2:2" x14ac:dyDescent="0.2">
      <c r="B2676" s="14"/>
    </row>
    <row r="2677" spans="2:2" x14ac:dyDescent="0.2">
      <c r="B2677" s="14"/>
    </row>
    <row r="2678" spans="2:2" x14ac:dyDescent="0.2">
      <c r="B2678" s="14"/>
    </row>
    <row r="2679" spans="2:2" x14ac:dyDescent="0.2">
      <c r="B2679" s="14"/>
    </row>
    <row r="2680" spans="2:2" x14ac:dyDescent="0.2">
      <c r="B2680" s="14"/>
    </row>
    <row r="2681" spans="2:2" x14ac:dyDescent="0.2">
      <c r="B2681" s="14"/>
    </row>
    <row r="2682" spans="2:2" x14ac:dyDescent="0.2">
      <c r="B2682" s="14"/>
    </row>
    <row r="2683" spans="2:2" x14ac:dyDescent="0.2">
      <c r="B2683" s="14"/>
    </row>
    <row r="2684" spans="2:2" x14ac:dyDescent="0.2">
      <c r="B2684" s="14"/>
    </row>
    <row r="2685" spans="2:2" x14ac:dyDescent="0.2">
      <c r="B2685" s="14"/>
    </row>
    <row r="2686" spans="2:2" x14ac:dyDescent="0.2">
      <c r="B2686" s="14"/>
    </row>
    <row r="2687" spans="2:2" x14ac:dyDescent="0.2">
      <c r="B2687" s="14"/>
    </row>
    <row r="2688" spans="2:2" x14ac:dyDescent="0.2">
      <c r="B2688" s="14"/>
    </row>
    <row r="2689" spans="2:2" x14ac:dyDescent="0.2">
      <c r="B2689" s="14"/>
    </row>
    <row r="2690" spans="2:2" x14ac:dyDescent="0.2">
      <c r="B2690" s="14"/>
    </row>
    <row r="2691" spans="2:2" x14ac:dyDescent="0.2">
      <c r="B2691" s="14"/>
    </row>
    <row r="2692" spans="2:2" x14ac:dyDescent="0.2">
      <c r="B2692" s="14"/>
    </row>
    <row r="2693" spans="2:2" x14ac:dyDescent="0.2">
      <c r="B2693" s="14"/>
    </row>
    <row r="2694" spans="2:2" x14ac:dyDescent="0.2">
      <c r="B2694" s="14"/>
    </row>
    <row r="2695" spans="2:2" x14ac:dyDescent="0.2">
      <c r="B2695" s="14"/>
    </row>
    <row r="2696" spans="2:2" x14ac:dyDescent="0.2">
      <c r="B2696" s="14"/>
    </row>
    <row r="2697" spans="2:2" x14ac:dyDescent="0.2">
      <c r="B2697" s="14"/>
    </row>
    <row r="2698" spans="2:2" x14ac:dyDescent="0.2">
      <c r="B2698" s="14"/>
    </row>
    <row r="2699" spans="2:2" x14ac:dyDescent="0.2">
      <c r="B2699" s="14"/>
    </row>
    <row r="2700" spans="2:2" x14ac:dyDescent="0.2">
      <c r="B2700" s="14"/>
    </row>
    <row r="2701" spans="2:2" x14ac:dyDescent="0.2">
      <c r="B2701" s="14"/>
    </row>
    <row r="2702" spans="2:2" x14ac:dyDescent="0.2">
      <c r="B2702" s="14"/>
    </row>
    <row r="2703" spans="2:2" x14ac:dyDescent="0.2">
      <c r="B2703" s="14"/>
    </row>
    <row r="2704" spans="2:2" x14ac:dyDescent="0.2">
      <c r="B2704" s="14"/>
    </row>
    <row r="2705" spans="2:2" x14ac:dyDescent="0.2">
      <c r="B2705" s="14"/>
    </row>
    <row r="2706" spans="2:2" x14ac:dyDescent="0.2">
      <c r="B2706" s="14"/>
    </row>
    <row r="2707" spans="2:2" x14ac:dyDescent="0.2">
      <c r="B2707" s="14"/>
    </row>
    <row r="2708" spans="2:2" x14ac:dyDescent="0.2">
      <c r="B2708" s="14"/>
    </row>
    <row r="2709" spans="2:2" x14ac:dyDescent="0.2">
      <c r="B2709" s="14"/>
    </row>
    <row r="2710" spans="2:2" x14ac:dyDescent="0.2">
      <c r="B2710" s="14"/>
    </row>
    <row r="2711" spans="2:2" x14ac:dyDescent="0.2">
      <c r="B2711" s="14"/>
    </row>
    <row r="2712" spans="2:2" x14ac:dyDescent="0.2">
      <c r="B2712" s="14"/>
    </row>
    <row r="2713" spans="2:2" x14ac:dyDescent="0.2">
      <c r="B2713" s="14"/>
    </row>
    <row r="2714" spans="2:2" x14ac:dyDescent="0.2">
      <c r="B2714" s="14"/>
    </row>
    <row r="2715" spans="2:2" x14ac:dyDescent="0.2">
      <c r="B2715" s="14"/>
    </row>
    <row r="2716" spans="2:2" x14ac:dyDescent="0.2">
      <c r="B2716" s="14"/>
    </row>
    <row r="2717" spans="2:2" x14ac:dyDescent="0.2">
      <c r="B2717" s="14"/>
    </row>
    <row r="2718" spans="2:2" x14ac:dyDescent="0.2">
      <c r="B2718" s="14"/>
    </row>
    <row r="2719" spans="2:2" x14ac:dyDescent="0.2">
      <c r="B2719" s="14"/>
    </row>
    <row r="2720" spans="2:2" x14ac:dyDescent="0.2">
      <c r="B2720" s="14"/>
    </row>
    <row r="2721" spans="2:2" x14ac:dyDescent="0.2">
      <c r="B2721" s="14"/>
    </row>
    <row r="2722" spans="2:2" x14ac:dyDescent="0.2">
      <c r="B2722" s="14"/>
    </row>
    <row r="2723" spans="2:2" x14ac:dyDescent="0.2">
      <c r="B2723" s="14"/>
    </row>
    <row r="2724" spans="2:2" x14ac:dyDescent="0.2">
      <c r="B2724" s="14"/>
    </row>
    <row r="2725" spans="2:2" x14ac:dyDescent="0.2">
      <c r="B2725" s="14"/>
    </row>
    <row r="2726" spans="2:2" x14ac:dyDescent="0.2">
      <c r="B2726" s="14"/>
    </row>
    <row r="2727" spans="2:2" x14ac:dyDescent="0.2">
      <c r="B2727" s="14"/>
    </row>
    <row r="2728" spans="2:2" x14ac:dyDescent="0.2">
      <c r="B2728" s="14"/>
    </row>
    <row r="2729" spans="2:2" x14ac:dyDescent="0.2">
      <c r="B2729" s="14"/>
    </row>
    <row r="2730" spans="2:2" x14ac:dyDescent="0.2">
      <c r="B2730" s="14"/>
    </row>
    <row r="2731" spans="2:2" x14ac:dyDescent="0.2">
      <c r="B2731" s="14"/>
    </row>
    <row r="2732" spans="2:2" x14ac:dyDescent="0.2">
      <c r="B2732" s="14"/>
    </row>
    <row r="2733" spans="2:2" x14ac:dyDescent="0.2">
      <c r="B2733" s="14"/>
    </row>
    <row r="2734" spans="2:2" x14ac:dyDescent="0.2">
      <c r="B2734" s="14"/>
    </row>
    <row r="2735" spans="2:2" x14ac:dyDescent="0.2">
      <c r="B2735" s="14"/>
    </row>
    <row r="2736" spans="2:2" x14ac:dyDescent="0.2">
      <c r="B2736" s="14"/>
    </row>
    <row r="2737" spans="2:2" x14ac:dyDescent="0.2">
      <c r="B2737" s="14"/>
    </row>
    <row r="2738" spans="2:2" x14ac:dyDescent="0.2">
      <c r="B2738" s="14"/>
    </row>
    <row r="2739" spans="2:2" x14ac:dyDescent="0.2">
      <c r="B2739" s="14"/>
    </row>
    <row r="2740" spans="2:2" x14ac:dyDescent="0.2">
      <c r="B2740" s="14"/>
    </row>
    <row r="2741" spans="2:2" x14ac:dyDescent="0.2">
      <c r="B2741" s="14"/>
    </row>
    <row r="2742" spans="2:2" x14ac:dyDescent="0.2">
      <c r="B2742" s="14"/>
    </row>
    <row r="2743" spans="2:2" x14ac:dyDescent="0.2">
      <c r="B2743" s="14"/>
    </row>
    <row r="2744" spans="2:2" x14ac:dyDescent="0.2">
      <c r="B2744" s="14"/>
    </row>
    <row r="2745" spans="2:2" x14ac:dyDescent="0.2">
      <c r="B2745" s="14"/>
    </row>
    <row r="2746" spans="2:2" x14ac:dyDescent="0.2">
      <c r="B2746" s="14"/>
    </row>
    <row r="2747" spans="2:2" x14ac:dyDescent="0.2">
      <c r="B2747" s="14"/>
    </row>
    <row r="2748" spans="2:2" x14ac:dyDescent="0.2">
      <c r="B2748" s="14"/>
    </row>
    <row r="2749" spans="2:2" x14ac:dyDescent="0.2">
      <c r="B2749" s="14"/>
    </row>
    <row r="2750" spans="2:2" x14ac:dyDescent="0.2">
      <c r="B2750" s="14"/>
    </row>
    <row r="2751" spans="2:2" x14ac:dyDescent="0.2">
      <c r="B2751" s="14"/>
    </row>
    <row r="2752" spans="2:2" x14ac:dyDescent="0.2">
      <c r="B2752" s="14"/>
    </row>
    <row r="2753" spans="2:2" x14ac:dyDescent="0.2">
      <c r="B2753" s="14"/>
    </row>
    <row r="2754" spans="2:2" x14ac:dyDescent="0.2">
      <c r="B2754" s="14"/>
    </row>
    <row r="2755" spans="2:2" x14ac:dyDescent="0.2">
      <c r="B2755" s="14"/>
    </row>
    <row r="2756" spans="2:2" x14ac:dyDescent="0.2">
      <c r="B2756" s="14"/>
    </row>
    <row r="2757" spans="2:2" x14ac:dyDescent="0.2">
      <c r="B2757" s="14"/>
    </row>
    <row r="2758" spans="2:2" x14ac:dyDescent="0.2">
      <c r="B2758" s="14"/>
    </row>
    <row r="2759" spans="2:2" x14ac:dyDescent="0.2">
      <c r="B2759" s="14"/>
    </row>
    <row r="2760" spans="2:2" x14ac:dyDescent="0.2">
      <c r="B2760" s="14"/>
    </row>
    <row r="2761" spans="2:2" x14ac:dyDescent="0.2">
      <c r="B2761" s="14"/>
    </row>
    <row r="2762" spans="2:2" x14ac:dyDescent="0.2">
      <c r="B2762" s="14"/>
    </row>
    <row r="2763" spans="2:2" x14ac:dyDescent="0.2">
      <c r="B2763" s="14"/>
    </row>
    <row r="2764" spans="2:2" x14ac:dyDescent="0.2">
      <c r="B2764" s="14"/>
    </row>
    <row r="2765" spans="2:2" x14ac:dyDescent="0.2">
      <c r="B2765" s="14"/>
    </row>
    <row r="2766" spans="2:2" x14ac:dyDescent="0.2">
      <c r="B2766" s="14"/>
    </row>
    <row r="2767" spans="2:2" x14ac:dyDescent="0.2">
      <c r="B2767" s="14"/>
    </row>
    <row r="2768" spans="2:2" x14ac:dyDescent="0.2">
      <c r="B2768" s="14"/>
    </row>
    <row r="2769" spans="2:2" x14ac:dyDescent="0.2">
      <c r="B2769" s="14"/>
    </row>
    <row r="2770" spans="2:2" x14ac:dyDescent="0.2">
      <c r="B2770" s="14"/>
    </row>
    <row r="2771" spans="2:2" x14ac:dyDescent="0.2">
      <c r="B2771" s="14"/>
    </row>
    <row r="2772" spans="2:2" x14ac:dyDescent="0.2">
      <c r="B2772" s="14"/>
    </row>
    <row r="2773" spans="2:2" x14ac:dyDescent="0.2">
      <c r="B2773" s="14"/>
    </row>
    <row r="2774" spans="2:2" x14ac:dyDescent="0.2">
      <c r="B2774" s="14"/>
    </row>
    <row r="2775" spans="2:2" x14ac:dyDescent="0.2">
      <c r="B2775" s="14"/>
    </row>
    <row r="2776" spans="2:2" x14ac:dyDescent="0.2">
      <c r="B2776" s="14"/>
    </row>
    <row r="2777" spans="2:2" x14ac:dyDescent="0.2">
      <c r="B2777" s="14"/>
    </row>
    <row r="2778" spans="2:2" x14ac:dyDescent="0.2">
      <c r="B2778" s="14"/>
    </row>
    <row r="2779" spans="2:2" x14ac:dyDescent="0.2">
      <c r="B2779" s="14"/>
    </row>
    <row r="2780" spans="2:2" x14ac:dyDescent="0.2">
      <c r="B2780" s="14"/>
    </row>
    <row r="2781" spans="2:2" x14ac:dyDescent="0.2">
      <c r="B2781" s="14"/>
    </row>
    <row r="2782" spans="2:2" x14ac:dyDescent="0.2">
      <c r="B2782" s="14"/>
    </row>
    <row r="2783" spans="2:2" x14ac:dyDescent="0.2">
      <c r="B2783" s="14"/>
    </row>
    <row r="2784" spans="2:2" x14ac:dyDescent="0.2">
      <c r="B2784" s="14"/>
    </row>
    <row r="2785" spans="2:2" x14ac:dyDescent="0.2">
      <c r="B2785" s="14"/>
    </row>
    <row r="2786" spans="2:2" x14ac:dyDescent="0.2">
      <c r="B2786" s="14"/>
    </row>
    <row r="2787" spans="2:2" x14ac:dyDescent="0.2">
      <c r="B2787" s="14"/>
    </row>
    <row r="2788" spans="2:2" x14ac:dyDescent="0.2">
      <c r="B2788" s="14"/>
    </row>
    <row r="2789" spans="2:2" x14ac:dyDescent="0.2">
      <c r="B2789" s="14"/>
    </row>
    <row r="2790" spans="2:2" x14ac:dyDescent="0.2">
      <c r="B2790" s="14"/>
    </row>
    <row r="2791" spans="2:2" x14ac:dyDescent="0.2">
      <c r="B2791" s="14"/>
    </row>
    <row r="2792" spans="2:2" x14ac:dyDescent="0.2">
      <c r="B2792" s="14"/>
    </row>
    <row r="2793" spans="2:2" x14ac:dyDescent="0.2">
      <c r="B2793" s="14"/>
    </row>
    <row r="2794" spans="2:2" x14ac:dyDescent="0.2">
      <c r="B2794" s="14"/>
    </row>
    <row r="2795" spans="2:2" x14ac:dyDescent="0.2">
      <c r="B2795" s="14"/>
    </row>
    <row r="2796" spans="2:2" x14ac:dyDescent="0.2">
      <c r="B2796" s="14"/>
    </row>
    <row r="2797" spans="2:2" x14ac:dyDescent="0.2">
      <c r="B2797" s="14"/>
    </row>
    <row r="2798" spans="2:2" x14ac:dyDescent="0.2">
      <c r="B2798" s="14"/>
    </row>
    <row r="2799" spans="2:2" x14ac:dyDescent="0.2">
      <c r="B2799" s="14"/>
    </row>
    <row r="2800" spans="2:2" x14ac:dyDescent="0.2">
      <c r="B2800" s="14"/>
    </row>
    <row r="2801" spans="2:2" x14ac:dyDescent="0.2">
      <c r="B2801" s="14"/>
    </row>
    <row r="2802" spans="2:2" x14ac:dyDescent="0.2">
      <c r="B2802" s="14"/>
    </row>
    <row r="2803" spans="2:2" x14ac:dyDescent="0.2">
      <c r="B2803" s="14"/>
    </row>
    <row r="2804" spans="2:2" x14ac:dyDescent="0.2">
      <c r="B2804" s="14"/>
    </row>
    <row r="2805" spans="2:2" x14ac:dyDescent="0.2">
      <c r="B2805" s="14"/>
    </row>
    <row r="2806" spans="2:2" x14ac:dyDescent="0.2">
      <c r="B2806" s="14"/>
    </row>
    <row r="2807" spans="2:2" x14ac:dyDescent="0.2">
      <c r="B2807" s="14"/>
    </row>
    <row r="2808" spans="2:2" x14ac:dyDescent="0.2">
      <c r="B2808" s="14"/>
    </row>
    <row r="2809" spans="2:2" x14ac:dyDescent="0.2">
      <c r="B2809" s="14"/>
    </row>
    <row r="2810" spans="2:2" x14ac:dyDescent="0.2">
      <c r="B2810" s="14"/>
    </row>
    <row r="2811" spans="2:2" x14ac:dyDescent="0.2">
      <c r="B2811" s="14"/>
    </row>
    <row r="2812" spans="2:2" x14ac:dyDescent="0.2">
      <c r="B2812" s="14"/>
    </row>
    <row r="2813" spans="2:2" x14ac:dyDescent="0.2">
      <c r="B2813" s="14"/>
    </row>
    <row r="2814" spans="2:2" x14ac:dyDescent="0.2">
      <c r="B2814" s="14"/>
    </row>
    <row r="2815" spans="2:2" x14ac:dyDescent="0.2">
      <c r="B2815" s="14"/>
    </row>
    <row r="2816" spans="2:2" x14ac:dyDescent="0.2">
      <c r="B2816" s="14"/>
    </row>
    <row r="2817" spans="2:2" x14ac:dyDescent="0.2">
      <c r="B2817" s="14"/>
    </row>
    <row r="2818" spans="2:2" x14ac:dyDescent="0.2">
      <c r="B2818" s="14"/>
    </row>
    <row r="2819" spans="2:2" x14ac:dyDescent="0.2">
      <c r="B2819" s="14"/>
    </row>
    <row r="2820" spans="2:2" x14ac:dyDescent="0.2">
      <c r="B2820" s="14"/>
    </row>
    <row r="2821" spans="2:2" x14ac:dyDescent="0.2">
      <c r="B2821" s="14"/>
    </row>
    <row r="2822" spans="2:2" x14ac:dyDescent="0.2">
      <c r="B2822" s="14"/>
    </row>
    <row r="2823" spans="2:2" x14ac:dyDescent="0.2">
      <c r="B2823" s="14"/>
    </row>
    <row r="2824" spans="2:2" x14ac:dyDescent="0.2">
      <c r="B2824" s="14"/>
    </row>
    <row r="2825" spans="2:2" x14ac:dyDescent="0.2">
      <c r="B2825" s="14"/>
    </row>
    <row r="2826" spans="2:2" x14ac:dyDescent="0.2">
      <c r="B2826" s="14"/>
    </row>
    <row r="2827" spans="2:2" x14ac:dyDescent="0.2">
      <c r="B2827" s="14"/>
    </row>
    <row r="2828" spans="2:2" x14ac:dyDescent="0.2">
      <c r="B2828" s="14"/>
    </row>
    <row r="2829" spans="2:2" x14ac:dyDescent="0.2">
      <c r="B2829" s="14"/>
    </row>
    <row r="2830" spans="2:2" x14ac:dyDescent="0.2">
      <c r="B2830" s="14"/>
    </row>
    <row r="2831" spans="2:2" x14ac:dyDescent="0.2">
      <c r="B2831" s="14"/>
    </row>
    <row r="2832" spans="2:2" x14ac:dyDescent="0.2">
      <c r="B2832" s="14"/>
    </row>
    <row r="2833" spans="2:2" x14ac:dyDescent="0.2">
      <c r="B2833" s="14"/>
    </row>
    <row r="2834" spans="2:2" x14ac:dyDescent="0.2">
      <c r="B2834" s="14"/>
    </row>
    <row r="2835" spans="2:2" x14ac:dyDescent="0.2">
      <c r="B2835" s="14"/>
    </row>
    <row r="2836" spans="2:2" x14ac:dyDescent="0.2">
      <c r="B2836" s="14"/>
    </row>
    <row r="2837" spans="2:2" x14ac:dyDescent="0.2">
      <c r="B2837" s="14"/>
    </row>
    <row r="2838" spans="2:2" x14ac:dyDescent="0.2">
      <c r="B2838" s="14"/>
    </row>
    <row r="2839" spans="2:2" x14ac:dyDescent="0.2">
      <c r="B2839" s="14"/>
    </row>
    <row r="2840" spans="2:2" x14ac:dyDescent="0.2">
      <c r="B2840" s="14"/>
    </row>
    <row r="2841" spans="2:2" x14ac:dyDescent="0.2">
      <c r="B2841" s="14"/>
    </row>
    <row r="2842" spans="2:2" x14ac:dyDescent="0.2">
      <c r="B2842" s="14"/>
    </row>
    <row r="2843" spans="2:2" x14ac:dyDescent="0.2">
      <c r="B2843" s="14"/>
    </row>
    <row r="2844" spans="2:2" x14ac:dyDescent="0.2">
      <c r="B2844" s="14"/>
    </row>
    <row r="2845" spans="2:2" x14ac:dyDescent="0.2">
      <c r="B2845" s="14"/>
    </row>
    <row r="2846" spans="2:2" x14ac:dyDescent="0.2">
      <c r="B2846" s="14"/>
    </row>
    <row r="2847" spans="2:2" x14ac:dyDescent="0.2">
      <c r="B2847" s="14"/>
    </row>
    <row r="2848" spans="2:2" x14ac:dyDescent="0.2">
      <c r="B2848" s="14"/>
    </row>
    <row r="2849" spans="2:2" x14ac:dyDescent="0.2">
      <c r="B2849" s="14"/>
    </row>
    <row r="2850" spans="2:2" x14ac:dyDescent="0.2">
      <c r="B2850" s="14"/>
    </row>
    <row r="2851" spans="2:2" x14ac:dyDescent="0.2">
      <c r="B2851" s="14"/>
    </row>
    <row r="2852" spans="2:2" x14ac:dyDescent="0.2">
      <c r="B2852" s="14"/>
    </row>
    <row r="2853" spans="2:2" x14ac:dyDescent="0.2">
      <c r="B2853" s="14"/>
    </row>
    <row r="2854" spans="2:2" x14ac:dyDescent="0.2">
      <c r="B2854" s="14"/>
    </row>
    <row r="2855" spans="2:2" x14ac:dyDescent="0.2">
      <c r="B2855" s="14"/>
    </row>
    <row r="2856" spans="2:2" x14ac:dyDescent="0.2">
      <c r="B2856" s="14"/>
    </row>
    <row r="2857" spans="2:2" x14ac:dyDescent="0.2">
      <c r="B2857" s="14"/>
    </row>
    <row r="2858" spans="2:2" x14ac:dyDescent="0.2">
      <c r="B2858" s="14"/>
    </row>
    <row r="2859" spans="2:2" x14ac:dyDescent="0.2">
      <c r="B2859" s="14"/>
    </row>
    <row r="2860" spans="2:2" x14ac:dyDescent="0.2">
      <c r="B2860" s="14"/>
    </row>
    <row r="2861" spans="2:2" x14ac:dyDescent="0.2">
      <c r="B2861" s="14"/>
    </row>
    <row r="2862" spans="2:2" x14ac:dyDescent="0.2">
      <c r="B2862" s="14"/>
    </row>
    <row r="2863" spans="2:2" x14ac:dyDescent="0.2">
      <c r="B2863" s="14"/>
    </row>
    <row r="2864" spans="2:2" x14ac:dyDescent="0.2">
      <c r="B2864" s="14"/>
    </row>
    <row r="2865" spans="2:2" x14ac:dyDescent="0.2">
      <c r="B2865" s="14"/>
    </row>
    <row r="2866" spans="2:2" x14ac:dyDescent="0.2">
      <c r="B2866" s="14"/>
    </row>
    <row r="2867" spans="2:2" x14ac:dyDescent="0.2">
      <c r="B2867" s="14"/>
    </row>
    <row r="2868" spans="2:2" x14ac:dyDescent="0.2">
      <c r="B2868" s="14"/>
    </row>
    <row r="2869" spans="2:2" x14ac:dyDescent="0.2">
      <c r="B2869" s="14"/>
    </row>
    <row r="2870" spans="2:2" x14ac:dyDescent="0.2">
      <c r="B2870" s="14"/>
    </row>
    <row r="2871" spans="2:2" x14ac:dyDescent="0.2">
      <c r="B2871" s="14"/>
    </row>
    <row r="2872" spans="2:2" x14ac:dyDescent="0.2">
      <c r="B2872" s="14"/>
    </row>
    <row r="2873" spans="2:2" x14ac:dyDescent="0.2">
      <c r="B2873" s="14"/>
    </row>
    <row r="2874" spans="2:2" x14ac:dyDescent="0.2">
      <c r="B2874" s="14"/>
    </row>
    <row r="2875" spans="2:2" x14ac:dyDescent="0.2">
      <c r="B2875" s="14"/>
    </row>
    <row r="2876" spans="2:2" x14ac:dyDescent="0.2">
      <c r="B2876" s="14"/>
    </row>
    <row r="2877" spans="2:2" x14ac:dyDescent="0.2">
      <c r="B2877" s="14"/>
    </row>
    <row r="2878" spans="2:2" x14ac:dyDescent="0.2">
      <c r="B2878" s="14"/>
    </row>
    <row r="2879" spans="2:2" x14ac:dyDescent="0.2">
      <c r="B2879" s="14"/>
    </row>
    <row r="2880" spans="2:2" x14ac:dyDescent="0.2">
      <c r="B2880" s="14"/>
    </row>
    <row r="2881" spans="2:2" x14ac:dyDescent="0.2">
      <c r="B2881" s="14"/>
    </row>
    <row r="2882" spans="2:2" x14ac:dyDescent="0.2">
      <c r="B2882" s="14"/>
    </row>
    <row r="2883" spans="2:2" x14ac:dyDescent="0.2">
      <c r="B2883" s="14"/>
    </row>
    <row r="2884" spans="2:2" x14ac:dyDescent="0.2">
      <c r="B2884" s="14"/>
    </row>
    <row r="2885" spans="2:2" x14ac:dyDescent="0.2">
      <c r="B2885" s="14"/>
    </row>
    <row r="2886" spans="2:2" x14ac:dyDescent="0.2">
      <c r="B2886" s="14"/>
    </row>
    <row r="2887" spans="2:2" x14ac:dyDescent="0.2">
      <c r="B2887" s="14"/>
    </row>
    <row r="2888" spans="2:2" x14ac:dyDescent="0.2">
      <c r="B2888" s="14"/>
    </row>
    <row r="2889" spans="2:2" x14ac:dyDescent="0.2">
      <c r="B2889" s="14"/>
    </row>
    <row r="2890" spans="2:2" x14ac:dyDescent="0.2">
      <c r="B2890" s="14"/>
    </row>
    <row r="2891" spans="2:2" x14ac:dyDescent="0.2">
      <c r="B2891" s="14"/>
    </row>
    <row r="2892" spans="2:2" x14ac:dyDescent="0.2">
      <c r="B2892" s="14"/>
    </row>
    <row r="2893" spans="2:2" x14ac:dyDescent="0.2">
      <c r="B2893" s="14"/>
    </row>
    <row r="2894" spans="2:2" x14ac:dyDescent="0.2">
      <c r="B2894" s="14"/>
    </row>
    <row r="2895" spans="2:2" x14ac:dyDescent="0.2">
      <c r="B2895" s="14"/>
    </row>
    <row r="2896" spans="2:2" x14ac:dyDescent="0.2">
      <c r="B2896" s="14"/>
    </row>
    <row r="2897" spans="2:2" x14ac:dyDescent="0.2">
      <c r="B2897" s="14"/>
    </row>
    <row r="2898" spans="2:2" x14ac:dyDescent="0.2">
      <c r="B2898" s="14"/>
    </row>
    <row r="2899" spans="2:2" x14ac:dyDescent="0.2">
      <c r="B2899" s="14"/>
    </row>
    <row r="2900" spans="2:2" x14ac:dyDescent="0.2">
      <c r="B2900" s="14"/>
    </row>
    <row r="2901" spans="2:2" x14ac:dyDescent="0.2">
      <c r="B2901" s="14"/>
    </row>
    <row r="2902" spans="2:2" x14ac:dyDescent="0.2">
      <c r="B2902" s="14"/>
    </row>
    <row r="2903" spans="2:2" x14ac:dyDescent="0.2">
      <c r="B2903" s="14"/>
    </row>
    <row r="2904" spans="2:2" x14ac:dyDescent="0.2">
      <c r="B2904" s="14"/>
    </row>
    <row r="2905" spans="2:2" x14ac:dyDescent="0.2">
      <c r="B2905" s="14"/>
    </row>
    <row r="2906" spans="2:2" x14ac:dyDescent="0.2">
      <c r="B2906" s="14"/>
    </row>
    <row r="2907" spans="2:2" x14ac:dyDescent="0.2">
      <c r="B2907" s="14"/>
    </row>
    <row r="2908" spans="2:2" x14ac:dyDescent="0.2">
      <c r="B2908" s="14"/>
    </row>
    <row r="2909" spans="2:2" x14ac:dyDescent="0.2">
      <c r="B2909" s="14"/>
    </row>
    <row r="2910" spans="2:2" x14ac:dyDescent="0.2">
      <c r="B2910" s="14"/>
    </row>
    <row r="2911" spans="2:2" x14ac:dyDescent="0.2">
      <c r="B2911" s="14"/>
    </row>
    <row r="2912" spans="2:2" x14ac:dyDescent="0.2">
      <c r="B2912" s="14"/>
    </row>
    <row r="2913" spans="2:2" x14ac:dyDescent="0.2">
      <c r="B2913" s="14"/>
    </row>
    <row r="2914" spans="2:2" x14ac:dyDescent="0.2">
      <c r="B2914" s="14"/>
    </row>
    <row r="2915" spans="2:2" x14ac:dyDescent="0.2">
      <c r="B2915" s="14"/>
    </row>
    <row r="2916" spans="2:2" x14ac:dyDescent="0.2">
      <c r="B2916" s="14"/>
    </row>
    <row r="2917" spans="2:2" x14ac:dyDescent="0.2">
      <c r="B2917" s="14"/>
    </row>
    <row r="2918" spans="2:2" x14ac:dyDescent="0.2">
      <c r="B2918" s="14"/>
    </row>
    <row r="2919" spans="2:2" x14ac:dyDescent="0.2">
      <c r="B2919" s="14"/>
    </row>
    <row r="2920" spans="2:2" x14ac:dyDescent="0.2">
      <c r="B2920" s="14"/>
    </row>
    <row r="2921" spans="2:2" x14ac:dyDescent="0.2">
      <c r="B2921" s="14"/>
    </row>
    <row r="2922" spans="2:2" x14ac:dyDescent="0.2">
      <c r="B2922" s="14"/>
    </row>
    <row r="2923" spans="2:2" x14ac:dyDescent="0.2">
      <c r="B2923" s="14"/>
    </row>
    <row r="2924" spans="2:2" x14ac:dyDescent="0.2">
      <c r="B2924" s="14"/>
    </row>
    <row r="2925" spans="2:2" x14ac:dyDescent="0.2">
      <c r="B2925" s="14"/>
    </row>
    <row r="2926" spans="2:2" x14ac:dyDescent="0.2">
      <c r="B2926" s="14"/>
    </row>
    <row r="2927" spans="2:2" x14ac:dyDescent="0.2">
      <c r="B2927" s="14"/>
    </row>
    <row r="2928" spans="2:2" x14ac:dyDescent="0.2">
      <c r="B2928" s="14"/>
    </row>
    <row r="2929" spans="2:2" x14ac:dyDescent="0.2">
      <c r="B2929" s="14"/>
    </row>
    <row r="2930" spans="2:2" x14ac:dyDescent="0.2">
      <c r="B2930" s="14"/>
    </row>
    <row r="2931" spans="2:2" x14ac:dyDescent="0.2">
      <c r="B2931" s="14"/>
    </row>
    <row r="2932" spans="2:2" x14ac:dyDescent="0.2">
      <c r="B2932" s="14"/>
    </row>
    <row r="2933" spans="2:2" x14ac:dyDescent="0.2">
      <c r="B2933" s="14"/>
    </row>
    <row r="2934" spans="2:2" x14ac:dyDescent="0.2">
      <c r="B2934" s="14"/>
    </row>
    <row r="2935" spans="2:2" x14ac:dyDescent="0.2">
      <c r="B2935" s="14"/>
    </row>
    <row r="2936" spans="2:2" x14ac:dyDescent="0.2">
      <c r="B2936" s="14"/>
    </row>
    <row r="2937" spans="2:2" x14ac:dyDescent="0.2">
      <c r="B2937" s="14"/>
    </row>
    <row r="2938" spans="2:2" x14ac:dyDescent="0.2">
      <c r="B2938" s="14"/>
    </row>
    <row r="2939" spans="2:2" x14ac:dyDescent="0.2">
      <c r="B2939" s="14"/>
    </row>
    <row r="2940" spans="2:2" x14ac:dyDescent="0.2">
      <c r="B2940" s="14"/>
    </row>
    <row r="2941" spans="2:2" x14ac:dyDescent="0.2">
      <c r="B2941" s="14"/>
    </row>
    <row r="2942" spans="2:2" x14ac:dyDescent="0.2">
      <c r="B2942" s="14"/>
    </row>
    <row r="2943" spans="2:2" x14ac:dyDescent="0.2">
      <c r="B2943" s="14"/>
    </row>
    <row r="2944" spans="2:2" x14ac:dyDescent="0.2">
      <c r="B2944" s="14"/>
    </row>
    <row r="2945" spans="2:2" x14ac:dyDescent="0.2">
      <c r="B2945" s="14"/>
    </row>
    <row r="2946" spans="2:2" x14ac:dyDescent="0.2">
      <c r="B2946" s="14"/>
    </row>
    <row r="2947" spans="2:2" x14ac:dyDescent="0.2">
      <c r="B2947" s="14"/>
    </row>
    <row r="2948" spans="2:2" x14ac:dyDescent="0.2">
      <c r="B2948" s="14"/>
    </row>
    <row r="2949" spans="2:2" x14ac:dyDescent="0.2">
      <c r="B2949" s="14"/>
    </row>
    <row r="2950" spans="2:2" x14ac:dyDescent="0.2">
      <c r="B2950" s="14"/>
    </row>
    <row r="2951" spans="2:2" x14ac:dyDescent="0.2">
      <c r="B2951" s="14"/>
    </row>
    <row r="2952" spans="2:2" x14ac:dyDescent="0.2">
      <c r="B2952" s="14"/>
    </row>
    <row r="2953" spans="2:2" x14ac:dyDescent="0.2">
      <c r="B2953" s="14"/>
    </row>
    <row r="2954" spans="2:2" x14ac:dyDescent="0.2">
      <c r="B2954" s="14"/>
    </row>
    <row r="2955" spans="2:2" x14ac:dyDescent="0.2">
      <c r="B2955" s="14"/>
    </row>
    <row r="2956" spans="2:2" x14ac:dyDescent="0.2">
      <c r="B2956" s="14"/>
    </row>
    <row r="2957" spans="2:2" x14ac:dyDescent="0.2">
      <c r="B2957" s="14"/>
    </row>
    <row r="2958" spans="2:2" x14ac:dyDescent="0.2">
      <c r="B2958" s="14"/>
    </row>
    <row r="2959" spans="2:2" x14ac:dyDescent="0.2">
      <c r="B2959" s="14"/>
    </row>
    <row r="2960" spans="2:2" x14ac:dyDescent="0.2">
      <c r="B2960" s="14"/>
    </row>
    <row r="2961" spans="2:2" x14ac:dyDescent="0.2">
      <c r="B2961" s="14"/>
    </row>
    <row r="2962" spans="2:2" x14ac:dyDescent="0.2">
      <c r="B2962" s="14"/>
    </row>
    <row r="2963" spans="2:2" x14ac:dyDescent="0.2">
      <c r="B2963" s="14"/>
    </row>
    <row r="2964" spans="2:2" x14ac:dyDescent="0.2">
      <c r="B2964" s="14"/>
    </row>
    <row r="2965" spans="2:2" x14ac:dyDescent="0.2">
      <c r="B2965" s="14"/>
    </row>
    <row r="2966" spans="2:2" x14ac:dyDescent="0.2">
      <c r="B2966" s="14"/>
    </row>
    <row r="2967" spans="2:2" x14ac:dyDescent="0.2">
      <c r="B2967" s="14"/>
    </row>
    <row r="2968" spans="2:2" x14ac:dyDescent="0.2">
      <c r="B2968" s="14"/>
    </row>
    <row r="2969" spans="2:2" x14ac:dyDescent="0.2">
      <c r="B2969" s="14"/>
    </row>
    <row r="2970" spans="2:2" x14ac:dyDescent="0.2">
      <c r="B2970" s="14"/>
    </row>
    <row r="2971" spans="2:2" x14ac:dyDescent="0.2">
      <c r="B2971" s="14"/>
    </row>
    <row r="2972" spans="2:2" x14ac:dyDescent="0.2">
      <c r="B2972" s="14"/>
    </row>
    <row r="2973" spans="2:2" x14ac:dyDescent="0.2">
      <c r="B2973" s="14"/>
    </row>
    <row r="2974" spans="2:2" x14ac:dyDescent="0.2">
      <c r="B2974" s="14"/>
    </row>
    <row r="2975" spans="2:2" x14ac:dyDescent="0.2">
      <c r="B2975" s="14"/>
    </row>
    <row r="2976" spans="2:2" x14ac:dyDescent="0.2">
      <c r="B2976" s="14"/>
    </row>
    <row r="2977" spans="2:2" x14ac:dyDescent="0.2">
      <c r="B2977" s="14"/>
    </row>
    <row r="2978" spans="2:2" x14ac:dyDescent="0.2">
      <c r="B2978" s="14"/>
    </row>
    <row r="2979" spans="2:2" x14ac:dyDescent="0.2">
      <c r="B2979" s="14"/>
    </row>
    <row r="2980" spans="2:2" x14ac:dyDescent="0.2">
      <c r="B2980" s="14"/>
    </row>
    <row r="2981" spans="2:2" x14ac:dyDescent="0.2">
      <c r="B2981" s="14"/>
    </row>
    <row r="2982" spans="2:2" x14ac:dyDescent="0.2">
      <c r="B2982" s="14"/>
    </row>
    <row r="2983" spans="2:2" x14ac:dyDescent="0.2">
      <c r="B2983" s="14"/>
    </row>
    <row r="2984" spans="2:2" x14ac:dyDescent="0.2">
      <c r="B2984" s="14"/>
    </row>
    <row r="2985" spans="2:2" x14ac:dyDescent="0.2">
      <c r="B2985" s="14"/>
    </row>
    <row r="2986" spans="2:2" x14ac:dyDescent="0.2">
      <c r="B2986" s="14"/>
    </row>
    <row r="2987" spans="2:2" x14ac:dyDescent="0.2">
      <c r="B2987" s="14"/>
    </row>
    <row r="2988" spans="2:2" x14ac:dyDescent="0.2">
      <c r="B2988" s="14"/>
    </row>
    <row r="2989" spans="2:2" x14ac:dyDescent="0.2">
      <c r="B2989" s="14"/>
    </row>
    <row r="2990" spans="2:2" x14ac:dyDescent="0.2">
      <c r="B2990" s="14"/>
    </row>
    <row r="2991" spans="2:2" x14ac:dyDescent="0.2">
      <c r="B2991" s="14"/>
    </row>
    <row r="2992" spans="2:2" x14ac:dyDescent="0.2">
      <c r="B2992" s="14"/>
    </row>
    <row r="2993" spans="2:2" x14ac:dyDescent="0.2">
      <c r="B2993" s="14"/>
    </row>
    <row r="2994" spans="2:2" x14ac:dyDescent="0.2">
      <c r="B2994" s="14"/>
    </row>
    <row r="2995" spans="2:2" x14ac:dyDescent="0.2">
      <c r="B2995" s="14"/>
    </row>
    <row r="2996" spans="2:2" x14ac:dyDescent="0.2">
      <c r="B2996" s="14"/>
    </row>
    <row r="2997" spans="2:2" x14ac:dyDescent="0.2">
      <c r="B2997" s="14"/>
    </row>
    <row r="2998" spans="2:2" x14ac:dyDescent="0.2">
      <c r="B2998" s="14"/>
    </row>
    <row r="2999" spans="2:2" x14ac:dyDescent="0.2">
      <c r="B2999" s="14"/>
    </row>
    <row r="3000" spans="2:2" x14ac:dyDescent="0.2">
      <c r="B3000" s="14"/>
    </row>
    <row r="3001" spans="2:2" x14ac:dyDescent="0.2">
      <c r="B3001" s="14"/>
    </row>
    <row r="3002" spans="2:2" x14ac:dyDescent="0.2">
      <c r="B3002" s="14"/>
    </row>
    <row r="3003" spans="2:2" x14ac:dyDescent="0.2">
      <c r="B3003" s="14"/>
    </row>
    <row r="3004" spans="2:2" x14ac:dyDescent="0.2">
      <c r="B3004" s="14"/>
    </row>
    <row r="3005" spans="2:2" x14ac:dyDescent="0.2">
      <c r="B3005" s="14"/>
    </row>
    <row r="3006" spans="2:2" x14ac:dyDescent="0.2">
      <c r="B3006" s="14"/>
    </row>
    <row r="3007" spans="2:2" x14ac:dyDescent="0.2">
      <c r="B3007" s="14"/>
    </row>
    <row r="3008" spans="2:2" x14ac:dyDescent="0.2">
      <c r="B3008" s="14"/>
    </row>
    <row r="3009" spans="2:2" x14ac:dyDescent="0.2">
      <c r="B3009" s="14"/>
    </row>
    <row r="3010" spans="2:2" x14ac:dyDescent="0.2">
      <c r="B3010" s="14"/>
    </row>
    <row r="3011" spans="2:2" x14ac:dyDescent="0.2">
      <c r="B3011" s="14"/>
    </row>
    <row r="3012" spans="2:2" x14ac:dyDescent="0.2">
      <c r="B3012" s="14"/>
    </row>
    <row r="3013" spans="2:2" x14ac:dyDescent="0.2">
      <c r="B3013" s="14"/>
    </row>
    <row r="3014" spans="2:2" x14ac:dyDescent="0.2">
      <c r="B3014" s="14"/>
    </row>
    <row r="3015" spans="2:2" x14ac:dyDescent="0.2">
      <c r="B3015" s="14"/>
    </row>
    <row r="3016" spans="2:2" x14ac:dyDescent="0.2">
      <c r="B3016" s="14"/>
    </row>
    <row r="3017" spans="2:2" x14ac:dyDescent="0.2">
      <c r="B3017" s="14"/>
    </row>
    <row r="3018" spans="2:2" x14ac:dyDescent="0.2">
      <c r="B3018" s="14"/>
    </row>
    <row r="3019" spans="2:2" x14ac:dyDescent="0.2">
      <c r="B3019" s="14"/>
    </row>
    <row r="3020" spans="2:2" x14ac:dyDescent="0.2">
      <c r="B3020" s="14"/>
    </row>
    <row r="3021" spans="2:2" x14ac:dyDescent="0.2">
      <c r="B3021" s="14"/>
    </row>
    <row r="3022" spans="2:2" x14ac:dyDescent="0.2">
      <c r="B3022" s="14"/>
    </row>
    <row r="3023" spans="2:2" x14ac:dyDescent="0.2">
      <c r="B3023" s="14"/>
    </row>
    <row r="3024" spans="2:2" x14ac:dyDescent="0.2">
      <c r="B3024" s="14"/>
    </row>
    <row r="3025" spans="2:2" x14ac:dyDescent="0.2">
      <c r="B3025" s="14"/>
    </row>
    <row r="3026" spans="2:2" x14ac:dyDescent="0.2">
      <c r="B3026" s="14"/>
    </row>
    <row r="3027" spans="2:2" x14ac:dyDescent="0.2">
      <c r="B3027" s="14"/>
    </row>
    <row r="3028" spans="2:2" x14ac:dyDescent="0.2">
      <c r="B3028" s="14"/>
    </row>
    <row r="3029" spans="2:2" x14ac:dyDescent="0.2">
      <c r="B3029" s="14"/>
    </row>
    <row r="3030" spans="2:2" x14ac:dyDescent="0.2">
      <c r="B3030" s="14"/>
    </row>
    <row r="3031" spans="2:2" x14ac:dyDescent="0.2">
      <c r="B3031" s="14"/>
    </row>
    <row r="3032" spans="2:2" x14ac:dyDescent="0.2">
      <c r="B3032" s="14"/>
    </row>
    <row r="3033" spans="2:2" x14ac:dyDescent="0.2">
      <c r="B3033" s="14"/>
    </row>
    <row r="3034" spans="2:2" x14ac:dyDescent="0.2">
      <c r="B3034" s="14"/>
    </row>
    <row r="3035" spans="2:2" x14ac:dyDescent="0.2">
      <c r="B3035" s="14"/>
    </row>
    <row r="3036" spans="2:2" x14ac:dyDescent="0.2">
      <c r="B3036" s="14"/>
    </row>
    <row r="3037" spans="2:2" x14ac:dyDescent="0.2">
      <c r="B3037" s="14"/>
    </row>
    <row r="3038" spans="2:2" x14ac:dyDescent="0.2">
      <c r="B3038" s="14"/>
    </row>
    <row r="3039" spans="2:2" x14ac:dyDescent="0.2">
      <c r="B3039" s="14"/>
    </row>
    <row r="3040" spans="2:2" x14ac:dyDescent="0.2">
      <c r="B3040" s="14"/>
    </row>
    <row r="3041" spans="2:2" x14ac:dyDescent="0.2">
      <c r="B3041" s="14"/>
    </row>
    <row r="3042" spans="2:2" x14ac:dyDescent="0.2">
      <c r="B3042" s="14"/>
    </row>
    <row r="3043" spans="2:2" x14ac:dyDescent="0.2">
      <c r="B3043" s="14"/>
    </row>
    <row r="3044" spans="2:2" x14ac:dyDescent="0.2">
      <c r="B3044" s="14"/>
    </row>
    <row r="3045" spans="2:2" x14ac:dyDescent="0.2">
      <c r="B3045" s="14"/>
    </row>
    <row r="3046" spans="2:2" x14ac:dyDescent="0.2">
      <c r="B3046" s="14"/>
    </row>
    <row r="3047" spans="2:2" x14ac:dyDescent="0.2">
      <c r="B3047" s="14"/>
    </row>
    <row r="3048" spans="2:2" x14ac:dyDescent="0.2">
      <c r="B3048" s="14"/>
    </row>
    <row r="3049" spans="2:2" x14ac:dyDescent="0.2">
      <c r="B3049" s="14"/>
    </row>
    <row r="3050" spans="2:2" x14ac:dyDescent="0.2">
      <c r="B3050" s="14"/>
    </row>
    <row r="3051" spans="2:2" x14ac:dyDescent="0.2">
      <c r="B3051" s="14"/>
    </row>
    <row r="3052" spans="2:2" x14ac:dyDescent="0.2">
      <c r="B3052" s="14"/>
    </row>
    <row r="3053" spans="2:2" x14ac:dyDescent="0.2">
      <c r="B3053" s="14"/>
    </row>
    <row r="3054" spans="2:2" x14ac:dyDescent="0.2">
      <c r="B3054" s="14"/>
    </row>
    <row r="3055" spans="2:2" x14ac:dyDescent="0.2">
      <c r="B3055" s="14"/>
    </row>
    <row r="3056" spans="2:2" x14ac:dyDescent="0.2">
      <c r="B3056" s="14"/>
    </row>
    <row r="3057" spans="2:2" x14ac:dyDescent="0.2">
      <c r="B3057" s="14"/>
    </row>
    <row r="3058" spans="2:2" x14ac:dyDescent="0.2">
      <c r="B3058" s="14"/>
    </row>
    <row r="3059" spans="2:2" x14ac:dyDescent="0.2">
      <c r="B3059" s="14"/>
    </row>
    <row r="3060" spans="2:2" x14ac:dyDescent="0.2">
      <c r="B3060" s="14"/>
    </row>
    <row r="3061" spans="2:2" x14ac:dyDescent="0.2">
      <c r="B3061" s="14"/>
    </row>
    <row r="3062" spans="2:2" x14ac:dyDescent="0.2">
      <c r="B3062" s="14"/>
    </row>
    <row r="3063" spans="2:2" x14ac:dyDescent="0.2">
      <c r="B3063" s="14"/>
    </row>
    <row r="3064" spans="2:2" x14ac:dyDescent="0.2">
      <c r="B3064" s="14"/>
    </row>
    <row r="3065" spans="2:2" x14ac:dyDescent="0.2">
      <c r="B3065" s="14"/>
    </row>
    <row r="3066" spans="2:2" x14ac:dyDescent="0.2">
      <c r="B3066" s="14"/>
    </row>
    <row r="3067" spans="2:2" x14ac:dyDescent="0.2">
      <c r="B3067" s="14"/>
    </row>
    <row r="3068" spans="2:2" x14ac:dyDescent="0.2">
      <c r="B3068" s="14"/>
    </row>
    <row r="3069" spans="2:2" x14ac:dyDescent="0.2">
      <c r="B3069" s="14"/>
    </row>
    <row r="3070" spans="2:2" x14ac:dyDescent="0.2">
      <c r="B3070" s="14"/>
    </row>
    <row r="3071" spans="2:2" x14ac:dyDescent="0.2">
      <c r="B3071" s="14"/>
    </row>
    <row r="3072" spans="2:2" x14ac:dyDescent="0.2">
      <c r="B3072" s="14"/>
    </row>
    <row r="3073" spans="2:2" x14ac:dyDescent="0.2">
      <c r="B3073" s="14"/>
    </row>
    <row r="3074" spans="2:2" x14ac:dyDescent="0.2">
      <c r="B3074" s="14"/>
    </row>
    <row r="3075" spans="2:2" x14ac:dyDescent="0.2">
      <c r="B3075" s="14"/>
    </row>
    <row r="3076" spans="2:2" x14ac:dyDescent="0.2">
      <c r="B3076" s="14"/>
    </row>
    <row r="3077" spans="2:2" x14ac:dyDescent="0.2">
      <c r="B3077" s="14"/>
    </row>
    <row r="3078" spans="2:2" x14ac:dyDescent="0.2">
      <c r="B3078" s="14"/>
    </row>
    <row r="3079" spans="2:2" x14ac:dyDescent="0.2">
      <c r="B3079" s="14"/>
    </row>
    <row r="3080" spans="2:2" x14ac:dyDescent="0.2">
      <c r="B3080" s="14"/>
    </row>
    <row r="3081" spans="2:2" x14ac:dyDescent="0.2">
      <c r="B3081" s="14"/>
    </row>
    <row r="3082" spans="2:2" x14ac:dyDescent="0.2">
      <c r="B3082" s="14"/>
    </row>
    <row r="3083" spans="2:2" x14ac:dyDescent="0.2">
      <c r="B3083" s="14"/>
    </row>
    <row r="3084" spans="2:2" x14ac:dyDescent="0.2">
      <c r="B3084" s="14"/>
    </row>
    <row r="3085" spans="2:2" x14ac:dyDescent="0.2">
      <c r="B3085" s="14"/>
    </row>
    <row r="3086" spans="2:2" x14ac:dyDescent="0.2">
      <c r="B3086" s="14"/>
    </row>
    <row r="3087" spans="2:2" x14ac:dyDescent="0.2">
      <c r="B3087" s="14"/>
    </row>
    <row r="3088" spans="2:2" x14ac:dyDescent="0.2">
      <c r="B3088" s="14"/>
    </row>
    <row r="3089" spans="2:2" x14ac:dyDescent="0.2">
      <c r="B3089" s="14"/>
    </row>
    <row r="3090" spans="2:2" x14ac:dyDescent="0.2">
      <c r="B3090" s="14"/>
    </row>
    <row r="3091" spans="2:2" x14ac:dyDescent="0.2">
      <c r="B3091" s="14"/>
    </row>
    <row r="3092" spans="2:2" x14ac:dyDescent="0.2">
      <c r="B3092" s="14"/>
    </row>
    <row r="3093" spans="2:2" x14ac:dyDescent="0.2">
      <c r="B3093" s="14"/>
    </row>
    <row r="3094" spans="2:2" x14ac:dyDescent="0.2">
      <c r="B3094" s="14"/>
    </row>
    <row r="3095" spans="2:2" x14ac:dyDescent="0.2">
      <c r="B3095" s="14"/>
    </row>
    <row r="3096" spans="2:2" x14ac:dyDescent="0.2">
      <c r="B3096" s="14"/>
    </row>
    <row r="3097" spans="2:2" x14ac:dyDescent="0.2">
      <c r="B3097" s="14"/>
    </row>
    <row r="3098" spans="2:2" x14ac:dyDescent="0.2">
      <c r="B3098" s="14"/>
    </row>
    <row r="3099" spans="2:2" x14ac:dyDescent="0.2">
      <c r="B3099" s="14"/>
    </row>
    <row r="3100" spans="2:2" x14ac:dyDescent="0.2">
      <c r="B3100" s="14"/>
    </row>
    <row r="3101" spans="2:2" x14ac:dyDescent="0.2">
      <c r="B3101" s="14"/>
    </row>
    <row r="3102" spans="2:2" x14ac:dyDescent="0.2">
      <c r="B3102" s="14"/>
    </row>
    <row r="3103" spans="2:2" x14ac:dyDescent="0.2">
      <c r="B3103" s="14"/>
    </row>
    <row r="3104" spans="2:2" x14ac:dyDescent="0.2">
      <c r="B3104" s="14"/>
    </row>
    <row r="3105" spans="2:2" x14ac:dyDescent="0.2">
      <c r="B3105" s="14"/>
    </row>
    <row r="3106" spans="2:2" x14ac:dyDescent="0.2">
      <c r="B3106" s="14"/>
    </row>
    <row r="3107" spans="2:2" x14ac:dyDescent="0.2">
      <c r="B3107" s="14"/>
    </row>
    <row r="3108" spans="2:2" x14ac:dyDescent="0.2">
      <c r="B3108" s="14"/>
    </row>
    <row r="3109" spans="2:2" x14ac:dyDescent="0.2">
      <c r="B3109" s="14"/>
    </row>
    <row r="3110" spans="2:2" x14ac:dyDescent="0.2">
      <c r="B3110" s="14"/>
    </row>
    <row r="3111" spans="2:2" x14ac:dyDescent="0.2">
      <c r="B3111" s="14"/>
    </row>
    <row r="3112" spans="2:2" x14ac:dyDescent="0.2">
      <c r="B3112" s="14"/>
    </row>
    <row r="3113" spans="2:2" x14ac:dyDescent="0.2">
      <c r="B3113" s="14"/>
    </row>
    <row r="3114" spans="2:2" x14ac:dyDescent="0.2">
      <c r="B3114" s="14"/>
    </row>
    <row r="3115" spans="2:2" x14ac:dyDescent="0.2">
      <c r="B3115" s="14"/>
    </row>
    <row r="3116" spans="2:2" x14ac:dyDescent="0.2">
      <c r="B3116" s="14"/>
    </row>
    <row r="3117" spans="2:2" x14ac:dyDescent="0.2">
      <c r="B3117" s="14"/>
    </row>
    <row r="3118" spans="2:2" x14ac:dyDescent="0.2">
      <c r="B3118" s="14"/>
    </row>
    <row r="3119" spans="2:2" x14ac:dyDescent="0.2">
      <c r="B3119" s="14"/>
    </row>
    <row r="3120" spans="2:2" x14ac:dyDescent="0.2">
      <c r="B3120" s="14"/>
    </row>
    <row r="3121" spans="2:2" x14ac:dyDescent="0.2">
      <c r="B3121" s="14"/>
    </row>
    <row r="3122" spans="2:2" x14ac:dyDescent="0.2">
      <c r="B3122" s="14"/>
    </row>
    <row r="3123" spans="2:2" x14ac:dyDescent="0.2">
      <c r="B3123" s="14"/>
    </row>
    <row r="3124" spans="2:2" x14ac:dyDescent="0.2">
      <c r="B3124" s="14"/>
    </row>
    <row r="3125" spans="2:2" x14ac:dyDescent="0.2">
      <c r="B3125" s="14"/>
    </row>
    <row r="3126" spans="2:2" x14ac:dyDescent="0.2">
      <c r="B3126" s="14"/>
    </row>
    <row r="3127" spans="2:2" x14ac:dyDescent="0.2">
      <c r="B3127" s="14"/>
    </row>
    <row r="3128" spans="2:2" x14ac:dyDescent="0.2">
      <c r="B3128" s="14"/>
    </row>
    <row r="3129" spans="2:2" x14ac:dyDescent="0.2">
      <c r="B3129" s="14"/>
    </row>
    <row r="3130" spans="2:2" x14ac:dyDescent="0.2">
      <c r="B3130" s="14"/>
    </row>
    <row r="3131" spans="2:2" x14ac:dyDescent="0.2">
      <c r="B3131" s="14"/>
    </row>
    <row r="3132" spans="2:2" x14ac:dyDescent="0.2">
      <c r="B3132" s="14"/>
    </row>
    <row r="3133" spans="2:2" x14ac:dyDescent="0.2">
      <c r="B3133" s="14"/>
    </row>
    <row r="3134" spans="2:2" x14ac:dyDescent="0.2">
      <c r="B3134" s="14"/>
    </row>
    <row r="3135" spans="2:2" x14ac:dyDescent="0.2">
      <c r="B3135" s="14"/>
    </row>
    <row r="3136" spans="2:2" x14ac:dyDescent="0.2">
      <c r="B3136" s="14"/>
    </row>
    <row r="3137" spans="2:2" x14ac:dyDescent="0.2">
      <c r="B3137" s="14"/>
    </row>
    <row r="3138" spans="2:2" x14ac:dyDescent="0.2">
      <c r="B3138" s="14"/>
    </row>
    <row r="3139" spans="2:2" x14ac:dyDescent="0.2">
      <c r="B3139" s="14"/>
    </row>
    <row r="3140" spans="2:2" x14ac:dyDescent="0.2">
      <c r="B3140" s="14"/>
    </row>
    <row r="3141" spans="2:2" x14ac:dyDescent="0.2">
      <c r="B3141" s="14"/>
    </row>
    <row r="3142" spans="2:2" x14ac:dyDescent="0.2">
      <c r="B3142" s="14"/>
    </row>
    <row r="3143" spans="2:2" x14ac:dyDescent="0.2">
      <c r="B3143" s="14"/>
    </row>
    <row r="3144" spans="2:2" x14ac:dyDescent="0.2">
      <c r="B3144" s="14"/>
    </row>
    <row r="3145" spans="2:2" x14ac:dyDescent="0.2">
      <c r="B3145" s="14"/>
    </row>
    <row r="3146" spans="2:2" x14ac:dyDescent="0.2">
      <c r="B3146" s="14"/>
    </row>
    <row r="3147" spans="2:2" x14ac:dyDescent="0.2">
      <c r="B3147" s="14"/>
    </row>
    <row r="3148" spans="2:2" x14ac:dyDescent="0.2">
      <c r="B3148" s="14"/>
    </row>
    <row r="3149" spans="2:2" x14ac:dyDescent="0.2">
      <c r="B3149" s="14"/>
    </row>
    <row r="3150" spans="2:2" x14ac:dyDescent="0.2">
      <c r="B3150" s="14"/>
    </row>
    <row r="3151" spans="2:2" x14ac:dyDescent="0.2">
      <c r="B3151" s="14"/>
    </row>
    <row r="3152" spans="2:2" x14ac:dyDescent="0.2">
      <c r="B3152" s="14"/>
    </row>
    <row r="3153" spans="2:2" x14ac:dyDescent="0.2">
      <c r="B3153" s="14"/>
    </row>
    <row r="3154" spans="2:2" x14ac:dyDescent="0.2">
      <c r="B3154" s="14"/>
    </row>
    <row r="3155" spans="2:2" x14ac:dyDescent="0.2">
      <c r="B3155" s="14"/>
    </row>
    <row r="3156" spans="2:2" x14ac:dyDescent="0.2">
      <c r="B3156" s="14"/>
    </row>
    <row r="3157" spans="2:2" x14ac:dyDescent="0.2">
      <c r="B3157" s="14"/>
    </row>
    <row r="3158" spans="2:2" x14ac:dyDescent="0.2">
      <c r="B3158" s="14"/>
    </row>
    <row r="3159" spans="2:2" x14ac:dyDescent="0.2">
      <c r="B3159" s="14"/>
    </row>
    <row r="3160" spans="2:2" x14ac:dyDescent="0.2">
      <c r="B3160" s="14"/>
    </row>
    <row r="3161" spans="2:2" x14ac:dyDescent="0.2">
      <c r="B3161" s="14"/>
    </row>
    <row r="3162" spans="2:2" x14ac:dyDescent="0.2">
      <c r="B3162" s="14"/>
    </row>
    <row r="3163" spans="2:2" x14ac:dyDescent="0.2">
      <c r="B3163" s="14"/>
    </row>
    <row r="3164" spans="2:2" x14ac:dyDescent="0.2">
      <c r="B3164" s="14"/>
    </row>
    <row r="3165" spans="2:2" x14ac:dyDescent="0.2">
      <c r="B3165" s="14"/>
    </row>
    <row r="3166" spans="2:2" x14ac:dyDescent="0.2">
      <c r="B3166" s="14"/>
    </row>
    <row r="3167" spans="2:2" x14ac:dyDescent="0.2">
      <c r="B3167" s="14"/>
    </row>
    <row r="3168" spans="2:2" x14ac:dyDescent="0.2">
      <c r="B3168" s="14"/>
    </row>
    <row r="3169" spans="2:2" x14ac:dyDescent="0.2">
      <c r="B3169" s="14"/>
    </row>
    <row r="3170" spans="2:2" x14ac:dyDescent="0.2">
      <c r="B3170" s="14"/>
    </row>
    <row r="3171" spans="2:2" x14ac:dyDescent="0.2">
      <c r="B3171" s="14"/>
    </row>
    <row r="3172" spans="2:2" x14ac:dyDescent="0.2">
      <c r="B3172" s="14"/>
    </row>
    <row r="3173" spans="2:2" x14ac:dyDescent="0.2">
      <c r="B3173" s="14"/>
    </row>
    <row r="3174" spans="2:2" x14ac:dyDescent="0.2">
      <c r="B3174" s="14"/>
    </row>
    <row r="3175" spans="2:2" x14ac:dyDescent="0.2">
      <c r="B3175" s="14"/>
    </row>
    <row r="3176" spans="2:2" x14ac:dyDescent="0.2">
      <c r="B3176" s="14"/>
    </row>
    <row r="3177" spans="2:2" x14ac:dyDescent="0.2">
      <c r="B3177" s="14"/>
    </row>
    <row r="3178" spans="2:2" x14ac:dyDescent="0.2">
      <c r="B3178" s="14"/>
    </row>
    <row r="3179" spans="2:2" x14ac:dyDescent="0.2">
      <c r="B3179" s="14"/>
    </row>
    <row r="3180" spans="2:2" x14ac:dyDescent="0.2">
      <c r="B3180" s="14"/>
    </row>
    <row r="3181" spans="2:2" x14ac:dyDescent="0.2">
      <c r="B3181" s="14"/>
    </row>
    <row r="3182" spans="2:2" x14ac:dyDescent="0.2">
      <c r="B3182" s="14"/>
    </row>
    <row r="3183" spans="2:2" x14ac:dyDescent="0.2">
      <c r="B3183" s="14"/>
    </row>
    <row r="3184" spans="2:2" x14ac:dyDescent="0.2">
      <c r="B3184" s="14"/>
    </row>
    <row r="3185" spans="2:2" x14ac:dyDescent="0.2">
      <c r="B3185" s="14"/>
    </row>
    <row r="3186" spans="2:2" x14ac:dyDescent="0.2">
      <c r="B3186" s="14"/>
    </row>
    <row r="3187" spans="2:2" x14ac:dyDescent="0.2">
      <c r="B3187" s="14"/>
    </row>
    <row r="3188" spans="2:2" x14ac:dyDescent="0.2">
      <c r="B3188" s="14"/>
    </row>
    <row r="3189" spans="2:2" x14ac:dyDescent="0.2">
      <c r="B3189" s="14"/>
    </row>
    <row r="3190" spans="2:2" x14ac:dyDescent="0.2">
      <c r="B3190" s="14"/>
    </row>
    <row r="3191" spans="2:2" x14ac:dyDescent="0.2">
      <c r="B3191" s="14"/>
    </row>
    <row r="3192" spans="2:2" x14ac:dyDescent="0.2">
      <c r="B3192" s="14"/>
    </row>
    <row r="3193" spans="2:2" x14ac:dyDescent="0.2">
      <c r="B3193" s="14"/>
    </row>
    <row r="3194" spans="2:2" x14ac:dyDescent="0.2">
      <c r="B3194" s="14"/>
    </row>
    <row r="3195" spans="2:2" x14ac:dyDescent="0.2">
      <c r="B3195" s="14"/>
    </row>
    <row r="3196" spans="2:2" x14ac:dyDescent="0.2">
      <c r="B3196" s="14"/>
    </row>
    <row r="3197" spans="2:2" x14ac:dyDescent="0.2">
      <c r="B3197" s="14"/>
    </row>
    <row r="3198" spans="2:2" x14ac:dyDescent="0.2">
      <c r="B3198" s="14"/>
    </row>
    <row r="3199" spans="2:2" x14ac:dyDescent="0.2">
      <c r="B3199" s="14"/>
    </row>
    <row r="3200" spans="2:2" x14ac:dyDescent="0.2">
      <c r="B3200" s="14"/>
    </row>
    <row r="3201" spans="2:2" x14ac:dyDescent="0.2">
      <c r="B3201" s="14"/>
    </row>
    <row r="3202" spans="2:2" x14ac:dyDescent="0.2">
      <c r="B3202" s="14"/>
    </row>
    <row r="3203" spans="2:2" x14ac:dyDescent="0.2">
      <c r="B3203" s="14"/>
    </row>
    <row r="3204" spans="2:2" x14ac:dyDescent="0.2">
      <c r="B3204" s="14"/>
    </row>
    <row r="3205" spans="2:2" x14ac:dyDescent="0.2">
      <c r="B3205" s="14"/>
    </row>
    <row r="3206" spans="2:2" x14ac:dyDescent="0.2">
      <c r="B3206" s="14"/>
    </row>
    <row r="3207" spans="2:2" x14ac:dyDescent="0.2">
      <c r="B3207" s="14"/>
    </row>
    <row r="3208" spans="2:2" x14ac:dyDescent="0.2">
      <c r="B3208" s="14"/>
    </row>
    <row r="3209" spans="2:2" x14ac:dyDescent="0.2">
      <c r="B3209" s="14"/>
    </row>
    <row r="3210" spans="2:2" x14ac:dyDescent="0.2">
      <c r="B3210" s="14"/>
    </row>
    <row r="3211" spans="2:2" x14ac:dyDescent="0.2">
      <c r="B3211" s="14"/>
    </row>
    <row r="3212" spans="2:2" x14ac:dyDescent="0.2">
      <c r="B3212" s="14"/>
    </row>
    <row r="3213" spans="2:2" x14ac:dyDescent="0.2">
      <c r="B3213" s="14"/>
    </row>
    <row r="3214" spans="2:2" x14ac:dyDescent="0.2">
      <c r="B3214" s="14"/>
    </row>
    <row r="3215" spans="2:2" x14ac:dyDescent="0.2">
      <c r="B3215" s="14"/>
    </row>
    <row r="3216" spans="2:2" x14ac:dyDescent="0.2">
      <c r="B3216" s="14"/>
    </row>
    <row r="3217" spans="2:2" x14ac:dyDescent="0.2">
      <c r="B3217" s="14"/>
    </row>
    <row r="3218" spans="2:2" x14ac:dyDescent="0.2">
      <c r="B3218" s="14"/>
    </row>
    <row r="3219" spans="2:2" x14ac:dyDescent="0.2">
      <c r="B3219" s="14"/>
    </row>
    <row r="3220" spans="2:2" x14ac:dyDescent="0.2">
      <c r="B3220" s="14"/>
    </row>
    <row r="3221" spans="2:2" x14ac:dyDescent="0.2">
      <c r="B3221" s="14"/>
    </row>
    <row r="3222" spans="2:2" x14ac:dyDescent="0.2">
      <c r="B3222" s="14"/>
    </row>
    <row r="3223" spans="2:2" x14ac:dyDescent="0.2">
      <c r="B3223" s="14"/>
    </row>
    <row r="3224" spans="2:2" x14ac:dyDescent="0.2">
      <c r="B3224" s="14"/>
    </row>
    <row r="3225" spans="2:2" x14ac:dyDescent="0.2">
      <c r="B3225" s="14"/>
    </row>
    <row r="3226" spans="2:2" x14ac:dyDescent="0.2">
      <c r="B3226" s="14"/>
    </row>
    <row r="3227" spans="2:2" x14ac:dyDescent="0.2">
      <c r="B3227" s="14"/>
    </row>
    <row r="3228" spans="2:2" x14ac:dyDescent="0.2">
      <c r="B3228" s="14"/>
    </row>
    <row r="3229" spans="2:2" x14ac:dyDescent="0.2">
      <c r="B3229" s="14"/>
    </row>
    <row r="3230" spans="2:2" x14ac:dyDescent="0.2">
      <c r="B3230" s="14"/>
    </row>
    <row r="3231" spans="2:2" x14ac:dyDescent="0.2">
      <c r="B3231" s="14"/>
    </row>
    <row r="3232" spans="2:2" x14ac:dyDescent="0.2">
      <c r="B3232" s="14"/>
    </row>
    <row r="3233" spans="2:2" x14ac:dyDescent="0.2">
      <c r="B3233" s="14"/>
    </row>
    <row r="3234" spans="2:2" x14ac:dyDescent="0.2">
      <c r="B3234" s="14"/>
    </row>
    <row r="3235" spans="2:2" x14ac:dyDescent="0.2">
      <c r="B3235" s="14"/>
    </row>
    <row r="3236" spans="2:2" x14ac:dyDescent="0.2">
      <c r="B3236" s="14"/>
    </row>
    <row r="3237" spans="2:2" x14ac:dyDescent="0.2">
      <c r="B3237" s="14"/>
    </row>
    <row r="3238" spans="2:2" x14ac:dyDescent="0.2">
      <c r="B3238" s="14"/>
    </row>
    <row r="3239" spans="2:2" x14ac:dyDescent="0.2">
      <c r="B3239" s="14"/>
    </row>
    <row r="3240" spans="2:2" x14ac:dyDescent="0.2">
      <c r="B3240" s="14"/>
    </row>
    <row r="3241" spans="2:2" x14ac:dyDescent="0.2">
      <c r="B3241" s="14"/>
    </row>
    <row r="3242" spans="2:2" x14ac:dyDescent="0.2">
      <c r="B3242" s="14"/>
    </row>
    <row r="3243" spans="2:2" x14ac:dyDescent="0.2">
      <c r="B3243" s="14"/>
    </row>
    <row r="3244" spans="2:2" x14ac:dyDescent="0.2">
      <c r="B3244" s="14"/>
    </row>
    <row r="3245" spans="2:2" x14ac:dyDescent="0.2">
      <c r="B3245" s="14"/>
    </row>
    <row r="3246" spans="2:2" x14ac:dyDescent="0.2">
      <c r="B3246" s="14"/>
    </row>
    <row r="3247" spans="2:2" x14ac:dyDescent="0.2">
      <c r="B3247" s="14"/>
    </row>
    <row r="3248" spans="2:2" x14ac:dyDescent="0.2">
      <c r="B3248" s="14"/>
    </row>
    <row r="3249" spans="2:2" x14ac:dyDescent="0.2">
      <c r="B3249" s="14"/>
    </row>
    <row r="3250" spans="2:2" x14ac:dyDescent="0.2">
      <c r="B3250" s="14"/>
    </row>
    <row r="3251" spans="2:2" x14ac:dyDescent="0.2">
      <c r="B3251" s="14"/>
    </row>
    <row r="3252" spans="2:2" x14ac:dyDescent="0.2">
      <c r="B3252" s="14"/>
    </row>
    <row r="3253" spans="2:2" x14ac:dyDescent="0.2">
      <c r="B3253" s="14"/>
    </row>
    <row r="3254" spans="2:2" x14ac:dyDescent="0.2">
      <c r="B3254" s="14"/>
    </row>
    <row r="3255" spans="2:2" x14ac:dyDescent="0.2">
      <c r="B3255" s="14"/>
    </row>
    <row r="3256" spans="2:2" x14ac:dyDescent="0.2">
      <c r="B3256" s="14"/>
    </row>
    <row r="3257" spans="2:2" x14ac:dyDescent="0.2">
      <c r="B3257" s="14"/>
    </row>
    <row r="3258" spans="2:2" x14ac:dyDescent="0.2">
      <c r="B3258" s="14"/>
    </row>
    <row r="3259" spans="2:2" x14ac:dyDescent="0.2">
      <c r="B3259" s="14"/>
    </row>
    <row r="3260" spans="2:2" x14ac:dyDescent="0.2">
      <c r="B3260" s="14"/>
    </row>
    <row r="3261" spans="2:2" x14ac:dyDescent="0.2">
      <c r="B3261" s="14"/>
    </row>
    <row r="3262" spans="2:2" x14ac:dyDescent="0.2">
      <c r="B3262" s="14"/>
    </row>
    <row r="3263" spans="2:2" x14ac:dyDescent="0.2">
      <c r="B3263" s="14"/>
    </row>
    <row r="3264" spans="2:2" x14ac:dyDescent="0.2">
      <c r="B3264" s="14"/>
    </row>
    <row r="3265" spans="2:2" x14ac:dyDescent="0.2">
      <c r="B3265" s="14"/>
    </row>
    <row r="3266" spans="2:2" x14ac:dyDescent="0.2">
      <c r="B3266" s="14"/>
    </row>
    <row r="3267" spans="2:2" x14ac:dyDescent="0.2">
      <c r="B3267" s="14"/>
    </row>
    <row r="3268" spans="2:2" x14ac:dyDescent="0.2">
      <c r="B3268" s="14"/>
    </row>
    <row r="3269" spans="2:2" x14ac:dyDescent="0.2">
      <c r="B3269" s="14"/>
    </row>
    <row r="3270" spans="2:2" x14ac:dyDescent="0.2">
      <c r="B3270" s="14"/>
    </row>
    <row r="3271" spans="2:2" x14ac:dyDescent="0.2">
      <c r="B3271" s="14"/>
    </row>
    <row r="3272" spans="2:2" x14ac:dyDescent="0.2">
      <c r="B3272" s="14"/>
    </row>
    <row r="3273" spans="2:2" x14ac:dyDescent="0.2">
      <c r="B3273" s="14"/>
    </row>
    <row r="3274" spans="2:2" x14ac:dyDescent="0.2">
      <c r="B3274" s="14"/>
    </row>
    <row r="3275" spans="2:2" x14ac:dyDescent="0.2">
      <c r="B3275" s="14"/>
    </row>
    <row r="3276" spans="2:2" x14ac:dyDescent="0.2">
      <c r="B3276" s="14"/>
    </row>
    <row r="3277" spans="2:2" x14ac:dyDescent="0.2">
      <c r="B3277" s="14"/>
    </row>
    <row r="3278" spans="2:2" x14ac:dyDescent="0.2">
      <c r="B3278" s="14"/>
    </row>
    <row r="3279" spans="2:2" x14ac:dyDescent="0.2">
      <c r="B3279" s="14"/>
    </row>
    <row r="3280" spans="2:2" x14ac:dyDescent="0.2">
      <c r="B3280" s="14"/>
    </row>
    <row r="3281" spans="2:2" x14ac:dyDescent="0.2">
      <c r="B3281" s="14"/>
    </row>
    <row r="3282" spans="2:2" x14ac:dyDescent="0.2">
      <c r="B3282" s="14"/>
    </row>
    <row r="3283" spans="2:2" x14ac:dyDescent="0.2">
      <c r="B3283" s="14"/>
    </row>
    <row r="3284" spans="2:2" x14ac:dyDescent="0.2">
      <c r="B3284" s="14"/>
    </row>
    <row r="3285" spans="2:2" x14ac:dyDescent="0.2">
      <c r="B3285" s="14"/>
    </row>
    <row r="3286" spans="2:2" x14ac:dyDescent="0.2">
      <c r="B3286" s="14"/>
    </row>
    <row r="3287" spans="2:2" x14ac:dyDescent="0.2">
      <c r="B3287" s="14"/>
    </row>
    <row r="3288" spans="2:2" x14ac:dyDescent="0.2">
      <c r="B3288" s="14"/>
    </row>
    <row r="3289" spans="2:2" x14ac:dyDescent="0.2">
      <c r="B3289" s="14"/>
    </row>
    <row r="3290" spans="2:2" x14ac:dyDescent="0.2">
      <c r="B3290" s="14"/>
    </row>
    <row r="3291" spans="2:2" x14ac:dyDescent="0.2">
      <c r="B3291" s="14"/>
    </row>
    <row r="3292" spans="2:2" x14ac:dyDescent="0.2">
      <c r="B3292" s="14"/>
    </row>
    <row r="3293" spans="2:2" x14ac:dyDescent="0.2">
      <c r="B3293" s="14"/>
    </row>
    <row r="3294" spans="2:2" x14ac:dyDescent="0.2">
      <c r="B3294" s="14"/>
    </row>
    <row r="3295" spans="2:2" x14ac:dyDescent="0.2">
      <c r="B3295" s="14"/>
    </row>
    <row r="3296" spans="2:2" x14ac:dyDescent="0.2">
      <c r="B3296" s="14"/>
    </row>
    <row r="3297" spans="2:2" x14ac:dyDescent="0.2">
      <c r="B3297" s="14"/>
    </row>
    <row r="3298" spans="2:2" x14ac:dyDescent="0.2">
      <c r="B3298" s="14"/>
    </row>
    <row r="3299" spans="2:2" x14ac:dyDescent="0.2">
      <c r="B3299" s="14"/>
    </row>
    <row r="3300" spans="2:2" x14ac:dyDescent="0.2">
      <c r="B3300" s="14"/>
    </row>
    <row r="3301" spans="2:2" x14ac:dyDescent="0.2">
      <c r="B3301" s="14"/>
    </row>
    <row r="3302" spans="2:2" x14ac:dyDescent="0.2">
      <c r="B3302" s="14"/>
    </row>
    <row r="3303" spans="2:2" x14ac:dyDescent="0.2">
      <c r="B3303" s="14"/>
    </row>
    <row r="3304" spans="2:2" x14ac:dyDescent="0.2">
      <c r="B3304" s="14"/>
    </row>
    <row r="3305" spans="2:2" x14ac:dyDescent="0.2">
      <c r="B3305" s="14"/>
    </row>
    <row r="3306" spans="2:2" x14ac:dyDescent="0.2">
      <c r="B3306" s="14"/>
    </row>
    <row r="3307" spans="2:2" x14ac:dyDescent="0.2">
      <c r="B3307" s="14"/>
    </row>
    <row r="3308" spans="2:2" x14ac:dyDescent="0.2">
      <c r="B3308" s="14"/>
    </row>
    <row r="3309" spans="2:2" x14ac:dyDescent="0.2">
      <c r="B3309" s="14"/>
    </row>
    <row r="3310" spans="2:2" x14ac:dyDescent="0.2">
      <c r="B3310" s="14"/>
    </row>
    <row r="3311" spans="2:2" x14ac:dyDescent="0.2">
      <c r="B3311" s="14"/>
    </row>
    <row r="3312" spans="2:2" x14ac:dyDescent="0.2">
      <c r="B3312" s="14"/>
    </row>
    <row r="3313" spans="2:2" x14ac:dyDescent="0.2">
      <c r="B3313" s="14"/>
    </row>
    <row r="3314" spans="2:2" x14ac:dyDescent="0.2">
      <c r="B3314" s="14"/>
    </row>
    <row r="3315" spans="2:2" x14ac:dyDescent="0.2">
      <c r="B3315" s="14"/>
    </row>
    <row r="3316" spans="2:2" x14ac:dyDescent="0.2">
      <c r="B3316" s="14"/>
    </row>
    <row r="3317" spans="2:2" x14ac:dyDescent="0.2">
      <c r="B3317" s="14"/>
    </row>
    <row r="3318" spans="2:2" x14ac:dyDescent="0.2">
      <c r="B3318" s="14"/>
    </row>
    <row r="3319" spans="2:2" x14ac:dyDescent="0.2">
      <c r="B3319" s="14"/>
    </row>
    <row r="3320" spans="2:2" x14ac:dyDescent="0.2">
      <c r="B3320" s="14"/>
    </row>
    <row r="3321" spans="2:2" x14ac:dyDescent="0.2">
      <c r="B3321" s="14"/>
    </row>
    <row r="3322" spans="2:2" x14ac:dyDescent="0.2">
      <c r="B3322" s="14"/>
    </row>
    <row r="3323" spans="2:2" x14ac:dyDescent="0.2">
      <c r="B3323" s="14"/>
    </row>
    <row r="3324" spans="2:2" x14ac:dyDescent="0.2">
      <c r="B3324" s="14"/>
    </row>
    <row r="3325" spans="2:2" x14ac:dyDescent="0.2">
      <c r="B3325" s="14"/>
    </row>
    <row r="3326" spans="2:2" x14ac:dyDescent="0.2">
      <c r="B3326" s="14"/>
    </row>
    <row r="3327" spans="2:2" x14ac:dyDescent="0.2">
      <c r="B3327" s="14"/>
    </row>
    <row r="3328" spans="2:2" x14ac:dyDescent="0.2">
      <c r="B3328" s="14"/>
    </row>
    <row r="3329" spans="2:2" x14ac:dyDescent="0.2">
      <c r="B3329" s="14"/>
    </row>
    <row r="3330" spans="2:2" x14ac:dyDescent="0.2">
      <c r="B3330" s="14"/>
    </row>
    <row r="3331" spans="2:2" x14ac:dyDescent="0.2">
      <c r="B3331" s="14"/>
    </row>
    <row r="3332" spans="2:2" x14ac:dyDescent="0.2">
      <c r="B3332" s="14"/>
    </row>
    <row r="3333" spans="2:2" x14ac:dyDescent="0.2">
      <c r="B3333" s="14"/>
    </row>
    <row r="3334" spans="2:2" x14ac:dyDescent="0.2">
      <c r="B3334" s="14"/>
    </row>
    <row r="3335" spans="2:2" x14ac:dyDescent="0.2">
      <c r="B3335" s="14"/>
    </row>
    <row r="3336" spans="2:2" x14ac:dyDescent="0.2">
      <c r="B3336" s="14"/>
    </row>
    <row r="3337" spans="2:2" x14ac:dyDescent="0.2">
      <c r="B3337" s="14"/>
    </row>
    <row r="3338" spans="2:2" x14ac:dyDescent="0.2">
      <c r="B3338" s="14"/>
    </row>
    <row r="3339" spans="2:2" x14ac:dyDescent="0.2">
      <c r="B3339" s="14"/>
    </row>
    <row r="3340" spans="2:2" x14ac:dyDescent="0.2">
      <c r="B3340" s="14"/>
    </row>
    <row r="3341" spans="2:2" x14ac:dyDescent="0.2">
      <c r="B3341" s="14"/>
    </row>
    <row r="3342" spans="2:2" x14ac:dyDescent="0.2">
      <c r="B3342" s="14"/>
    </row>
    <row r="3343" spans="2:2" x14ac:dyDescent="0.2">
      <c r="B3343" s="14"/>
    </row>
    <row r="3344" spans="2:2" x14ac:dyDescent="0.2">
      <c r="B3344" s="14"/>
    </row>
    <row r="3345" spans="2:2" x14ac:dyDescent="0.2">
      <c r="B3345" s="14"/>
    </row>
    <row r="3346" spans="2:2" x14ac:dyDescent="0.2">
      <c r="B3346" s="14"/>
    </row>
    <row r="3347" spans="2:2" x14ac:dyDescent="0.2">
      <c r="B3347" s="14"/>
    </row>
    <row r="3348" spans="2:2" x14ac:dyDescent="0.2">
      <c r="B3348" s="14"/>
    </row>
    <row r="3349" spans="2:2" x14ac:dyDescent="0.2">
      <c r="B3349" s="14"/>
    </row>
    <row r="3350" spans="2:2" x14ac:dyDescent="0.2">
      <c r="B3350" s="14"/>
    </row>
    <row r="3351" spans="2:2" x14ac:dyDescent="0.2">
      <c r="B3351" s="14"/>
    </row>
    <row r="3352" spans="2:2" x14ac:dyDescent="0.2">
      <c r="B3352" s="14"/>
    </row>
    <row r="3353" spans="2:2" x14ac:dyDescent="0.2">
      <c r="B3353" s="14"/>
    </row>
    <row r="3354" spans="2:2" x14ac:dyDescent="0.2">
      <c r="B3354" s="14"/>
    </row>
    <row r="3355" spans="2:2" x14ac:dyDescent="0.2">
      <c r="B3355" s="14"/>
    </row>
    <row r="3356" spans="2:2" x14ac:dyDescent="0.2">
      <c r="B3356" s="14"/>
    </row>
    <row r="3357" spans="2:2" x14ac:dyDescent="0.2">
      <c r="B3357" s="14"/>
    </row>
    <row r="3358" spans="2:2" x14ac:dyDescent="0.2">
      <c r="B3358" s="14"/>
    </row>
    <row r="3359" spans="2:2" x14ac:dyDescent="0.2">
      <c r="B3359" s="14"/>
    </row>
    <row r="3360" spans="2:2" x14ac:dyDescent="0.2">
      <c r="B3360" s="14"/>
    </row>
    <row r="3361" spans="2:2" x14ac:dyDescent="0.2">
      <c r="B3361" s="14"/>
    </row>
    <row r="3362" spans="2:2" x14ac:dyDescent="0.2">
      <c r="B3362" s="14"/>
    </row>
    <row r="3363" spans="2:2" x14ac:dyDescent="0.2">
      <c r="B3363" s="14"/>
    </row>
    <row r="3364" spans="2:2" x14ac:dyDescent="0.2">
      <c r="B3364" s="14"/>
    </row>
    <row r="3365" spans="2:2" x14ac:dyDescent="0.2">
      <c r="B3365" s="14"/>
    </row>
    <row r="3366" spans="2:2" x14ac:dyDescent="0.2">
      <c r="B3366" s="14"/>
    </row>
    <row r="3367" spans="2:2" x14ac:dyDescent="0.2">
      <c r="B3367" s="14"/>
    </row>
    <row r="3368" spans="2:2" x14ac:dyDescent="0.2">
      <c r="B3368" s="14"/>
    </row>
    <row r="3369" spans="2:2" x14ac:dyDescent="0.2">
      <c r="B3369" s="14"/>
    </row>
    <row r="3370" spans="2:2" x14ac:dyDescent="0.2">
      <c r="B3370" s="14"/>
    </row>
    <row r="3371" spans="2:2" x14ac:dyDescent="0.2">
      <c r="B3371" s="14"/>
    </row>
    <row r="3372" spans="2:2" x14ac:dyDescent="0.2">
      <c r="B3372" s="14"/>
    </row>
    <row r="3373" spans="2:2" x14ac:dyDescent="0.2">
      <c r="B3373" s="14"/>
    </row>
    <row r="3374" spans="2:2" x14ac:dyDescent="0.2">
      <c r="B3374" s="14"/>
    </row>
    <row r="3375" spans="2:2" x14ac:dyDescent="0.2">
      <c r="B3375" s="14"/>
    </row>
    <row r="3376" spans="2:2" x14ac:dyDescent="0.2">
      <c r="B3376" s="14"/>
    </row>
    <row r="3377" spans="2:2" x14ac:dyDescent="0.2">
      <c r="B3377" s="14"/>
    </row>
    <row r="3378" spans="2:2" x14ac:dyDescent="0.2">
      <c r="B3378" s="14"/>
    </row>
    <row r="3379" spans="2:2" x14ac:dyDescent="0.2">
      <c r="B3379" s="14"/>
    </row>
    <row r="3380" spans="2:2" x14ac:dyDescent="0.2">
      <c r="B3380" s="14"/>
    </row>
    <row r="3381" spans="2:2" x14ac:dyDescent="0.2">
      <c r="B3381" s="14"/>
    </row>
    <row r="3382" spans="2:2" x14ac:dyDescent="0.2">
      <c r="B3382" s="14"/>
    </row>
    <row r="3383" spans="2:2" x14ac:dyDescent="0.2">
      <c r="B3383" s="14"/>
    </row>
    <row r="3384" spans="2:2" x14ac:dyDescent="0.2">
      <c r="B3384" s="14"/>
    </row>
    <row r="3385" spans="2:2" x14ac:dyDescent="0.2">
      <c r="B3385" s="14"/>
    </row>
    <row r="3386" spans="2:2" x14ac:dyDescent="0.2">
      <c r="B3386" s="14"/>
    </row>
    <row r="3387" spans="2:2" x14ac:dyDescent="0.2">
      <c r="B3387" s="14"/>
    </row>
    <row r="3388" spans="2:2" x14ac:dyDescent="0.2">
      <c r="B3388" s="14"/>
    </row>
    <row r="3389" spans="2:2" x14ac:dyDescent="0.2">
      <c r="B3389" s="14"/>
    </row>
    <row r="3390" spans="2:2" x14ac:dyDescent="0.2">
      <c r="B3390" s="14"/>
    </row>
    <row r="3391" spans="2:2" x14ac:dyDescent="0.2">
      <c r="B3391" s="14"/>
    </row>
    <row r="3392" spans="2:2" x14ac:dyDescent="0.2">
      <c r="B3392" s="14"/>
    </row>
    <row r="3393" spans="2:2" x14ac:dyDescent="0.2">
      <c r="B3393" s="14"/>
    </row>
    <row r="3394" spans="2:2" x14ac:dyDescent="0.2">
      <c r="B3394" s="14"/>
    </row>
    <row r="3395" spans="2:2" x14ac:dyDescent="0.2">
      <c r="B3395" s="14"/>
    </row>
    <row r="3396" spans="2:2" x14ac:dyDescent="0.2">
      <c r="B3396" s="14"/>
    </row>
    <row r="3397" spans="2:2" x14ac:dyDescent="0.2">
      <c r="B3397" s="14"/>
    </row>
    <row r="3398" spans="2:2" x14ac:dyDescent="0.2">
      <c r="B3398" s="14"/>
    </row>
    <row r="3399" spans="2:2" x14ac:dyDescent="0.2">
      <c r="B3399" s="14"/>
    </row>
    <row r="3400" spans="2:2" x14ac:dyDescent="0.2">
      <c r="B3400" s="14"/>
    </row>
    <row r="3401" spans="2:2" x14ac:dyDescent="0.2">
      <c r="B3401" s="14"/>
    </row>
    <row r="3402" spans="2:2" x14ac:dyDescent="0.2">
      <c r="B3402" s="14"/>
    </row>
    <row r="3403" spans="2:2" x14ac:dyDescent="0.2">
      <c r="B3403" s="14"/>
    </row>
    <row r="3404" spans="2:2" x14ac:dyDescent="0.2">
      <c r="B3404" s="14"/>
    </row>
    <row r="3405" spans="2:2" x14ac:dyDescent="0.2">
      <c r="B3405" s="14"/>
    </row>
    <row r="3406" spans="2:2" x14ac:dyDescent="0.2">
      <c r="B3406" s="14"/>
    </row>
    <row r="3407" spans="2:2" x14ac:dyDescent="0.2">
      <c r="B3407" s="14"/>
    </row>
    <row r="3408" spans="2:2" x14ac:dyDescent="0.2">
      <c r="B3408" s="14"/>
    </row>
    <row r="3409" spans="2:2" x14ac:dyDescent="0.2">
      <c r="B3409" s="14"/>
    </row>
    <row r="3410" spans="2:2" x14ac:dyDescent="0.2">
      <c r="B3410" s="14"/>
    </row>
    <row r="3411" spans="2:2" x14ac:dyDescent="0.2">
      <c r="B3411" s="14"/>
    </row>
    <row r="3412" spans="2:2" x14ac:dyDescent="0.2">
      <c r="B3412" s="14"/>
    </row>
    <row r="3413" spans="2:2" x14ac:dyDescent="0.2">
      <c r="B3413" s="14"/>
    </row>
    <row r="3414" spans="2:2" x14ac:dyDescent="0.2">
      <c r="B3414" s="14"/>
    </row>
    <row r="3415" spans="2:2" x14ac:dyDescent="0.2">
      <c r="B3415" s="14"/>
    </row>
    <row r="3416" spans="2:2" x14ac:dyDescent="0.2">
      <c r="B3416" s="14"/>
    </row>
    <row r="3417" spans="2:2" x14ac:dyDescent="0.2">
      <c r="B3417" s="14"/>
    </row>
    <row r="3418" spans="2:2" x14ac:dyDescent="0.2">
      <c r="B3418" s="14"/>
    </row>
    <row r="3419" spans="2:2" x14ac:dyDescent="0.2">
      <c r="B3419" s="14"/>
    </row>
    <row r="3420" spans="2:2" x14ac:dyDescent="0.2">
      <c r="B3420" s="14"/>
    </row>
    <row r="3421" spans="2:2" x14ac:dyDescent="0.2">
      <c r="B3421" s="14"/>
    </row>
    <row r="3422" spans="2:2" x14ac:dyDescent="0.2">
      <c r="B3422" s="14"/>
    </row>
    <row r="3423" spans="2:2" x14ac:dyDescent="0.2">
      <c r="B3423" s="14"/>
    </row>
    <row r="3424" spans="2:2" x14ac:dyDescent="0.2">
      <c r="B3424" s="14"/>
    </row>
    <row r="3425" spans="2:2" x14ac:dyDescent="0.2">
      <c r="B3425" s="14"/>
    </row>
    <row r="3426" spans="2:2" x14ac:dyDescent="0.2">
      <c r="B3426" s="14"/>
    </row>
    <row r="3427" spans="2:2" x14ac:dyDescent="0.2">
      <c r="B3427" s="14"/>
    </row>
    <row r="3428" spans="2:2" x14ac:dyDescent="0.2">
      <c r="B3428" s="14"/>
    </row>
    <row r="3429" spans="2:2" x14ac:dyDescent="0.2">
      <c r="B3429" s="14"/>
    </row>
    <row r="3430" spans="2:2" x14ac:dyDescent="0.2">
      <c r="B3430" s="14"/>
    </row>
    <row r="3431" spans="2:2" x14ac:dyDescent="0.2">
      <c r="B3431" s="14"/>
    </row>
    <row r="3432" spans="2:2" x14ac:dyDescent="0.2">
      <c r="B3432" s="14"/>
    </row>
    <row r="3433" spans="2:2" x14ac:dyDescent="0.2">
      <c r="B3433" s="14"/>
    </row>
    <row r="3434" spans="2:2" x14ac:dyDescent="0.2">
      <c r="B3434" s="14"/>
    </row>
    <row r="3435" spans="2:2" x14ac:dyDescent="0.2">
      <c r="B3435" s="14"/>
    </row>
    <row r="3436" spans="2:2" x14ac:dyDescent="0.2">
      <c r="B3436" s="14"/>
    </row>
    <row r="3437" spans="2:2" x14ac:dyDescent="0.2">
      <c r="B3437" s="14"/>
    </row>
    <row r="3438" spans="2:2" x14ac:dyDescent="0.2">
      <c r="B3438" s="14"/>
    </row>
    <row r="3439" spans="2:2" x14ac:dyDescent="0.2">
      <c r="B3439" s="14"/>
    </row>
    <row r="3440" spans="2:2" x14ac:dyDescent="0.2">
      <c r="B3440" s="14"/>
    </row>
    <row r="3441" spans="2:2" x14ac:dyDescent="0.2">
      <c r="B3441" s="14"/>
    </row>
    <row r="3442" spans="2:2" x14ac:dyDescent="0.2">
      <c r="B3442" s="14"/>
    </row>
    <row r="3443" spans="2:2" x14ac:dyDescent="0.2">
      <c r="B3443" s="14"/>
    </row>
    <row r="3444" spans="2:2" x14ac:dyDescent="0.2">
      <c r="B3444" s="14"/>
    </row>
    <row r="3445" spans="2:2" x14ac:dyDescent="0.2">
      <c r="B3445" s="14"/>
    </row>
    <row r="3446" spans="2:2" x14ac:dyDescent="0.2">
      <c r="B3446" s="14"/>
    </row>
    <row r="3447" spans="2:2" x14ac:dyDescent="0.2">
      <c r="B3447" s="14"/>
    </row>
    <row r="3448" spans="2:2" x14ac:dyDescent="0.2">
      <c r="B3448" s="14"/>
    </row>
    <row r="3449" spans="2:2" x14ac:dyDescent="0.2">
      <c r="B3449" s="14"/>
    </row>
    <row r="3450" spans="2:2" x14ac:dyDescent="0.2">
      <c r="B3450" s="14"/>
    </row>
    <row r="3451" spans="2:2" x14ac:dyDescent="0.2">
      <c r="B3451" s="14"/>
    </row>
    <row r="3452" spans="2:2" x14ac:dyDescent="0.2">
      <c r="B3452" s="14"/>
    </row>
    <row r="3453" spans="2:2" x14ac:dyDescent="0.2">
      <c r="B3453" s="14"/>
    </row>
    <row r="3454" spans="2:2" x14ac:dyDescent="0.2">
      <c r="B3454" s="14"/>
    </row>
    <row r="3455" spans="2:2" x14ac:dyDescent="0.2">
      <c r="B3455" s="14"/>
    </row>
    <row r="3456" spans="2:2" x14ac:dyDescent="0.2">
      <c r="B3456" s="14"/>
    </row>
    <row r="3457" spans="2:2" x14ac:dyDescent="0.2">
      <c r="B3457" s="14"/>
    </row>
    <row r="3458" spans="2:2" x14ac:dyDescent="0.2">
      <c r="B3458" s="14"/>
    </row>
    <row r="3459" spans="2:2" x14ac:dyDescent="0.2">
      <c r="B3459" s="14"/>
    </row>
    <row r="3460" spans="2:2" x14ac:dyDescent="0.2">
      <c r="B3460" s="14"/>
    </row>
    <row r="3461" spans="2:2" x14ac:dyDescent="0.2">
      <c r="B3461" s="14"/>
    </row>
    <row r="3462" spans="2:2" x14ac:dyDescent="0.2">
      <c r="B3462" s="14"/>
    </row>
    <row r="3463" spans="2:2" x14ac:dyDescent="0.2">
      <c r="B3463" s="14"/>
    </row>
    <row r="3464" spans="2:2" x14ac:dyDescent="0.2">
      <c r="B3464" s="14"/>
    </row>
    <row r="3465" spans="2:2" x14ac:dyDescent="0.2">
      <c r="B3465" s="14"/>
    </row>
    <row r="3466" spans="2:2" x14ac:dyDescent="0.2">
      <c r="B3466" s="14"/>
    </row>
    <row r="3467" spans="2:2" x14ac:dyDescent="0.2">
      <c r="B3467" s="14"/>
    </row>
    <row r="3468" spans="2:2" x14ac:dyDescent="0.2">
      <c r="B3468" s="14"/>
    </row>
    <row r="3469" spans="2:2" x14ac:dyDescent="0.2">
      <c r="B3469" s="14"/>
    </row>
    <row r="3470" spans="2:2" x14ac:dyDescent="0.2">
      <c r="B3470" s="14"/>
    </row>
    <row r="3471" spans="2:2" x14ac:dyDescent="0.2">
      <c r="B3471" s="14"/>
    </row>
    <row r="3472" spans="2:2" x14ac:dyDescent="0.2">
      <c r="B3472" s="14"/>
    </row>
    <row r="3473" spans="2:2" x14ac:dyDescent="0.2">
      <c r="B3473" s="14"/>
    </row>
    <row r="3474" spans="2:2" x14ac:dyDescent="0.2">
      <c r="B3474" s="14"/>
    </row>
    <row r="3475" spans="2:2" x14ac:dyDescent="0.2">
      <c r="B3475" s="14"/>
    </row>
    <row r="3476" spans="2:2" x14ac:dyDescent="0.2">
      <c r="B3476" s="14"/>
    </row>
    <row r="3477" spans="2:2" x14ac:dyDescent="0.2">
      <c r="B3477" s="14"/>
    </row>
    <row r="3478" spans="2:2" x14ac:dyDescent="0.2">
      <c r="B3478" s="14"/>
    </row>
    <row r="3479" spans="2:2" x14ac:dyDescent="0.2">
      <c r="B3479" s="14"/>
    </row>
    <row r="3480" spans="2:2" x14ac:dyDescent="0.2">
      <c r="B3480" s="14"/>
    </row>
    <row r="3481" spans="2:2" x14ac:dyDescent="0.2">
      <c r="B3481" s="14"/>
    </row>
    <row r="3482" spans="2:2" x14ac:dyDescent="0.2">
      <c r="B3482" s="14"/>
    </row>
    <row r="3483" spans="2:2" x14ac:dyDescent="0.2">
      <c r="B3483" s="14"/>
    </row>
    <row r="3484" spans="2:2" x14ac:dyDescent="0.2">
      <c r="B3484" s="14"/>
    </row>
    <row r="3485" spans="2:2" x14ac:dyDescent="0.2">
      <c r="B3485" s="14"/>
    </row>
    <row r="3486" spans="2:2" x14ac:dyDescent="0.2">
      <c r="B3486" s="14"/>
    </row>
    <row r="3487" spans="2:2" x14ac:dyDescent="0.2">
      <c r="B3487" s="14"/>
    </row>
    <row r="3488" spans="2:2" x14ac:dyDescent="0.2">
      <c r="B3488" s="14"/>
    </row>
    <row r="3489" spans="2:2" x14ac:dyDescent="0.2">
      <c r="B3489" s="14"/>
    </row>
    <row r="3490" spans="2:2" x14ac:dyDescent="0.2">
      <c r="B3490" s="14"/>
    </row>
    <row r="3491" spans="2:2" x14ac:dyDescent="0.2">
      <c r="B3491" s="14"/>
    </row>
    <row r="3492" spans="2:2" x14ac:dyDescent="0.2">
      <c r="B3492" s="14"/>
    </row>
    <row r="3493" spans="2:2" x14ac:dyDescent="0.2">
      <c r="B3493" s="14"/>
    </row>
    <row r="3494" spans="2:2" x14ac:dyDescent="0.2">
      <c r="B3494" s="14"/>
    </row>
    <row r="3495" spans="2:2" x14ac:dyDescent="0.2">
      <c r="B3495" s="14"/>
    </row>
    <row r="3496" spans="2:2" x14ac:dyDescent="0.2">
      <c r="B3496" s="14"/>
    </row>
    <row r="3497" spans="2:2" x14ac:dyDescent="0.2">
      <c r="B3497" s="14"/>
    </row>
    <row r="3498" spans="2:2" x14ac:dyDescent="0.2">
      <c r="B3498" s="14"/>
    </row>
    <row r="3499" spans="2:2" x14ac:dyDescent="0.2">
      <c r="B3499" s="14"/>
    </row>
    <row r="3500" spans="2:2" x14ac:dyDescent="0.2">
      <c r="B3500" s="14"/>
    </row>
    <row r="3501" spans="2:2" x14ac:dyDescent="0.2">
      <c r="B3501" s="14"/>
    </row>
    <row r="3502" spans="2:2" x14ac:dyDescent="0.2">
      <c r="B3502" s="14"/>
    </row>
    <row r="3503" spans="2:2" x14ac:dyDescent="0.2">
      <c r="B3503" s="14"/>
    </row>
    <row r="3504" spans="2:2" x14ac:dyDescent="0.2">
      <c r="B3504" s="14"/>
    </row>
    <row r="3505" spans="2:2" x14ac:dyDescent="0.2">
      <c r="B3505" s="14"/>
    </row>
    <row r="3506" spans="2:2" x14ac:dyDescent="0.2">
      <c r="B3506" s="14"/>
    </row>
    <row r="3507" spans="2:2" x14ac:dyDescent="0.2">
      <c r="B3507" s="14"/>
    </row>
    <row r="3508" spans="2:2" x14ac:dyDescent="0.2">
      <c r="B3508" s="14"/>
    </row>
    <row r="3509" spans="2:2" x14ac:dyDescent="0.2">
      <c r="B3509" s="14"/>
    </row>
    <row r="3510" spans="2:2" x14ac:dyDescent="0.2">
      <c r="B3510" s="14"/>
    </row>
    <row r="3511" spans="2:2" x14ac:dyDescent="0.2">
      <c r="B3511" s="14"/>
    </row>
    <row r="3512" spans="2:2" x14ac:dyDescent="0.2">
      <c r="B3512" s="14"/>
    </row>
    <row r="3513" spans="2:2" x14ac:dyDescent="0.2">
      <c r="B3513" s="14"/>
    </row>
    <row r="3514" spans="2:2" x14ac:dyDescent="0.2">
      <c r="B3514" s="14"/>
    </row>
    <row r="3515" spans="2:2" x14ac:dyDescent="0.2">
      <c r="B3515" s="14"/>
    </row>
    <row r="3516" spans="2:2" x14ac:dyDescent="0.2">
      <c r="B3516" s="14"/>
    </row>
    <row r="3517" spans="2:2" x14ac:dyDescent="0.2">
      <c r="B3517" s="14"/>
    </row>
    <row r="3518" spans="2:2" x14ac:dyDescent="0.2">
      <c r="B3518" s="14"/>
    </row>
    <row r="3519" spans="2:2" x14ac:dyDescent="0.2">
      <c r="B3519" s="14"/>
    </row>
    <row r="3520" spans="2:2" x14ac:dyDescent="0.2">
      <c r="B3520" s="14"/>
    </row>
    <row r="3521" spans="2:2" x14ac:dyDescent="0.2">
      <c r="B3521" s="14"/>
    </row>
    <row r="3522" spans="2:2" x14ac:dyDescent="0.2">
      <c r="B3522" s="14"/>
    </row>
    <row r="3523" spans="2:2" x14ac:dyDescent="0.2">
      <c r="B3523" s="14"/>
    </row>
    <row r="3524" spans="2:2" x14ac:dyDescent="0.2">
      <c r="B3524" s="14"/>
    </row>
    <row r="3525" spans="2:2" x14ac:dyDescent="0.2">
      <c r="B3525" s="14"/>
    </row>
    <row r="3526" spans="2:2" x14ac:dyDescent="0.2">
      <c r="B3526" s="14"/>
    </row>
    <row r="3527" spans="2:2" x14ac:dyDescent="0.2">
      <c r="B3527" s="14"/>
    </row>
    <row r="3528" spans="2:2" x14ac:dyDescent="0.2">
      <c r="B3528" s="14"/>
    </row>
    <row r="3529" spans="2:2" x14ac:dyDescent="0.2">
      <c r="B3529" s="14"/>
    </row>
    <row r="3530" spans="2:2" x14ac:dyDescent="0.2">
      <c r="B3530" s="14"/>
    </row>
    <row r="3531" spans="2:2" x14ac:dyDescent="0.2">
      <c r="B3531" s="14"/>
    </row>
    <row r="3532" spans="2:2" x14ac:dyDescent="0.2">
      <c r="B3532" s="14"/>
    </row>
    <row r="3533" spans="2:2" x14ac:dyDescent="0.2">
      <c r="B3533" s="14"/>
    </row>
    <row r="3534" spans="2:2" x14ac:dyDescent="0.2">
      <c r="B3534" s="14"/>
    </row>
    <row r="3535" spans="2:2" x14ac:dyDescent="0.2">
      <c r="B3535" s="14"/>
    </row>
    <row r="3536" spans="2:2" x14ac:dyDescent="0.2">
      <c r="B3536" s="14"/>
    </row>
    <row r="3537" spans="2:2" x14ac:dyDescent="0.2">
      <c r="B3537" s="14"/>
    </row>
    <row r="3538" spans="2:2" x14ac:dyDescent="0.2">
      <c r="B3538" s="14"/>
    </row>
    <row r="3539" spans="2:2" x14ac:dyDescent="0.2">
      <c r="B3539" s="14"/>
    </row>
    <row r="3540" spans="2:2" x14ac:dyDescent="0.2">
      <c r="B3540" s="14"/>
    </row>
    <row r="3541" spans="2:2" x14ac:dyDescent="0.2">
      <c r="B3541" s="14"/>
    </row>
    <row r="3542" spans="2:2" x14ac:dyDescent="0.2">
      <c r="B3542" s="14"/>
    </row>
    <row r="3543" spans="2:2" x14ac:dyDescent="0.2">
      <c r="B3543" s="14"/>
    </row>
    <row r="3544" spans="2:2" x14ac:dyDescent="0.2">
      <c r="B3544" s="14"/>
    </row>
    <row r="3545" spans="2:2" x14ac:dyDescent="0.2">
      <c r="B3545" s="14"/>
    </row>
    <row r="3546" spans="2:2" x14ac:dyDescent="0.2">
      <c r="B3546" s="14"/>
    </row>
    <row r="3547" spans="2:2" x14ac:dyDescent="0.2">
      <c r="B3547" s="14"/>
    </row>
    <row r="3548" spans="2:2" x14ac:dyDescent="0.2">
      <c r="B3548" s="14"/>
    </row>
    <row r="3549" spans="2:2" x14ac:dyDescent="0.2">
      <c r="B3549" s="14"/>
    </row>
    <row r="3550" spans="2:2" x14ac:dyDescent="0.2">
      <c r="B3550" s="14"/>
    </row>
    <row r="3551" spans="2:2" x14ac:dyDescent="0.2">
      <c r="B3551" s="14"/>
    </row>
    <row r="3552" spans="2:2" x14ac:dyDescent="0.2">
      <c r="B3552" s="14"/>
    </row>
    <row r="3553" spans="2:2" x14ac:dyDescent="0.2">
      <c r="B3553" s="14"/>
    </row>
    <row r="3554" spans="2:2" x14ac:dyDescent="0.2">
      <c r="B3554" s="14"/>
    </row>
    <row r="3555" spans="2:2" x14ac:dyDescent="0.2">
      <c r="B3555" s="14"/>
    </row>
    <row r="3556" spans="2:2" x14ac:dyDescent="0.2">
      <c r="B3556" s="14"/>
    </row>
    <row r="3557" spans="2:2" x14ac:dyDescent="0.2">
      <c r="B3557" s="14"/>
    </row>
    <row r="3558" spans="2:2" x14ac:dyDescent="0.2">
      <c r="B3558" s="14"/>
    </row>
    <row r="3559" spans="2:2" x14ac:dyDescent="0.2">
      <c r="B3559" s="14"/>
    </row>
    <row r="3560" spans="2:2" x14ac:dyDescent="0.2">
      <c r="B3560" s="14"/>
    </row>
    <row r="3561" spans="2:2" x14ac:dyDescent="0.2">
      <c r="B3561" s="14"/>
    </row>
    <row r="3562" spans="2:2" x14ac:dyDescent="0.2">
      <c r="B3562" s="14"/>
    </row>
    <row r="3563" spans="2:2" x14ac:dyDescent="0.2">
      <c r="B3563" s="14"/>
    </row>
    <row r="3564" spans="2:2" x14ac:dyDescent="0.2">
      <c r="B3564" s="14"/>
    </row>
    <row r="3565" spans="2:2" x14ac:dyDescent="0.2">
      <c r="B3565" s="14"/>
    </row>
    <row r="3566" spans="2:2" x14ac:dyDescent="0.2">
      <c r="B3566" s="14"/>
    </row>
    <row r="3567" spans="2:2" x14ac:dyDescent="0.2">
      <c r="B3567" s="14"/>
    </row>
    <row r="3568" spans="2:2" x14ac:dyDescent="0.2">
      <c r="B3568" s="14"/>
    </row>
    <row r="3569" spans="2:2" x14ac:dyDescent="0.2">
      <c r="B3569" s="14"/>
    </row>
    <row r="3570" spans="2:2" x14ac:dyDescent="0.2">
      <c r="B3570" s="14"/>
    </row>
    <row r="3571" spans="2:2" x14ac:dyDescent="0.2">
      <c r="B3571" s="14"/>
    </row>
    <row r="3572" spans="2:2" x14ac:dyDescent="0.2">
      <c r="B3572" s="14"/>
    </row>
    <row r="3573" spans="2:2" x14ac:dyDescent="0.2">
      <c r="B3573" s="14"/>
    </row>
    <row r="3574" spans="2:2" x14ac:dyDescent="0.2">
      <c r="B3574" s="14"/>
    </row>
    <row r="3575" spans="2:2" x14ac:dyDescent="0.2">
      <c r="B3575" s="14"/>
    </row>
    <row r="3576" spans="2:2" x14ac:dyDescent="0.2">
      <c r="B3576" s="14"/>
    </row>
    <row r="3577" spans="2:2" x14ac:dyDescent="0.2">
      <c r="B3577" s="14"/>
    </row>
    <row r="3578" spans="2:2" x14ac:dyDescent="0.2">
      <c r="B3578" s="14"/>
    </row>
    <row r="3579" spans="2:2" x14ac:dyDescent="0.2">
      <c r="B3579" s="14"/>
    </row>
    <row r="3580" spans="2:2" x14ac:dyDescent="0.2">
      <c r="B3580" s="14"/>
    </row>
    <row r="3581" spans="2:2" x14ac:dyDescent="0.2">
      <c r="B3581" s="14"/>
    </row>
    <row r="3582" spans="2:2" x14ac:dyDescent="0.2">
      <c r="B3582" s="14"/>
    </row>
    <row r="3583" spans="2:2" x14ac:dyDescent="0.2">
      <c r="B3583" s="14"/>
    </row>
    <row r="3584" spans="2:2" x14ac:dyDescent="0.2">
      <c r="B3584" s="14"/>
    </row>
    <row r="3585" spans="2:2" x14ac:dyDescent="0.2">
      <c r="B3585" s="14"/>
    </row>
    <row r="3586" spans="2:2" x14ac:dyDescent="0.2">
      <c r="B3586" s="14"/>
    </row>
    <row r="3587" spans="2:2" x14ac:dyDescent="0.2">
      <c r="B3587" s="14"/>
    </row>
    <row r="3588" spans="2:2" x14ac:dyDescent="0.2">
      <c r="B3588" s="14"/>
    </row>
    <row r="3589" spans="2:2" x14ac:dyDescent="0.2">
      <c r="B3589" s="14"/>
    </row>
    <row r="3590" spans="2:2" x14ac:dyDescent="0.2">
      <c r="B3590" s="14"/>
    </row>
    <row r="3591" spans="2:2" x14ac:dyDescent="0.2">
      <c r="B3591" s="14"/>
    </row>
    <row r="3592" spans="2:2" x14ac:dyDescent="0.2">
      <c r="B3592" s="14"/>
    </row>
    <row r="3593" spans="2:2" x14ac:dyDescent="0.2">
      <c r="B3593" s="14"/>
    </row>
    <row r="3594" spans="2:2" x14ac:dyDescent="0.2">
      <c r="B3594" s="14"/>
    </row>
    <row r="3595" spans="2:2" x14ac:dyDescent="0.2">
      <c r="B3595" s="14"/>
    </row>
    <row r="3596" spans="2:2" x14ac:dyDescent="0.2">
      <c r="B3596" s="14"/>
    </row>
    <row r="3597" spans="2:2" x14ac:dyDescent="0.2">
      <c r="B3597" s="14"/>
    </row>
    <row r="3598" spans="2:2" x14ac:dyDescent="0.2">
      <c r="B3598" s="14"/>
    </row>
    <row r="3599" spans="2:2" x14ac:dyDescent="0.2">
      <c r="B3599" s="14"/>
    </row>
    <row r="3600" spans="2:2" x14ac:dyDescent="0.2">
      <c r="B3600" s="14"/>
    </row>
    <row r="3601" spans="2:2" x14ac:dyDescent="0.2">
      <c r="B3601" s="14"/>
    </row>
    <row r="3602" spans="2:2" x14ac:dyDescent="0.2">
      <c r="B3602" s="14"/>
    </row>
    <row r="3603" spans="2:2" x14ac:dyDescent="0.2">
      <c r="B3603" s="14"/>
    </row>
    <row r="3604" spans="2:2" x14ac:dyDescent="0.2">
      <c r="B3604" s="14"/>
    </row>
    <row r="3605" spans="2:2" x14ac:dyDescent="0.2">
      <c r="B3605" s="14"/>
    </row>
    <row r="3606" spans="2:2" x14ac:dyDescent="0.2">
      <c r="B3606" s="14"/>
    </row>
    <row r="3607" spans="2:2" x14ac:dyDescent="0.2">
      <c r="B3607" s="14"/>
    </row>
    <row r="3608" spans="2:2" x14ac:dyDescent="0.2">
      <c r="B3608" s="14"/>
    </row>
    <row r="3609" spans="2:2" x14ac:dyDescent="0.2">
      <c r="B3609" s="14"/>
    </row>
    <row r="3610" spans="2:2" x14ac:dyDescent="0.2">
      <c r="B3610" s="14"/>
    </row>
    <row r="3611" spans="2:2" x14ac:dyDescent="0.2">
      <c r="B3611" s="14"/>
    </row>
    <row r="3612" spans="2:2" x14ac:dyDescent="0.2">
      <c r="B3612" s="14"/>
    </row>
    <row r="3613" spans="2:2" x14ac:dyDescent="0.2">
      <c r="B3613" s="14"/>
    </row>
    <row r="3614" spans="2:2" x14ac:dyDescent="0.2">
      <c r="B3614" s="14"/>
    </row>
    <row r="3615" spans="2:2" x14ac:dyDescent="0.2">
      <c r="B3615" s="14"/>
    </row>
    <row r="3616" spans="2:2" x14ac:dyDescent="0.2">
      <c r="B3616" s="14"/>
    </row>
    <row r="3617" spans="2:2" x14ac:dyDescent="0.2">
      <c r="B3617" s="14"/>
    </row>
    <row r="3618" spans="2:2" x14ac:dyDescent="0.2">
      <c r="B3618" s="14"/>
    </row>
    <row r="3619" spans="2:2" x14ac:dyDescent="0.2">
      <c r="B3619" s="14"/>
    </row>
    <row r="3620" spans="2:2" x14ac:dyDescent="0.2">
      <c r="B3620" s="14"/>
    </row>
    <row r="3621" spans="2:2" x14ac:dyDescent="0.2">
      <c r="B3621" s="14"/>
    </row>
    <row r="3622" spans="2:2" x14ac:dyDescent="0.2">
      <c r="B3622" s="14"/>
    </row>
    <row r="3623" spans="2:2" x14ac:dyDescent="0.2">
      <c r="B3623" s="14"/>
    </row>
    <row r="3624" spans="2:2" x14ac:dyDescent="0.2">
      <c r="B3624" s="14"/>
    </row>
    <row r="3625" spans="2:2" x14ac:dyDescent="0.2">
      <c r="B3625" s="14"/>
    </row>
    <row r="3626" spans="2:2" x14ac:dyDescent="0.2">
      <c r="B3626" s="14"/>
    </row>
    <row r="3627" spans="2:2" x14ac:dyDescent="0.2">
      <c r="B3627" s="14"/>
    </row>
    <row r="3628" spans="2:2" x14ac:dyDescent="0.2">
      <c r="B3628" s="14"/>
    </row>
    <row r="3629" spans="2:2" x14ac:dyDescent="0.2">
      <c r="B3629" s="14"/>
    </row>
    <row r="3630" spans="2:2" x14ac:dyDescent="0.2">
      <c r="B3630" s="14"/>
    </row>
    <row r="3631" spans="2:2" x14ac:dyDescent="0.2">
      <c r="B3631" s="14"/>
    </row>
    <row r="3632" spans="2:2" x14ac:dyDescent="0.2">
      <c r="B3632" s="14"/>
    </row>
    <row r="3633" spans="2:2" x14ac:dyDescent="0.2">
      <c r="B3633" s="14"/>
    </row>
    <row r="3634" spans="2:2" x14ac:dyDescent="0.2">
      <c r="B3634" s="14"/>
    </row>
    <row r="3635" spans="2:2" x14ac:dyDescent="0.2">
      <c r="B3635" s="14"/>
    </row>
    <row r="3636" spans="2:2" x14ac:dyDescent="0.2">
      <c r="B3636" s="14"/>
    </row>
    <row r="3637" spans="2:2" x14ac:dyDescent="0.2">
      <c r="B3637" s="14"/>
    </row>
    <row r="3638" spans="2:2" x14ac:dyDescent="0.2">
      <c r="B3638" s="14"/>
    </row>
    <row r="3639" spans="2:2" x14ac:dyDescent="0.2">
      <c r="B3639" s="14"/>
    </row>
    <row r="3640" spans="2:2" x14ac:dyDescent="0.2">
      <c r="B3640" s="14"/>
    </row>
    <row r="3641" spans="2:2" x14ac:dyDescent="0.2">
      <c r="B3641" s="14"/>
    </row>
    <row r="3642" spans="2:2" x14ac:dyDescent="0.2">
      <c r="B3642" s="14"/>
    </row>
    <row r="3643" spans="2:2" x14ac:dyDescent="0.2">
      <c r="B3643" s="14"/>
    </row>
    <row r="3644" spans="2:2" x14ac:dyDescent="0.2">
      <c r="B3644" s="14"/>
    </row>
    <row r="3645" spans="2:2" x14ac:dyDescent="0.2">
      <c r="B3645" s="14"/>
    </row>
    <row r="3646" spans="2:2" x14ac:dyDescent="0.2">
      <c r="B3646" s="14"/>
    </row>
    <row r="3647" spans="2:2" x14ac:dyDescent="0.2">
      <c r="B3647" s="14"/>
    </row>
    <row r="3648" spans="2:2" x14ac:dyDescent="0.2">
      <c r="B3648" s="14"/>
    </row>
    <row r="3649" spans="2:2" x14ac:dyDescent="0.2">
      <c r="B3649" s="14"/>
    </row>
    <row r="3650" spans="2:2" x14ac:dyDescent="0.2">
      <c r="B3650" s="14"/>
    </row>
    <row r="3651" spans="2:2" x14ac:dyDescent="0.2">
      <c r="B3651" s="14"/>
    </row>
    <row r="3652" spans="2:2" x14ac:dyDescent="0.2">
      <c r="B3652" s="14"/>
    </row>
    <row r="3653" spans="2:2" x14ac:dyDescent="0.2">
      <c r="B3653" s="14"/>
    </row>
    <row r="3654" spans="2:2" x14ac:dyDescent="0.2">
      <c r="B3654" s="14"/>
    </row>
    <row r="3655" spans="2:2" x14ac:dyDescent="0.2">
      <c r="B3655" s="14"/>
    </row>
    <row r="3656" spans="2:2" x14ac:dyDescent="0.2">
      <c r="B3656" s="14"/>
    </row>
    <row r="3657" spans="2:2" x14ac:dyDescent="0.2">
      <c r="B3657" s="14"/>
    </row>
    <row r="3658" spans="2:2" x14ac:dyDescent="0.2">
      <c r="B3658" s="14"/>
    </row>
    <row r="3659" spans="2:2" x14ac:dyDescent="0.2">
      <c r="B3659" s="14"/>
    </row>
    <row r="3660" spans="2:2" x14ac:dyDescent="0.2">
      <c r="B3660" s="14"/>
    </row>
    <row r="3661" spans="2:2" x14ac:dyDescent="0.2">
      <c r="B3661" s="14"/>
    </row>
    <row r="3662" spans="2:2" x14ac:dyDescent="0.2">
      <c r="B3662" s="14"/>
    </row>
    <row r="3663" spans="2:2" x14ac:dyDescent="0.2">
      <c r="B3663" s="14"/>
    </row>
    <row r="3664" spans="2:2" x14ac:dyDescent="0.2">
      <c r="B3664" s="14"/>
    </row>
    <row r="3665" spans="2:2" x14ac:dyDescent="0.2">
      <c r="B3665" s="14"/>
    </row>
    <row r="3666" spans="2:2" x14ac:dyDescent="0.2">
      <c r="B3666" s="14"/>
    </row>
    <row r="3667" spans="2:2" x14ac:dyDescent="0.2">
      <c r="B3667" s="14"/>
    </row>
    <row r="3668" spans="2:2" x14ac:dyDescent="0.2">
      <c r="B3668" s="14"/>
    </row>
    <row r="3669" spans="2:2" x14ac:dyDescent="0.2">
      <c r="B3669" s="14"/>
    </row>
    <row r="3670" spans="2:2" x14ac:dyDescent="0.2">
      <c r="B3670" s="14"/>
    </row>
    <row r="3671" spans="2:2" x14ac:dyDescent="0.2">
      <c r="B3671" s="14"/>
    </row>
    <row r="3672" spans="2:2" x14ac:dyDescent="0.2">
      <c r="B3672" s="14"/>
    </row>
    <row r="3673" spans="2:2" x14ac:dyDescent="0.2">
      <c r="B3673" s="14"/>
    </row>
    <row r="3674" spans="2:2" x14ac:dyDescent="0.2">
      <c r="B3674" s="14"/>
    </row>
    <row r="3675" spans="2:2" x14ac:dyDescent="0.2">
      <c r="B3675" s="14"/>
    </row>
    <row r="3676" spans="2:2" x14ac:dyDescent="0.2">
      <c r="B3676" s="14"/>
    </row>
    <row r="3677" spans="2:2" x14ac:dyDescent="0.2">
      <c r="B3677" s="14"/>
    </row>
    <row r="3678" spans="2:2" x14ac:dyDescent="0.2">
      <c r="B3678" s="14"/>
    </row>
    <row r="3679" spans="2:2" x14ac:dyDescent="0.2">
      <c r="B3679" s="14"/>
    </row>
    <row r="3680" spans="2:2" x14ac:dyDescent="0.2">
      <c r="B3680" s="14"/>
    </row>
    <row r="3681" spans="2:2" x14ac:dyDescent="0.2">
      <c r="B3681" s="14"/>
    </row>
    <row r="3682" spans="2:2" x14ac:dyDescent="0.2">
      <c r="B3682" s="14"/>
    </row>
    <row r="3683" spans="2:2" x14ac:dyDescent="0.2">
      <c r="B3683" s="14"/>
    </row>
    <row r="3684" spans="2:2" x14ac:dyDescent="0.2">
      <c r="B3684" s="14"/>
    </row>
    <row r="3685" spans="2:2" x14ac:dyDescent="0.2">
      <c r="B3685" s="14"/>
    </row>
    <row r="3686" spans="2:2" x14ac:dyDescent="0.2">
      <c r="B3686" s="14"/>
    </row>
    <row r="3687" spans="2:2" x14ac:dyDescent="0.2">
      <c r="B3687" s="14"/>
    </row>
    <row r="3688" spans="2:2" x14ac:dyDescent="0.2">
      <c r="B3688" s="14"/>
    </row>
    <row r="3689" spans="2:2" x14ac:dyDescent="0.2">
      <c r="B3689" s="14"/>
    </row>
    <row r="3690" spans="2:2" x14ac:dyDescent="0.2">
      <c r="B3690" s="14"/>
    </row>
    <row r="3691" spans="2:2" x14ac:dyDescent="0.2">
      <c r="B3691" s="14"/>
    </row>
    <row r="3692" spans="2:2" x14ac:dyDescent="0.2">
      <c r="B3692" s="14"/>
    </row>
    <row r="3693" spans="2:2" x14ac:dyDescent="0.2">
      <c r="B3693" s="14"/>
    </row>
    <row r="3694" spans="2:2" x14ac:dyDescent="0.2">
      <c r="B3694" s="14"/>
    </row>
    <row r="3695" spans="2:2" x14ac:dyDescent="0.2">
      <c r="B3695" s="14"/>
    </row>
    <row r="3696" spans="2:2" x14ac:dyDescent="0.2">
      <c r="B3696" s="14"/>
    </row>
    <row r="3697" spans="2:2" x14ac:dyDescent="0.2">
      <c r="B3697" s="14"/>
    </row>
    <row r="3698" spans="2:2" x14ac:dyDescent="0.2">
      <c r="B3698" s="14"/>
    </row>
    <row r="3699" spans="2:2" x14ac:dyDescent="0.2">
      <c r="B3699" s="14"/>
    </row>
    <row r="3700" spans="2:2" x14ac:dyDescent="0.2">
      <c r="B3700" s="14"/>
    </row>
    <row r="3701" spans="2:2" x14ac:dyDescent="0.2">
      <c r="B3701" s="14"/>
    </row>
    <row r="3702" spans="2:2" x14ac:dyDescent="0.2">
      <c r="B3702" s="14"/>
    </row>
    <row r="3703" spans="2:2" x14ac:dyDescent="0.2">
      <c r="B3703" s="14"/>
    </row>
    <row r="3704" spans="2:2" x14ac:dyDescent="0.2">
      <c r="B3704" s="14"/>
    </row>
    <row r="3705" spans="2:2" x14ac:dyDescent="0.2">
      <c r="B3705" s="14"/>
    </row>
    <row r="3706" spans="2:2" x14ac:dyDescent="0.2">
      <c r="B3706" s="14"/>
    </row>
    <row r="3707" spans="2:2" x14ac:dyDescent="0.2">
      <c r="B3707" s="14"/>
    </row>
    <row r="3708" spans="2:2" x14ac:dyDescent="0.2">
      <c r="B3708" s="14"/>
    </row>
    <row r="3709" spans="2:2" x14ac:dyDescent="0.2">
      <c r="B3709" s="14"/>
    </row>
    <row r="3710" spans="2:2" x14ac:dyDescent="0.2">
      <c r="B3710" s="14"/>
    </row>
    <row r="3711" spans="2:2" x14ac:dyDescent="0.2">
      <c r="B3711" s="14"/>
    </row>
    <row r="3712" spans="2:2" x14ac:dyDescent="0.2">
      <c r="B3712" s="14"/>
    </row>
    <row r="3713" spans="2:2" x14ac:dyDescent="0.2">
      <c r="B3713" s="14"/>
    </row>
    <row r="3714" spans="2:2" x14ac:dyDescent="0.2">
      <c r="B3714" s="14"/>
    </row>
    <row r="3715" spans="2:2" x14ac:dyDescent="0.2">
      <c r="B3715" s="14"/>
    </row>
    <row r="3716" spans="2:2" x14ac:dyDescent="0.2">
      <c r="B3716" s="14"/>
    </row>
    <row r="3717" spans="2:2" x14ac:dyDescent="0.2">
      <c r="B3717" s="14"/>
    </row>
    <row r="3718" spans="2:2" x14ac:dyDescent="0.2">
      <c r="B3718" s="14"/>
    </row>
    <row r="3719" spans="2:2" x14ac:dyDescent="0.2">
      <c r="B3719" s="14"/>
    </row>
    <row r="3720" spans="2:2" x14ac:dyDescent="0.2">
      <c r="B3720" s="14"/>
    </row>
    <row r="3721" spans="2:2" x14ac:dyDescent="0.2">
      <c r="B3721" s="14"/>
    </row>
    <row r="3722" spans="2:2" x14ac:dyDescent="0.2">
      <c r="B3722" s="14"/>
    </row>
    <row r="3723" spans="2:2" x14ac:dyDescent="0.2">
      <c r="B3723" s="14"/>
    </row>
    <row r="3724" spans="2:2" x14ac:dyDescent="0.2">
      <c r="B3724" s="14"/>
    </row>
    <row r="3725" spans="2:2" x14ac:dyDescent="0.2">
      <c r="B3725" s="14"/>
    </row>
    <row r="3726" spans="2:2" x14ac:dyDescent="0.2">
      <c r="B3726" s="14"/>
    </row>
    <row r="3727" spans="2:2" x14ac:dyDescent="0.2">
      <c r="B3727" s="14"/>
    </row>
    <row r="3728" spans="2:2" x14ac:dyDescent="0.2">
      <c r="B3728" s="14"/>
    </row>
    <row r="3729" spans="2:2" x14ac:dyDescent="0.2">
      <c r="B3729" s="14"/>
    </row>
    <row r="3730" spans="2:2" x14ac:dyDescent="0.2">
      <c r="B3730" s="14"/>
    </row>
    <row r="3731" spans="2:2" x14ac:dyDescent="0.2">
      <c r="B3731" s="14"/>
    </row>
    <row r="3732" spans="2:2" x14ac:dyDescent="0.2">
      <c r="B3732" s="14"/>
    </row>
    <row r="3733" spans="2:2" x14ac:dyDescent="0.2">
      <c r="B3733" s="14"/>
    </row>
    <row r="3734" spans="2:2" x14ac:dyDescent="0.2">
      <c r="B3734" s="14"/>
    </row>
    <row r="3735" spans="2:2" x14ac:dyDescent="0.2">
      <c r="B3735" s="14"/>
    </row>
    <row r="3736" spans="2:2" x14ac:dyDescent="0.2">
      <c r="B3736" s="14"/>
    </row>
    <row r="3737" spans="2:2" x14ac:dyDescent="0.2">
      <c r="B3737" s="14"/>
    </row>
    <row r="3738" spans="2:2" x14ac:dyDescent="0.2">
      <c r="B3738" s="14"/>
    </row>
    <row r="3739" spans="2:2" x14ac:dyDescent="0.2">
      <c r="B3739" s="14"/>
    </row>
    <row r="3740" spans="2:2" x14ac:dyDescent="0.2">
      <c r="B3740" s="14"/>
    </row>
    <row r="3741" spans="2:2" x14ac:dyDescent="0.2">
      <c r="B3741" s="14"/>
    </row>
    <row r="3742" spans="2:2" x14ac:dyDescent="0.2">
      <c r="B3742" s="14"/>
    </row>
    <row r="3743" spans="2:2" x14ac:dyDescent="0.2">
      <c r="B3743" s="14"/>
    </row>
    <row r="3744" spans="2:2" x14ac:dyDescent="0.2">
      <c r="B3744" s="14"/>
    </row>
    <row r="3745" spans="2:2" x14ac:dyDescent="0.2">
      <c r="B3745" s="14"/>
    </row>
    <row r="3746" spans="2:2" x14ac:dyDescent="0.2">
      <c r="B3746" s="14"/>
    </row>
    <row r="3747" spans="2:2" x14ac:dyDescent="0.2">
      <c r="B3747" s="14"/>
    </row>
    <row r="3748" spans="2:2" x14ac:dyDescent="0.2">
      <c r="B3748" s="14"/>
    </row>
    <row r="3749" spans="2:2" x14ac:dyDescent="0.2">
      <c r="B3749" s="14"/>
    </row>
    <row r="3750" spans="2:2" x14ac:dyDescent="0.2">
      <c r="B3750" s="14"/>
    </row>
    <row r="3751" spans="2:2" x14ac:dyDescent="0.2">
      <c r="B3751" s="14"/>
    </row>
    <row r="3752" spans="2:2" x14ac:dyDescent="0.2">
      <c r="B3752" s="14"/>
    </row>
    <row r="3753" spans="2:2" x14ac:dyDescent="0.2">
      <c r="B3753" s="14"/>
    </row>
    <row r="3754" spans="2:2" x14ac:dyDescent="0.2">
      <c r="B3754" s="14"/>
    </row>
    <row r="3755" spans="2:2" x14ac:dyDescent="0.2">
      <c r="B3755" s="14"/>
    </row>
    <row r="3756" spans="2:2" x14ac:dyDescent="0.2">
      <c r="B3756" s="14"/>
    </row>
    <row r="3757" spans="2:2" x14ac:dyDescent="0.2">
      <c r="B3757" s="14"/>
    </row>
    <row r="3758" spans="2:2" x14ac:dyDescent="0.2">
      <c r="B3758" s="14"/>
    </row>
    <row r="3759" spans="2:2" x14ac:dyDescent="0.2">
      <c r="B3759" s="14"/>
    </row>
    <row r="3760" spans="2:2" x14ac:dyDescent="0.2">
      <c r="B3760" s="14"/>
    </row>
    <row r="3761" spans="2:2" x14ac:dyDescent="0.2">
      <c r="B3761" s="14"/>
    </row>
    <row r="3762" spans="2:2" x14ac:dyDescent="0.2">
      <c r="B3762" s="14"/>
    </row>
    <row r="3763" spans="2:2" x14ac:dyDescent="0.2">
      <c r="B3763" s="14"/>
    </row>
    <row r="3764" spans="2:2" x14ac:dyDescent="0.2">
      <c r="B3764" s="14"/>
    </row>
    <row r="3765" spans="2:2" x14ac:dyDescent="0.2">
      <c r="B3765" s="14"/>
    </row>
    <row r="3766" spans="2:2" x14ac:dyDescent="0.2">
      <c r="B3766" s="14"/>
    </row>
    <row r="3767" spans="2:2" x14ac:dyDescent="0.2">
      <c r="B3767" s="14"/>
    </row>
    <row r="3768" spans="2:2" x14ac:dyDescent="0.2">
      <c r="B3768" s="14"/>
    </row>
    <row r="3769" spans="2:2" x14ac:dyDescent="0.2">
      <c r="B3769" s="14"/>
    </row>
    <row r="3770" spans="2:2" x14ac:dyDescent="0.2">
      <c r="B3770" s="14"/>
    </row>
    <row r="3771" spans="2:2" x14ac:dyDescent="0.2">
      <c r="B3771" s="14"/>
    </row>
    <row r="3772" spans="2:2" x14ac:dyDescent="0.2">
      <c r="B3772" s="14"/>
    </row>
    <row r="3773" spans="2:2" x14ac:dyDescent="0.2">
      <c r="B3773" s="14"/>
    </row>
    <row r="3774" spans="2:2" x14ac:dyDescent="0.2">
      <c r="B3774" s="14"/>
    </row>
    <row r="3775" spans="2:2" x14ac:dyDescent="0.2">
      <c r="B3775" s="14"/>
    </row>
    <row r="3776" spans="2:2" x14ac:dyDescent="0.2">
      <c r="B3776" s="14"/>
    </row>
    <row r="3777" spans="2:2" x14ac:dyDescent="0.2">
      <c r="B3777" s="14"/>
    </row>
    <row r="3778" spans="2:2" x14ac:dyDescent="0.2">
      <c r="B3778" s="14"/>
    </row>
    <row r="3779" spans="2:2" x14ac:dyDescent="0.2">
      <c r="B3779" s="14"/>
    </row>
    <row r="3780" spans="2:2" x14ac:dyDescent="0.2">
      <c r="B3780" s="14"/>
    </row>
    <row r="3781" spans="2:2" x14ac:dyDescent="0.2">
      <c r="B3781" s="14"/>
    </row>
    <row r="3782" spans="2:2" x14ac:dyDescent="0.2">
      <c r="B3782" s="14"/>
    </row>
    <row r="3783" spans="2:2" x14ac:dyDescent="0.2">
      <c r="B3783" s="14"/>
    </row>
    <row r="3784" spans="2:2" x14ac:dyDescent="0.2">
      <c r="B3784" s="14"/>
    </row>
    <row r="3785" spans="2:2" x14ac:dyDescent="0.2">
      <c r="B3785" s="14"/>
    </row>
    <row r="3786" spans="2:2" x14ac:dyDescent="0.2">
      <c r="B3786" s="14"/>
    </row>
    <row r="3787" spans="2:2" x14ac:dyDescent="0.2">
      <c r="B3787" s="14"/>
    </row>
    <row r="3788" spans="2:2" x14ac:dyDescent="0.2">
      <c r="B3788" s="14"/>
    </row>
    <row r="3789" spans="2:2" x14ac:dyDescent="0.2">
      <c r="B3789" s="14"/>
    </row>
    <row r="3790" spans="2:2" x14ac:dyDescent="0.2">
      <c r="B3790" s="14"/>
    </row>
    <row r="3791" spans="2:2" x14ac:dyDescent="0.2">
      <c r="B3791" s="14"/>
    </row>
    <row r="3792" spans="2:2" x14ac:dyDescent="0.2">
      <c r="B3792" s="14"/>
    </row>
    <row r="3793" spans="2:2" x14ac:dyDescent="0.2">
      <c r="B3793" s="14"/>
    </row>
    <row r="3794" spans="2:2" x14ac:dyDescent="0.2">
      <c r="B3794" s="14"/>
    </row>
    <row r="3795" spans="2:2" x14ac:dyDescent="0.2">
      <c r="B3795" s="14"/>
    </row>
    <row r="3796" spans="2:2" x14ac:dyDescent="0.2">
      <c r="B3796" s="14"/>
    </row>
    <row r="3797" spans="2:2" x14ac:dyDescent="0.2">
      <c r="B3797" s="14"/>
    </row>
    <row r="3798" spans="2:2" x14ac:dyDescent="0.2">
      <c r="B3798" s="14"/>
    </row>
    <row r="3799" spans="2:2" x14ac:dyDescent="0.2">
      <c r="B3799" s="14"/>
    </row>
    <row r="3800" spans="2:2" x14ac:dyDescent="0.2">
      <c r="B3800" s="14"/>
    </row>
    <row r="3801" spans="2:2" x14ac:dyDescent="0.2">
      <c r="B3801" s="14"/>
    </row>
    <row r="3802" spans="2:2" x14ac:dyDescent="0.2">
      <c r="B3802" s="14"/>
    </row>
    <row r="3803" spans="2:2" x14ac:dyDescent="0.2">
      <c r="B3803" s="14"/>
    </row>
    <row r="3804" spans="2:2" x14ac:dyDescent="0.2">
      <c r="B3804" s="14"/>
    </row>
    <row r="3805" spans="2:2" x14ac:dyDescent="0.2">
      <c r="B3805" s="14"/>
    </row>
    <row r="3806" spans="2:2" x14ac:dyDescent="0.2">
      <c r="B3806" s="14"/>
    </row>
    <row r="3807" spans="2:2" x14ac:dyDescent="0.2">
      <c r="B3807" s="14"/>
    </row>
    <row r="3808" spans="2:2" x14ac:dyDescent="0.2">
      <c r="B3808" s="14"/>
    </row>
    <row r="3809" spans="2:2" x14ac:dyDescent="0.2">
      <c r="B3809" s="14"/>
    </row>
    <row r="3810" spans="2:2" x14ac:dyDescent="0.2">
      <c r="B3810" s="14"/>
    </row>
    <row r="3811" spans="2:2" x14ac:dyDescent="0.2">
      <c r="B3811" s="14"/>
    </row>
    <row r="3812" spans="2:2" x14ac:dyDescent="0.2">
      <c r="B3812" s="14"/>
    </row>
    <row r="3813" spans="2:2" x14ac:dyDescent="0.2">
      <c r="B3813" s="14"/>
    </row>
    <row r="3814" spans="2:2" x14ac:dyDescent="0.2">
      <c r="B3814" s="14"/>
    </row>
    <row r="3815" spans="2:2" x14ac:dyDescent="0.2">
      <c r="B3815" s="14"/>
    </row>
    <row r="3816" spans="2:2" x14ac:dyDescent="0.2">
      <c r="B3816" s="14"/>
    </row>
    <row r="3817" spans="2:2" x14ac:dyDescent="0.2">
      <c r="B3817" s="14"/>
    </row>
    <row r="3818" spans="2:2" x14ac:dyDescent="0.2">
      <c r="B3818" s="14"/>
    </row>
    <row r="3819" spans="2:2" x14ac:dyDescent="0.2">
      <c r="B3819" s="14"/>
    </row>
    <row r="3820" spans="2:2" x14ac:dyDescent="0.2">
      <c r="B3820" s="14"/>
    </row>
    <row r="3821" spans="2:2" x14ac:dyDescent="0.2">
      <c r="B3821" s="14"/>
    </row>
    <row r="3822" spans="2:2" x14ac:dyDescent="0.2">
      <c r="B3822" s="14"/>
    </row>
    <row r="3823" spans="2:2" x14ac:dyDescent="0.2">
      <c r="B3823" s="14"/>
    </row>
    <row r="3824" spans="2:2" x14ac:dyDescent="0.2">
      <c r="B3824" s="14"/>
    </row>
    <row r="3825" spans="2:2" x14ac:dyDescent="0.2">
      <c r="B3825" s="14"/>
    </row>
    <row r="3826" spans="2:2" x14ac:dyDescent="0.2">
      <c r="B3826" s="14"/>
    </row>
    <row r="3827" spans="2:2" x14ac:dyDescent="0.2">
      <c r="B3827" s="14"/>
    </row>
    <row r="3828" spans="2:2" x14ac:dyDescent="0.2">
      <c r="B3828" s="14"/>
    </row>
    <row r="3829" spans="2:2" x14ac:dyDescent="0.2">
      <c r="B3829" s="14"/>
    </row>
    <row r="3830" spans="2:2" x14ac:dyDescent="0.2">
      <c r="B3830" s="14"/>
    </row>
    <row r="3831" spans="2:2" x14ac:dyDescent="0.2">
      <c r="B3831" s="14"/>
    </row>
    <row r="3832" spans="2:2" x14ac:dyDescent="0.2">
      <c r="B3832" s="14"/>
    </row>
    <row r="3833" spans="2:2" x14ac:dyDescent="0.2">
      <c r="B3833" s="14"/>
    </row>
    <row r="3834" spans="2:2" x14ac:dyDescent="0.2">
      <c r="B3834" s="14"/>
    </row>
    <row r="3835" spans="2:2" x14ac:dyDescent="0.2">
      <c r="B3835" s="14"/>
    </row>
    <row r="3836" spans="2:2" x14ac:dyDescent="0.2">
      <c r="B3836" s="14"/>
    </row>
    <row r="3837" spans="2:2" x14ac:dyDescent="0.2">
      <c r="B3837" s="14"/>
    </row>
    <row r="3838" spans="2:2" x14ac:dyDescent="0.2">
      <c r="B3838" s="14"/>
    </row>
    <row r="3839" spans="2:2" x14ac:dyDescent="0.2">
      <c r="B3839" s="14"/>
    </row>
    <row r="3840" spans="2:2" x14ac:dyDescent="0.2">
      <c r="B3840" s="14"/>
    </row>
    <row r="3841" spans="2:2" x14ac:dyDescent="0.2">
      <c r="B3841" s="14"/>
    </row>
    <row r="3842" spans="2:2" x14ac:dyDescent="0.2">
      <c r="B3842" s="14"/>
    </row>
    <row r="3843" spans="2:2" x14ac:dyDescent="0.2">
      <c r="B3843" s="14"/>
    </row>
    <row r="3844" spans="2:2" x14ac:dyDescent="0.2">
      <c r="B3844" s="14"/>
    </row>
    <row r="3845" spans="2:2" x14ac:dyDescent="0.2">
      <c r="B3845" s="14"/>
    </row>
    <row r="3846" spans="2:2" x14ac:dyDescent="0.2">
      <c r="B3846" s="14"/>
    </row>
    <row r="3847" spans="2:2" x14ac:dyDescent="0.2">
      <c r="B3847" s="14"/>
    </row>
    <row r="3848" spans="2:2" x14ac:dyDescent="0.2">
      <c r="B3848" s="14"/>
    </row>
    <row r="3849" spans="2:2" x14ac:dyDescent="0.2">
      <c r="B3849" s="14"/>
    </row>
    <row r="3850" spans="2:2" x14ac:dyDescent="0.2">
      <c r="B3850" s="14"/>
    </row>
    <row r="3851" spans="2:2" x14ac:dyDescent="0.2">
      <c r="B3851" s="14"/>
    </row>
    <row r="3852" spans="2:2" x14ac:dyDescent="0.2">
      <c r="B3852" s="14"/>
    </row>
    <row r="3853" spans="2:2" x14ac:dyDescent="0.2">
      <c r="B3853" s="14"/>
    </row>
    <row r="3854" spans="2:2" x14ac:dyDescent="0.2">
      <c r="B3854" s="14"/>
    </row>
    <row r="3855" spans="2:2" x14ac:dyDescent="0.2">
      <c r="B3855" s="14"/>
    </row>
    <row r="3856" spans="2:2" x14ac:dyDescent="0.2">
      <c r="B3856" s="14"/>
    </row>
    <row r="3857" spans="2:2" x14ac:dyDescent="0.2">
      <c r="B3857" s="14"/>
    </row>
    <row r="3858" spans="2:2" x14ac:dyDescent="0.2">
      <c r="B3858" s="14"/>
    </row>
    <row r="3859" spans="2:2" x14ac:dyDescent="0.2">
      <c r="B3859" s="14"/>
    </row>
    <row r="3860" spans="2:2" x14ac:dyDescent="0.2">
      <c r="B3860" s="14"/>
    </row>
    <row r="3861" spans="2:2" x14ac:dyDescent="0.2">
      <c r="B3861" s="14"/>
    </row>
    <row r="3862" spans="2:2" x14ac:dyDescent="0.2">
      <c r="B3862" s="14"/>
    </row>
    <row r="3863" spans="2:2" x14ac:dyDescent="0.2">
      <c r="B3863" s="14"/>
    </row>
    <row r="3864" spans="2:2" x14ac:dyDescent="0.2">
      <c r="B3864" s="14"/>
    </row>
    <row r="3865" spans="2:2" x14ac:dyDescent="0.2">
      <c r="B3865" s="14"/>
    </row>
    <row r="3866" spans="2:2" x14ac:dyDescent="0.2">
      <c r="B3866" s="14"/>
    </row>
    <row r="3867" spans="2:2" x14ac:dyDescent="0.2">
      <c r="B3867" s="14"/>
    </row>
    <row r="3868" spans="2:2" x14ac:dyDescent="0.2">
      <c r="B3868" s="14"/>
    </row>
    <row r="3869" spans="2:2" x14ac:dyDescent="0.2">
      <c r="B3869" s="14"/>
    </row>
    <row r="3870" spans="2:2" x14ac:dyDescent="0.2">
      <c r="B3870" s="14"/>
    </row>
    <row r="3871" spans="2:2" x14ac:dyDescent="0.2">
      <c r="B3871" s="14"/>
    </row>
    <row r="3872" spans="2:2" x14ac:dyDescent="0.2">
      <c r="B3872" s="14"/>
    </row>
    <row r="3873" spans="2:2" x14ac:dyDescent="0.2">
      <c r="B3873" s="14"/>
    </row>
    <row r="3874" spans="2:2" x14ac:dyDescent="0.2">
      <c r="B3874" s="14"/>
    </row>
    <row r="3875" spans="2:2" x14ac:dyDescent="0.2">
      <c r="B3875" s="14"/>
    </row>
    <row r="3876" spans="2:2" x14ac:dyDescent="0.2">
      <c r="B3876" s="14"/>
    </row>
    <row r="3877" spans="2:2" x14ac:dyDescent="0.2">
      <c r="B3877" s="14"/>
    </row>
    <row r="3878" spans="2:2" x14ac:dyDescent="0.2">
      <c r="B3878" s="14"/>
    </row>
    <row r="3879" spans="2:2" x14ac:dyDescent="0.2">
      <c r="B3879" s="14"/>
    </row>
    <row r="3880" spans="2:2" x14ac:dyDescent="0.2">
      <c r="B3880" s="14"/>
    </row>
    <row r="3881" spans="2:2" x14ac:dyDescent="0.2">
      <c r="B3881" s="14"/>
    </row>
    <row r="3882" spans="2:2" x14ac:dyDescent="0.2">
      <c r="B3882" s="14"/>
    </row>
    <row r="3883" spans="2:2" x14ac:dyDescent="0.2">
      <c r="B3883" s="14"/>
    </row>
    <row r="3884" spans="2:2" x14ac:dyDescent="0.2">
      <c r="B3884" s="14"/>
    </row>
    <row r="3885" spans="2:2" x14ac:dyDescent="0.2">
      <c r="B3885" s="14"/>
    </row>
    <row r="3886" spans="2:2" x14ac:dyDescent="0.2">
      <c r="B3886" s="14"/>
    </row>
    <row r="3887" spans="2:2" x14ac:dyDescent="0.2">
      <c r="B3887" s="14"/>
    </row>
    <row r="3888" spans="2:2" x14ac:dyDescent="0.2">
      <c r="B3888" s="14"/>
    </row>
    <row r="3889" spans="2:2" x14ac:dyDescent="0.2">
      <c r="B3889" s="14"/>
    </row>
    <row r="3890" spans="2:2" x14ac:dyDescent="0.2">
      <c r="B3890" s="14"/>
    </row>
    <row r="3891" spans="2:2" x14ac:dyDescent="0.2">
      <c r="B3891" s="14"/>
    </row>
    <row r="3892" spans="2:2" x14ac:dyDescent="0.2">
      <c r="B3892" s="14"/>
    </row>
    <row r="3893" spans="2:2" x14ac:dyDescent="0.2">
      <c r="B3893" s="14"/>
    </row>
    <row r="3894" spans="2:2" x14ac:dyDescent="0.2">
      <c r="B3894" s="14"/>
    </row>
    <row r="3895" spans="2:2" x14ac:dyDescent="0.2">
      <c r="B3895" s="14"/>
    </row>
    <row r="3896" spans="2:2" x14ac:dyDescent="0.2">
      <c r="B3896" s="14"/>
    </row>
    <row r="3897" spans="2:2" x14ac:dyDescent="0.2">
      <c r="B3897" s="14"/>
    </row>
    <row r="3898" spans="2:2" x14ac:dyDescent="0.2">
      <c r="B3898" s="14"/>
    </row>
    <row r="3899" spans="2:2" x14ac:dyDescent="0.2">
      <c r="B3899" s="14"/>
    </row>
    <row r="3900" spans="2:2" x14ac:dyDescent="0.2">
      <c r="B3900" s="14"/>
    </row>
    <row r="3901" spans="2:2" x14ac:dyDescent="0.2">
      <c r="B3901" s="14"/>
    </row>
    <row r="3902" spans="2:2" x14ac:dyDescent="0.2">
      <c r="B3902" s="14"/>
    </row>
    <row r="3903" spans="2:2" x14ac:dyDescent="0.2">
      <c r="B3903" s="14"/>
    </row>
    <row r="3904" spans="2:2" x14ac:dyDescent="0.2">
      <c r="B3904" s="14"/>
    </row>
    <row r="3905" spans="2:2" x14ac:dyDescent="0.2">
      <c r="B3905" s="14"/>
    </row>
    <row r="3906" spans="2:2" x14ac:dyDescent="0.2">
      <c r="B3906" s="14"/>
    </row>
    <row r="3907" spans="2:2" x14ac:dyDescent="0.2">
      <c r="B3907" s="14"/>
    </row>
    <row r="3908" spans="2:2" x14ac:dyDescent="0.2">
      <c r="B3908" s="14"/>
    </row>
    <row r="3909" spans="2:2" x14ac:dyDescent="0.2">
      <c r="B3909" s="14"/>
    </row>
    <row r="3910" spans="2:2" x14ac:dyDescent="0.2">
      <c r="B3910" s="14"/>
    </row>
    <row r="3911" spans="2:2" x14ac:dyDescent="0.2">
      <c r="B3911" s="14"/>
    </row>
    <row r="3912" spans="2:2" x14ac:dyDescent="0.2">
      <c r="B3912" s="14"/>
    </row>
    <row r="3913" spans="2:2" x14ac:dyDescent="0.2">
      <c r="B3913" s="14"/>
    </row>
    <row r="3914" spans="2:2" x14ac:dyDescent="0.2">
      <c r="B3914" s="14"/>
    </row>
    <row r="3915" spans="2:2" x14ac:dyDescent="0.2">
      <c r="B3915" s="14"/>
    </row>
    <row r="3916" spans="2:2" x14ac:dyDescent="0.2">
      <c r="B3916" s="14"/>
    </row>
    <row r="3917" spans="2:2" x14ac:dyDescent="0.2">
      <c r="B3917" s="14"/>
    </row>
    <row r="3918" spans="2:2" x14ac:dyDescent="0.2">
      <c r="B3918" s="14"/>
    </row>
    <row r="3919" spans="2:2" x14ac:dyDescent="0.2">
      <c r="B3919" s="14"/>
    </row>
    <row r="3920" spans="2:2" x14ac:dyDescent="0.2">
      <c r="B3920" s="14"/>
    </row>
    <row r="3921" spans="2:2" x14ac:dyDescent="0.2">
      <c r="B3921" s="14"/>
    </row>
    <row r="3922" spans="2:2" x14ac:dyDescent="0.2">
      <c r="B3922" s="14"/>
    </row>
    <row r="3923" spans="2:2" x14ac:dyDescent="0.2">
      <c r="B3923" s="14"/>
    </row>
    <row r="3924" spans="2:2" x14ac:dyDescent="0.2">
      <c r="B3924" s="14"/>
    </row>
    <row r="3925" spans="2:2" x14ac:dyDescent="0.2">
      <c r="B3925" s="14"/>
    </row>
    <row r="3926" spans="2:2" x14ac:dyDescent="0.2">
      <c r="B3926" s="14"/>
    </row>
    <row r="3927" spans="2:2" x14ac:dyDescent="0.2">
      <c r="B3927" s="14"/>
    </row>
    <row r="3928" spans="2:2" x14ac:dyDescent="0.2">
      <c r="B3928" s="14"/>
    </row>
    <row r="3929" spans="2:2" x14ac:dyDescent="0.2">
      <c r="B3929" s="14"/>
    </row>
    <row r="3930" spans="2:2" x14ac:dyDescent="0.2">
      <c r="B3930" s="14"/>
    </row>
    <row r="3931" spans="2:2" x14ac:dyDescent="0.2">
      <c r="B3931" s="14"/>
    </row>
    <row r="3932" spans="2:2" x14ac:dyDescent="0.2">
      <c r="B3932" s="14"/>
    </row>
    <row r="3933" spans="2:2" x14ac:dyDescent="0.2">
      <c r="B3933" s="14"/>
    </row>
    <row r="3934" spans="2:2" x14ac:dyDescent="0.2">
      <c r="B3934" s="14"/>
    </row>
    <row r="3935" spans="2:2" x14ac:dyDescent="0.2">
      <c r="B3935" s="14"/>
    </row>
    <row r="3936" spans="2:2" x14ac:dyDescent="0.2">
      <c r="B3936" s="14"/>
    </row>
    <row r="3937" spans="2:2" x14ac:dyDescent="0.2">
      <c r="B3937" s="14"/>
    </row>
    <row r="3938" spans="2:2" x14ac:dyDescent="0.2">
      <c r="B3938" s="14"/>
    </row>
    <row r="3939" spans="2:2" x14ac:dyDescent="0.2">
      <c r="B3939" s="14"/>
    </row>
    <row r="3940" spans="2:2" x14ac:dyDescent="0.2">
      <c r="B3940" s="14"/>
    </row>
    <row r="3941" spans="2:2" x14ac:dyDescent="0.2">
      <c r="B3941" s="14"/>
    </row>
    <row r="3942" spans="2:2" x14ac:dyDescent="0.2">
      <c r="B3942" s="14"/>
    </row>
    <row r="3943" spans="2:2" x14ac:dyDescent="0.2">
      <c r="B3943" s="14"/>
    </row>
    <row r="3944" spans="2:2" x14ac:dyDescent="0.2">
      <c r="B3944" s="14"/>
    </row>
    <row r="3945" spans="2:2" x14ac:dyDescent="0.2">
      <c r="B3945" s="14"/>
    </row>
    <row r="3946" spans="2:2" x14ac:dyDescent="0.2">
      <c r="B3946" s="14"/>
    </row>
    <row r="3947" spans="2:2" x14ac:dyDescent="0.2">
      <c r="B3947" s="14"/>
    </row>
    <row r="3948" spans="2:2" x14ac:dyDescent="0.2">
      <c r="B3948" s="14"/>
    </row>
    <row r="3949" spans="2:2" x14ac:dyDescent="0.2">
      <c r="B3949" s="14"/>
    </row>
    <row r="3950" spans="2:2" x14ac:dyDescent="0.2">
      <c r="B3950" s="14"/>
    </row>
    <row r="3951" spans="2:2" x14ac:dyDescent="0.2">
      <c r="B3951" s="14"/>
    </row>
    <row r="3952" spans="2:2" x14ac:dyDescent="0.2">
      <c r="B3952" s="14"/>
    </row>
    <row r="3953" spans="2:2" x14ac:dyDescent="0.2">
      <c r="B3953" s="14"/>
    </row>
    <row r="3954" spans="2:2" x14ac:dyDescent="0.2">
      <c r="B3954" s="14"/>
    </row>
    <row r="3955" spans="2:2" x14ac:dyDescent="0.2">
      <c r="B3955" s="14"/>
    </row>
    <row r="3956" spans="2:2" x14ac:dyDescent="0.2">
      <c r="B3956" s="14"/>
    </row>
    <row r="3957" spans="2:2" x14ac:dyDescent="0.2">
      <c r="B3957" s="14"/>
    </row>
    <row r="3958" spans="2:2" x14ac:dyDescent="0.2">
      <c r="B3958" s="14"/>
    </row>
    <row r="3959" spans="2:2" x14ac:dyDescent="0.2">
      <c r="B3959" s="14"/>
    </row>
    <row r="3960" spans="2:2" x14ac:dyDescent="0.2">
      <c r="B3960" s="14"/>
    </row>
    <row r="3961" spans="2:2" x14ac:dyDescent="0.2">
      <c r="B3961" s="14"/>
    </row>
    <row r="3962" spans="2:2" x14ac:dyDescent="0.2">
      <c r="B3962" s="14"/>
    </row>
    <row r="3963" spans="2:2" x14ac:dyDescent="0.2">
      <c r="B3963" s="14"/>
    </row>
    <row r="3964" spans="2:2" x14ac:dyDescent="0.2">
      <c r="B3964" s="14"/>
    </row>
    <row r="3965" spans="2:2" x14ac:dyDescent="0.2">
      <c r="B3965" s="14"/>
    </row>
    <row r="3966" spans="2:2" x14ac:dyDescent="0.2">
      <c r="B3966" s="14"/>
    </row>
    <row r="3967" spans="2:2" x14ac:dyDescent="0.2">
      <c r="B3967" s="14"/>
    </row>
    <row r="3968" spans="2:2" x14ac:dyDescent="0.2">
      <c r="B3968" s="14"/>
    </row>
    <row r="3969" spans="2:2" x14ac:dyDescent="0.2">
      <c r="B3969" s="14"/>
    </row>
    <row r="3970" spans="2:2" x14ac:dyDescent="0.2">
      <c r="B3970" s="14"/>
    </row>
    <row r="3971" spans="2:2" x14ac:dyDescent="0.2">
      <c r="B3971" s="14"/>
    </row>
    <row r="3972" spans="2:2" x14ac:dyDescent="0.2">
      <c r="B3972" s="14"/>
    </row>
    <row r="3973" spans="2:2" x14ac:dyDescent="0.2">
      <c r="B3973" s="14"/>
    </row>
    <row r="3974" spans="2:2" x14ac:dyDescent="0.2">
      <c r="B3974" s="14"/>
    </row>
    <row r="3975" spans="2:2" x14ac:dyDescent="0.2">
      <c r="B3975" s="14"/>
    </row>
    <row r="3976" spans="2:2" x14ac:dyDescent="0.2">
      <c r="B3976" s="14"/>
    </row>
    <row r="3977" spans="2:2" x14ac:dyDescent="0.2">
      <c r="B3977" s="14"/>
    </row>
    <row r="3978" spans="2:2" x14ac:dyDescent="0.2">
      <c r="B3978" s="14"/>
    </row>
    <row r="3979" spans="2:2" x14ac:dyDescent="0.2">
      <c r="B3979" s="14"/>
    </row>
    <row r="3980" spans="2:2" x14ac:dyDescent="0.2">
      <c r="B3980" s="14"/>
    </row>
    <row r="3981" spans="2:2" x14ac:dyDescent="0.2">
      <c r="B3981" s="14"/>
    </row>
    <row r="3982" spans="2:2" x14ac:dyDescent="0.2">
      <c r="B3982" s="14"/>
    </row>
    <row r="3983" spans="2:2" x14ac:dyDescent="0.2">
      <c r="B3983" s="14"/>
    </row>
    <row r="3984" spans="2:2" x14ac:dyDescent="0.2">
      <c r="B3984" s="14"/>
    </row>
    <row r="3985" spans="2:2" x14ac:dyDescent="0.2">
      <c r="B3985" s="14"/>
    </row>
    <row r="3986" spans="2:2" x14ac:dyDescent="0.2">
      <c r="B3986" s="14"/>
    </row>
    <row r="3987" spans="2:2" x14ac:dyDescent="0.2">
      <c r="B3987" s="14"/>
    </row>
    <row r="3988" spans="2:2" x14ac:dyDescent="0.2">
      <c r="B3988" s="14"/>
    </row>
    <row r="3989" spans="2:2" x14ac:dyDescent="0.2">
      <c r="B3989" s="14"/>
    </row>
    <row r="3990" spans="2:2" x14ac:dyDescent="0.2">
      <c r="B3990" s="14"/>
    </row>
    <row r="3991" spans="2:2" x14ac:dyDescent="0.2">
      <c r="B3991" s="14"/>
    </row>
    <row r="3992" spans="2:2" x14ac:dyDescent="0.2">
      <c r="B3992" s="14"/>
    </row>
    <row r="3993" spans="2:2" x14ac:dyDescent="0.2">
      <c r="B3993" s="14"/>
    </row>
    <row r="3994" spans="2:2" x14ac:dyDescent="0.2">
      <c r="B3994" s="14"/>
    </row>
    <row r="3995" spans="2:2" x14ac:dyDescent="0.2">
      <c r="B3995" s="14"/>
    </row>
    <row r="3996" spans="2:2" x14ac:dyDescent="0.2">
      <c r="B3996" s="14"/>
    </row>
    <row r="3997" spans="2:2" x14ac:dyDescent="0.2">
      <c r="B3997" s="14"/>
    </row>
    <row r="3998" spans="2:2" x14ac:dyDescent="0.2">
      <c r="B3998" s="14"/>
    </row>
    <row r="3999" spans="2:2" x14ac:dyDescent="0.2">
      <c r="B3999" s="14"/>
    </row>
    <row r="4000" spans="2:2" x14ac:dyDescent="0.2">
      <c r="B4000" s="14"/>
    </row>
    <row r="4001" spans="2:2" x14ac:dyDescent="0.2">
      <c r="B4001" s="14"/>
    </row>
    <row r="4002" spans="2:2" x14ac:dyDescent="0.2">
      <c r="B4002" s="14"/>
    </row>
    <row r="4003" spans="2:2" x14ac:dyDescent="0.2">
      <c r="B4003" s="14"/>
    </row>
    <row r="4004" spans="2:2" x14ac:dyDescent="0.2">
      <c r="B4004" s="14"/>
    </row>
    <row r="4005" spans="2:2" x14ac:dyDescent="0.2">
      <c r="B4005" s="14"/>
    </row>
    <row r="4006" spans="2:2" x14ac:dyDescent="0.2">
      <c r="B4006" s="14"/>
    </row>
    <row r="4007" spans="2:2" x14ac:dyDescent="0.2">
      <c r="B4007" s="14"/>
    </row>
    <row r="4008" spans="2:2" x14ac:dyDescent="0.2">
      <c r="B4008" s="14"/>
    </row>
    <row r="4009" spans="2:2" x14ac:dyDescent="0.2">
      <c r="B4009" s="14"/>
    </row>
    <row r="4010" spans="2:2" x14ac:dyDescent="0.2">
      <c r="B4010" s="14"/>
    </row>
    <row r="4011" spans="2:2" x14ac:dyDescent="0.2">
      <c r="B4011" s="14"/>
    </row>
    <row r="4012" spans="2:2" x14ac:dyDescent="0.2">
      <c r="B4012" s="14"/>
    </row>
    <row r="4013" spans="2:2" x14ac:dyDescent="0.2">
      <c r="B4013" s="14"/>
    </row>
    <row r="4014" spans="2:2" x14ac:dyDescent="0.2">
      <c r="B4014" s="14"/>
    </row>
    <row r="4015" spans="2:2" x14ac:dyDescent="0.2">
      <c r="B4015" s="14"/>
    </row>
    <row r="4016" spans="2:2" x14ac:dyDescent="0.2">
      <c r="B4016" s="14"/>
    </row>
    <row r="4017" spans="2:2" x14ac:dyDescent="0.2">
      <c r="B4017" s="14"/>
    </row>
    <row r="4018" spans="2:2" x14ac:dyDescent="0.2">
      <c r="B4018" s="14"/>
    </row>
    <row r="4019" spans="2:2" x14ac:dyDescent="0.2">
      <c r="B4019" s="14"/>
    </row>
    <row r="4020" spans="2:2" x14ac:dyDescent="0.2">
      <c r="B4020" s="14"/>
    </row>
    <row r="4021" spans="2:2" x14ac:dyDescent="0.2">
      <c r="B4021" s="14"/>
    </row>
    <row r="4022" spans="2:2" x14ac:dyDescent="0.2">
      <c r="B4022" s="14"/>
    </row>
    <row r="4023" spans="2:2" x14ac:dyDescent="0.2">
      <c r="B4023" s="14"/>
    </row>
    <row r="4024" spans="2:2" x14ac:dyDescent="0.2">
      <c r="B4024" s="14"/>
    </row>
    <row r="4025" spans="2:2" x14ac:dyDescent="0.2">
      <c r="B4025" s="14"/>
    </row>
    <row r="4026" spans="2:2" x14ac:dyDescent="0.2">
      <c r="B4026" s="14"/>
    </row>
    <row r="4027" spans="2:2" x14ac:dyDescent="0.2">
      <c r="B4027" s="14"/>
    </row>
    <row r="4028" spans="2:2" x14ac:dyDescent="0.2">
      <c r="B4028" s="14"/>
    </row>
    <row r="4029" spans="2:2" x14ac:dyDescent="0.2">
      <c r="B4029" s="14"/>
    </row>
    <row r="4030" spans="2:2" x14ac:dyDescent="0.2">
      <c r="B4030" s="14"/>
    </row>
    <row r="4031" spans="2:2" x14ac:dyDescent="0.2">
      <c r="B4031" s="14"/>
    </row>
    <row r="4032" spans="2:2" x14ac:dyDescent="0.2">
      <c r="B4032" s="14"/>
    </row>
    <row r="4033" spans="2:2" x14ac:dyDescent="0.2">
      <c r="B4033" s="14"/>
    </row>
    <row r="4034" spans="2:2" x14ac:dyDescent="0.2">
      <c r="B4034" s="14"/>
    </row>
    <row r="4035" spans="2:2" x14ac:dyDescent="0.2">
      <c r="B4035" s="14"/>
    </row>
    <row r="4036" spans="2:2" x14ac:dyDescent="0.2">
      <c r="B4036" s="14"/>
    </row>
    <row r="4037" spans="2:2" x14ac:dyDescent="0.2">
      <c r="B4037" s="14"/>
    </row>
    <row r="4038" spans="2:2" x14ac:dyDescent="0.2">
      <c r="B4038" s="14"/>
    </row>
    <row r="4039" spans="2:2" x14ac:dyDescent="0.2">
      <c r="B4039" s="14"/>
    </row>
    <row r="4040" spans="2:2" x14ac:dyDescent="0.2">
      <c r="B4040" s="14"/>
    </row>
    <row r="4041" spans="2:2" x14ac:dyDescent="0.2">
      <c r="B4041" s="14"/>
    </row>
    <row r="4042" spans="2:2" x14ac:dyDescent="0.2">
      <c r="B4042" s="14"/>
    </row>
    <row r="4043" spans="2:2" x14ac:dyDescent="0.2">
      <c r="B4043" s="14"/>
    </row>
    <row r="4044" spans="2:2" x14ac:dyDescent="0.2">
      <c r="B4044" s="14"/>
    </row>
    <row r="4045" spans="2:2" x14ac:dyDescent="0.2">
      <c r="B4045" s="14"/>
    </row>
    <row r="4046" spans="2:2" x14ac:dyDescent="0.2">
      <c r="B4046" s="14"/>
    </row>
    <row r="4047" spans="2:2" x14ac:dyDescent="0.2">
      <c r="B4047" s="14"/>
    </row>
    <row r="4048" spans="2:2" x14ac:dyDescent="0.2">
      <c r="B4048" s="14"/>
    </row>
    <row r="4049" spans="2:2" x14ac:dyDescent="0.2">
      <c r="B4049" s="14"/>
    </row>
    <row r="4050" spans="2:2" x14ac:dyDescent="0.2">
      <c r="B4050" s="14"/>
    </row>
    <row r="4051" spans="2:2" x14ac:dyDescent="0.2">
      <c r="B4051" s="14"/>
    </row>
    <row r="4052" spans="2:2" x14ac:dyDescent="0.2">
      <c r="B4052" s="14"/>
    </row>
    <row r="4053" spans="2:2" x14ac:dyDescent="0.2">
      <c r="B4053" s="14"/>
    </row>
    <row r="4054" spans="2:2" x14ac:dyDescent="0.2">
      <c r="B4054" s="14"/>
    </row>
    <row r="4055" spans="2:2" x14ac:dyDescent="0.2">
      <c r="B4055" s="14"/>
    </row>
    <row r="4056" spans="2:2" x14ac:dyDescent="0.2">
      <c r="B4056" s="14"/>
    </row>
    <row r="4057" spans="2:2" x14ac:dyDescent="0.2">
      <c r="B4057" s="14"/>
    </row>
    <row r="4058" spans="2:2" x14ac:dyDescent="0.2">
      <c r="B4058" s="14"/>
    </row>
    <row r="4059" spans="2:2" x14ac:dyDescent="0.2">
      <c r="B4059" s="14"/>
    </row>
    <row r="4060" spans="2:2" x14ac:dyDescent="0.2">
      <c r="B4060" s="14"/>
    </row>
    <row r="4061" spans="2:2" x14ac:dyDescent="0.2">
      <c r="B4061" s="14"/>
    </row>
    <row r="4062" spans="2:2" x14ac:dyDescent="0.2">
      <c r="B4062" s="14"/>
    </row>
    <row r="4063" spans="2:2" x14ac:dyDescent="0.2">
      <c r="B4063" s="14"/>
    </row>
    <row r="4064" spans="2:2" x14ac:dyDescent="0.2">
      <c r="B4064" s="14"/>
    </row>
    <row r="4065" spans="2:2" x14ac:dyDescent="0.2">
      <c r="B4065" s="14"/>
    </row>
    <row r="4066" spans="2:2" x14ac:dyDescent="0.2">
      <c r="B4066" s="14"/>
    </row>
    <row r="4067" spans="2:2" x14ac:dyDescent="0.2">
      <c r="B4067" s="14"/>
    </row>
    <row r="4068" spans="2:2" x14ac:dyDescent="0.2">
      <c r="B4068" s="14"/>
    </row>
    <row r="4069" spans="2:2" x14ac:dyDescent="0.2">
      <c r="B4069" s="14"/>
    </row>
    <row r="4070" spans="2:2" x14ac:dyDescent="0.2">
      <c r="B4070" s="14"/>
    </row>
    <row r="4071" spans="2:2" x14ac:dyDescent="0.2">
      <c r="B4071" s="14"/>
    </row>
    <row r="4072" spans="2:2" x14ac:dyDescent="0.2">
      <c r="B4072" s="14"/>
    </row>
    <row r="4073" spans="2:2" x14ac:dyDescent="0.2">
      <c r="B4073" s="14"/>
    </row>
    <row r="4074" spans="2:2" x14ac:dyDescent="0.2">
      <c r="B4074" s="14"/>
    </row>
    <row r="4075" spans="2:2" x14ac:dyDescent="0.2">
      <c r="B4075" s="14"/>
    </row>
    <row r="4076" spans="2:2" x14ac:dyDescent="0.2">
      <c r="B4076" s="14"/>
    </row>
    <row r="4077" spans="2:2" x14ac:dyDescent="0.2">
      <c r="B4077" s="14"/>
    </row>
    <row r="4078" spans="2:2" x14ac:dyDescent="0.2">
      <c r="B4078" s="14"/>
    </row>
    <row r="4079" spans="2:2" x14ac:dyDescent="0.2">
      <c r="B4079" s="14"/>
    </row>
    <row r="4080" spans="2:2" x14ac:dyDescent="0.2">
      <c r="B4080" s="14"/>
    </row>
    <row r="4081" spans="2:2" x14ac:dyDescent="0.2">
      <c r="B4081" s="14"/>
    </row>
    <row r="4082" spans="2:2" x14ac:dyDescent="0.2">
      <c r="B4082" s="14"/>
    </row>
    <row r="4083" spans="2:2" x14ac:dyDescent="0.2">
      <c r="B4083" s="14"/>
    </row>
    <row r="4084" spans="2:2" x14ac:dyDescent="0.2">
      <c r="B4084" s="14"/>
    </row>
    <row r="4085" spans="2:2" x14ac:dyDescent="0.2">
      <c r="B4085" s="14"/>
    </row>
    <row r="4086" spans="2:2" x14ac:dyDescent="0.2">
      <c r="B4086" s="14"/>
    </row>
    <row r="4087" spans="2:2" x14ac:dyDescent="0.2">
      <c r="B4087" s="14"/>
    </row>
    <row r="4088" spans="2:2" x14ac:dyDescent="0.2">
      <c r="B4088" s="14"/>
    </row>
    <row r="4089" spans="2:2" x14ac:dyDescent="0.2">
      <c r="B4089" s="14"/>
    </row>
    <row r="4090" spans="2:2" x14ac:dyDescent="0.2">
      <c r="B4090" s="14"/>
    </row>
    <row r="4091" spans="2:2" x14ac:dyDescent="0.2">
      <c r="B4091" s="14"/>
    </row>
    <row r="4092" spans="2:2" x14ac:dyDescent="0.2">
      <c r="B4092" s="14"/>
    </row>
    <row r="4093" spans="2:2" x14ac:dyDescent="0.2">
      <c r="B4093" s="14"/>
    </row>
    <row r="4094" spans="2:2" x14ac:dyDescent="0.2">
      <c r="B4094" s="14"/>
    </row>
    <row r="4095" spans="2:2" x14ac:dyDescent="0.2">
      <c r="B4095" s="14"/>
    </row>
    <row r="4096" spans="2:2" x14ac:dyDescent="0.2">
      <c r="B4096" s="14"/>
    </row>
    <row r="4097" spans="2:2" x14ac:dyDescent="0.2">
      <c r="B4097" s="14"/>
    </row>
    <row r="4098" spans="2:2" x14ac:dyDescent="0.2">
      <c r="B4098" s="14"/>
    </row>
    <row r="4099" spans="2:2" x14ac:dyDescent="0.2">
      <c r="B4099" s="14"/>
    </row>
    <row r="4100" spans="2:2" x14ac:dyDescent="0.2">
      <c r="B4100" s="14"/>
    </row>
    <row r="4101" spans="2:2" x14ac:dyDescent="0.2">
      <c r="B4101" s="14"/>
    </row>
    <row r="4102" spans="2:2" x14ac:dyDescent="0.2">
      <c r="B4102" s="14"/>
    </row>
    <row r="4103" spans="2:2" x14ac:dyDescent="0.2">
      <c r="B4103" s="14"/>
    </row>
    <row r="4104" spans="2:2" x14ac:dyDescent="0.2">
      <c r="B4104" s="14"/>
    </row>
    <row r="4105" spans="2:2" x14ac:dyDescent="0.2">
      <c r="B4105" s="14"/>
    </row>
    <row r="4106" spans="2:2" x14ac:dyDescent="0.2">
      <c r="B4106" s="14"/>
    </row>
    <row r="4107" spans="2:2" x14ac:dyDescent="0.2">
      <c r="B4107" s="14"/>
    </row>
    <row r="4108" spans="2:2" x14ac:dyDescent="0.2">
      <c r="B4108" s="14"/>
    </row>
    <row r="4109" spans="2:2" x14ac:dyDescent="0.2">
      <c r="B4109" s="14"/>
    </row>
    <row r="4110" spans="2:2" x14ac:dyDescent="0.2">
      <c r="B4110" s="14"/>
    </row>
    <row r="4111" spans="2:2" x14ac:dyDescent="0.2">
      <c r="B4111" s="14"/>
    </row>
    <row r="4112" spans="2:2" x14ac:dyDescent="0.2">
      <c r="B4112" s="14"/>
    </row>
    <row r="4113" spans="2:2" x14ac:dyDescent="0.2">
      <c r="B4113" s="14"/>
    </row>
    <row r="4114" spans="2:2" x14ac:dyDescent="0.2">
      <c r="B4114" s="14"/>
    </row>
    <row r="4115" spans="2:2" x14ac:dyDescent="0.2">
      <c r="B4115" s="14"/>
    </row>
    <row r="4116" spans="2:2" x14ac:dyDescent="0.2">
      <c r="B4116" s="14"/>
    </row>
    <row r="4117" spans="2:2" x14ac:dyDescent="0.2">
      <c r="B4117" s="14"/>
    </row>
    <row r="4118" spans="2:2" x14ac:dyDescent="0.2">
      <c r="B4118" s="14"/>
    </row>
    <row r="4119" spans="2:2" x14ac:dyDescent="0.2">
      <c r="B4119" s="14"/>
    </row>
    <row r="4120" spans="2:2" x14ac:dyDescent="0.2">
      <c r="B4120" s="14"/>
    </row>
    <row r="4121" spans="2:2" x14ac:dyDescent="0.2">
      <c r="B4121" s="14"/>
    </row>
    <row r="4122" spans="2:2" x14ac:dyDescent="0.2">
      <c r="B4122" s="14"/>
    </row>
    <row r="4123" spans="2:2" x14ac:dyDescent="0.2">
      <c r="B4123" s="14"/>
    </row>
    <row r="4124" spans="2:2" x14ac:dyDescent="0.2">
      <c r="B4124" s="14"/>
    </row>
    <row r="4125" spans="2:2" x14ac:dyDescent="0.2">
      <c r="B4125" s="14"/>
    </row>
    <row r="4126" spans="2:2" x14ac:dyDescent="0.2">
      <c r="B4126" s="14"/>
    </row>
    <row r="4127" spans="2:2" x14ac:dyDescent="0.2">
      <c r="B4127" s="14"/>
    </row>
    <row r="4128" spans="2:2" x14ac:dyDescent="0.2">
      <c r="B4128" s="14"/>
    </row>
    <row r="4129" spans="2:2" x14ac:dyDescent="0.2">
      <c r="B4129" s="14"/>
    </row>
    <row r="4130" spans="2:2" x14ac:dyDescent="0.2">
      <c r="B4130" s="14"/>
    </row>
    <row r="4131" spans="2:2" x14ac:dyDescent="0.2">
      <c r="B4131" s="14"/>
    </row>
    <row r="4132" spans="2:2" x14ac:dyDescent="0.2">
      <c r="B4132" s="14"/>
    </row>
    <row r="4133" spans="2:2" x14ac:dyDescent="0.2">
      <c r="B4133" s="14"/>
    </row>
    <row r="4134" spans="2:2" x14ac:dyDescent="0.2">
      <c r="B4134" s="14"/>
    </row>
    <row r="4135" spans="2:2" x14ac:dyDescent="0.2">
      <c r="B4135" s="14"/>
    </row>
    <row r="4136" spans="2:2" x14ac:dyDescent="0.2">
      <c r="B4136" s="14"/>
    </row>
    <row r="4137" spans="2:2" x14ac:dyDescent="0.2">
      <c r="B4137" s="14"/>
    </row>
    <row r="4138" spans="2:2" x14ac:dyDescent="0.2">
      <c r="B4138" s="14"/>
    </row>
    <row r="4139" spans="2:2" x14ac:dyDescent="0.2">
      <c r="B4139" s="14"/>
    </row>
    <row r="4140" spans="2:2" x14ac:dyDescent="0.2">
      <c r="B4140" s="14"/>
    </row>
    <row r="4141" spans="2:2" x14ac:dyDescent="0.2">
      <c r="B4141" s="14"/>
    </row>
    <row r="4142" spans="2:2" x14ac:dyDescent="0.2">
      <c r="B4142" s="14"/>
    </row>
    <row r="4143" spans="2:2" x14ac:dyDescent="0.2">
      <c r="B4143" s="14"/>
    </row>
    <row r="4144" spans="2:2" x14ac:dyDescent="0.2">
      <c r="B4144" s="14"/>
    </row>
    <row r="4145" spans="2:2" x14ac:dyDescent="0.2">
      <c r="B4145" s="14"/>
    </row>
    <row r="4146" spans="2:2" x14ac:dyDescent="0.2">
      <c r="B4146" s="14"/>
    </row>
    <row r="4147" spans="2:2" x14ac:dyDescent="0.2">
      <c r="B4147" s="14"/>
    </row>
    <row r="4148" spans="2:2" x14ac:dyDescent="0.2">
      <c r="B4148" s="14"/>
    </row>
    <row r="4149" spans="2:2" x14ac:dyDescent="0.2">
      <c r="B4149" s="14"/>
    </row>
    <row r="4150" spans="2:2" x14ac:dyDescent="0.2">
      <c r="B4150" s="14"/>
    </row>
    <row r="4151" spans="2:2" x14ac:dyDescent="0.2">
      <c r="B4151" s="14"/>
    </row>
    <row r="4152" spans="2:2" x14ac:dyDescent="0.2">
      <c r="B4152" s="14"/>
    </row>
    <row r="4153" spans="2:2" x14ac:dyDescent="0.2">
      <c r="B4153" s="14"/>
    </row>
    <row r="4154" spans="2:2" x14ac:dyDescent="0.2">
      <c r="B4154" s="14"/>
    </row>
    <row r="4155" spans="2:2" x14ac:dyDescent="0.2">
      <c r="B4155" s="14"/>
    </row>
    <row r="4156" spans="2:2" x14ac:dyDescent="0.2">
      <c r="B4156" s="14"/>
    </row>
    <row r="4157" spans="2:2" x14ac:dyDescent="0.2">
      <c r="B4157" s="14"/>
    </row>
    <row r="4158" spans="2:2" x14ac:dyDescent="0.2">
      <c r="B4158" s="14"/>
    </row>
    <row r="4159" spans="2:2" x14ac:dyDescent="0.2">
      <c r="B4159" s="14"/>
    </row>
    <row r="4160" spans="2:2" x14ac:dyDescent="0.2">
      <c r="B4160" s="14"/>
    </row>
    <row r="4161" spans="2:2" x14ac:dyDescent="0.2">
      <c r="B4161" s="14"/>
    </row>
    <row r="4162" spans="2:2" x14ac:dyDescent="0.2">
      <c r="B4162" s="14"/>
    </row>
    <row r="4163" spans="2:2" x14ac:dyDescent="0.2">
      <c r="B4163" s="14"/>
    </row>
    <row r="4164" spans="2:2" x14ac:dyDescent="0.2">
      <c r="B4164" s="14"/>
    </row>
    <row r="4165" spans="2:2" x14ac:dyDescent="0.2">
      <c r="B4165" s="14"/>
    </row>
    <row r="4166" spans="2:2" x14ac:dyDescent="0.2">
      <c r="B4166" s="14"/>
    </row>
    <row r="4167" spans="2:2" x14ac:dyDescent="0.2">
      <c r="B4167" s="14"/>
    </row>
    <row r="4168" spans="2:2" x14ac:dyDescent="0.2">
      <c r="B4168" s="14"/>
    </row>
    <row r="4169" spans="2:2" x14ac:dyDescent="0.2">
      <c r="B4169" s="14"/>
    </row>
    <row r="4170" spans="2:2" x14ac:dyDescent="0.2">
      <c r="B4170" s="14"/>
    </row>
    <row r="4171" spans="2:2" x14ac:dyDescent="0.2">
      <c r="B4171" s="14"/>
    </row>
    <row r="4172" spans="2:2" x14ac:dyDescent="0.2">
      <c r="B4172" s="14"/>
    </row>
    <row r="4173" spans="2:2" x14ac:dyDescent="0.2">
      <c r="B4173" s="14"/>
    </row>
    <row r="4174" spans="2:2" x14ac:dyDescent="0.2">
      <c r="B4174" s="14"/>
    </row>
    <row r="4175" spans="2:2" x14ac:dyDescent="0.2">
      <c r="B4175" s="14"/>
    </row>
    <row r="4176" spans="2:2" x14ac:dyDescent="0.2">
      <c r="B4176" s="14"/>
    </row>
    <row r="4177" spans="2:2" x14ac:dyDescent="0.2">
      <c r="B4177" s="14"/>
    </row>
    <row r="4178" spans="2:2" x14ac:dyDescent="0.2">
      <c r="B4178" s="14"/>
    </row>
    <row r="4179" spans="2:2" x14ac:dyDescent="0.2">
      <c r="B4179" s="14"/>
    </row>
    <row r="4180" spans="2:2" x14ac:dyDescent="0.2">
      <c r="B4180" s="14"/>
    </row>
    <row r="4181" spans="2:2" x14ac:dyDescent="0.2">
      <c r="B4181" s="14"/>
    </row>
    <row r="4182" spans="2:2" x14ac:dyDescent="0.2">
      <c r="B4182" s="14"/>
    </row>
    <row r="4183" spans="2:2" x14ac:dyDescent="0.2">
      <c r="B4183" s="14"/>
    </row>
    <row r="4184" spans="2:2" x14ac:dyDescent="0.2">
      <c r="B4184" s="14"/>
    </row>
    <row r="4185" spans="2:2" x14ac:dyDescent="0.2">
      <c r="B4185" s="14"/>
    </row>
    <row r="4186" spans="2:2" x14ac:dyDescent="0.2">
      <c r="B4186" s="14"/>
    </row>
    <row r="4187" spans="2:2" x14ac:dyDescent="0.2">
      <c r="B4187" s="14"/>
    </row>
    <row r="4188" spans="2:2" x14ac:dyDescent="0.2">
      <c r="B4188" s="14"/>
    </row>
    <row r="4189" spans="2:2" x14ac:dyDescent="0.2">
      <c r="B4189" s="14"/>
    </row>
    <row r="4190" spans="2:2" x14ac:dyDescent="0.2">
      <c r="B4190" s="14"/>
    </row>
    <row r="4191" spans="2:2" x14ac:dyDescent="0.2">
      <c r="B4191" s="14"/>
    </row>
    <row r="4192" spans="2:2" x14ac:dyDescent="0.2">
      <c r="B4192" s="14"/>
    </row>
    <row r="4193" spans="2:2" x14ac:dyDescent="0.2">
      <c r="B4193" s="14"/>
    </row>
    <row r="4194" spans="2:2" x14ac:dyDescent="0.2">
      <c r="B4194" s="14"/>
    </row>
    <row r="4195" spans="2:2" x14ac:dyDescent="0.2">
      <c r="B4195" s="14"/>
    </row>
    <row r="4196" spans="2:2" x14ac:dyDescent="0.2">
      <c r="B4196" s="14"/>
    </row>
    <row r="4197" spans="2:2" x14ac:dyDescent="0.2">
      <c r="B4197" s="14"/>
    </row>
    <row r="4198" spans="2:2" x14ac:dyDescent="0.2">
      <c r="B4198" s="14"/>
    </row>
    <row r="4199" spans="2:2" x14ac:dyDescent="0.2">
      <c r="B4199" s="14"/>
    </row>
    <row r="4200" spans="2:2" x14ac:dyDescent="0.2">
      <c r="B4200" s="14"/>
    </row>
    <row r="4201" spans="2:2" x14ac:dyDescent="0.2">
      <c r="B4201" s="14"/>
    </row>
    <row r="4202" spans="2:2" x14ac:dyDescent="0.2">
      <c r="B4202" s="14"/>
    </row>
    <row r="4203" spans="2:2" x14ac:dyDescent="0.2">
      <c r="B4203" s="14"/>
    </row>
    <row r="4204" spans="2:2" x14ac:dyDescent="0.2">
      <c r="B4204" s="14"/>
    </row>
    <row r="4205" spans="2:2" x14ac:dyDescent="0.2">
      <c r="B4205" s="14"/>
    </row>
    <row r="4206" spans="2:2" x14ac:dyDescent="0.2">
      <c r="B4206" s="14"/>
    </row>
    <row r="4207" spans="2:2" x14ac:dyDescent="0.2">
      <c r="B4207" s="14"/>
    </row>
    <row r="4208" spans="2:2" x14ac:dyDescent="0.2">
      <c r="B4208" s="14"/>
    </row>
    <row r="4209" spans="2:2" x14ac:dyDescent="0.2">
      <c r="B4209" s="14"/>
    </row>
    <row r="4210" spans="2:2" x14ac:dyDescent="0.2">
      <c r="B4210" s="14"/>
    </row>
    <row r="4211" spans="2:2" x14ac:dyDescent="0.2">
      <c r="B4211" s="14"/>
    </row>
    <row r="4212" spans="2:2" x14ac:dyDescent="0.2">
      <c r="B4212" s="14"/>
    </row>
    <row r="4213" spans="2:2" x14ac:dyDescent="0.2">
      <c r="B4213" s="14"/>
    </row>
    <row r="4214" spans="2:2" x14ac:dyDescent="0.2">
      <c r="B4214" s="14"/>
    </row>
    <row r="4215" spans="2:2" x14ac:dyDescent="0.2">
      <c r="B4215" s="14"/>
    </row>
    <row r="4216" spans="2:2" x14ac:dyDescent="0.2">
      <c r="B4216" s="14"/>
    </row>
    <row r="4217" spans="2:2" x14ac:dyDescent="0.2">
      <c r="B4217" s="14"/>
    </row>
    <row r="4218" spans="2:2" x14ac:dyDescent="0.2">
      <c r="B4218" s="14"/>
    </row>
    <row r="4219" spans="2:2" x14ac:dyDescent="0.2">
      <c r="B4219" s="14"/>
    </row>
    <row r="4220" spans="2:2" x14ac:dyDescent="0.2">
      <c r="B4220" s="14"/>
    </row>
    <row r="4221" spans="2:2" x14ac:dyDescent="0.2">
      <c r="B4221" s="14"/>
    </row>
    <row r="4222" spans="2:2" x14ac:dyDescent="0.2">
      <c r="B4222" s="14"/>
    </row>
    <row r="4223" spans="2:2" x14ac:dyDescent="0.2">
      <c r="B4223" s="14"/>
    </row>
    <row r="4224" spans="2:2" x14ac:dyDescent="0.2">
      <c r="B4224" s="14"/>
    </row>
    <row r="4225" spans="2:2" x14ac:dyDescent="0.2">
      <c r="B4225" s="14"/>
    </row>
    <row r="4226" spans="2:2" x14ac:dyDescent="0.2">
      <c r="B4226" s="14"/>
    </row>
    <row r="4227" spans="2:2" x14ac:dyDescent="0.2">
      <c r="B4227" s="14"/>
    </row>
    <row r="4228" spans="2:2" x14ac:dyDescent="0.2">
      <c r="B4228" s="14"/>
    </row>
    <row r="4229" spans="2:2" x14ac:dyDescent="0.2">
      <c r="B4229" s="14"/>
    </row>
    <row r="4230" spans="2:2" x14ac:dyDescent="0.2">
      <c r="B4230" s="14"/>
    </row>
    <row r="4231" spans="2:2" x14ac:dyDescent="0.2">
      <c r="B4231" s="14"/>
    </row>
    <row r="4232" spans="2:2" x14ac:dyDescent="0.2">
      <c r="B4232" s="14"/>
    </row>
    <row r="4233" spans="2:2" x14ac:dyDescent="0.2">
      <c r="B4233" s="14"/>
    </row>
    <row r="4234" spans="2:2" x14ac:dyDescent="0.2">
      <c r="B4234" s="14"/>
    </row>
    <row r="4235" spans="2:2" x14ac:dyDescent="0.2">
      <c r="B4235" s="14"/>
    </row>
    <row r="4236" spans="2:2" x14ac:dyDescent="0.2">
      <c r="B4236" s="14"/>
    </row>
    <row r="4237" spans="2:2" x14ac:dyDescent="0.2">
      <c r="B4237" s="14"/>
    </row>
    <row r="4238" spans="2:2" x14ac:dyDescent="0.2">
      <c r="B4238" s="14"/>
    </row>
    <row r="4239" spans="2:2" x14ac:dyDescent="0.2">
      <c r="B4239" s="14"/>
    </row>
    <row r="4240" spans="2:2" x14ac:dyDescent="0.2">
      <c r="B4240" s="14"/>
    </row>
    <row r="4241" spans="2:2" x14ac:dyDescent="0.2">
      <c r="B4241" s="14"/>
    </row>
    <row r="4242" spans="2:2" x14ac:dyDescent="0.2">
      <c r="B4242" s="14"/>
    </row>
    <row r="4243" spans="2:2" x14ac:dyDescent="0.2">
      <c r="B4243" s="14"/>
    </row>
    <row r="4244" spans="2:2" x14ac:dyDescent="0.2">
      <c r="B4244" s="14"/>
    </row>
    <row r="4245" spans="2:2" x14ac:dyDescent="0.2">
      <c r="B4245" s="14"/>
    </row>
    <row r="4246" spans="2:2" x14ac:dyDescent="0.2">
      <c r="B4246" s="14"/>
    </row>
    <row r="4247" spans="2:2" x14ac:dyDescent="0.2">
      <c r="B4247" s="14"/>
    </row>
    <row r="4248" spans="2:2" x14ac:dyDescent="0.2">
      <c r="B4248" s="14"/>
    </row>
    <row r="4249" spans="2:2" x14ac:dyDescent="0.2">
      <c r="B4249" s="14"/>
    </row>
    <row r="4250" spans="2:2" x14ac:dyDescent="0.2">
      <c r="B4250" s="14"/>
    </row>
    <row r="4251" spans="2:2" x14ac:dyDescent="0.2">
      <c r="B4251" s="14"/>
    </row>
    <row r="4252" spans="2:2" x14ac:dyDescent="0.2">
      <c r="B4252" s="14"/>
    </row>
    <row r="4253" spans="2:2" x14ac:dyDescent="0.2">
      <c r="B4253" s="14"/>
    </row>
    <row r="4254" spans="2:2" x14ac:dyDescent="0.2">
      <c r="B4254" s="14"/>
    </row>
    <row r="4255" spans="2:2" x14ac:dyDescent="0.2">
      <c r="B4255" s="14"/>
    </row>
    <row r="4256" spans="2:2" x14ac:dyDescent="0.2">
      <c r="B4256" s="14"/>
    </row>
    <row r="4257" spans="2:2" x14ac:dyDescent="0.2">
      <c r="B4257" s="14"/>
    </row>
    <row r="4258" spans="2:2" x14ac:dyDescent="0.2">
      <c r="B4258" s="14"/>
    </row>
    <row r="4259" spans="2:2" x14ac:dyDescent="0.2">
      <c r="B4259" s="14"/>
    </row>
    <row r="4260" spans="2:2" x14ac:dyDescent="0.2">
      <c r="B4260" s="14"/>
    </row>
    <row r="4261" spans="2:2" x14ac:dyDescent="0.2">
      <c r="B4261" s="14"/>
    </row>
    <row r="4262" spans="2:2" x14ac:dyDescent="0.2">
      <c r="B4262" s="14"/>
    </row>
    <row r="4263" spans="2:2" x14ac:dyDescent="0.2">
      <c r="B4263" s="14"/>
    </row>
    <row r="4264" spans="2:2" x14ac:dyDescent="0.2">
      <c r="B4264" s="14"/>
    </row>
    <row r="4265" spans="2:2" x14ac:dyDescent="0.2">
      <c r="B4265" s="14"/>
    </row>
    <row r="4266" spans="2:2" x14ac:dyDescent="0.2">
      <c r="B4266" s="14"/>
    </row>
    <row r="4267" spans="2:2" x14ac:dyDescent="0.2">
      <c r="B4267" s="14"/>
    </row>
    <row r="4268" spans="2:2" x14ac:dyDescent="0.2">
      <c r="B4268" s="14"/>
    </row>
    <row r="4269" spans="2:2" x14ac:dyDescent="0.2">
      <c r="B4269" s="14"/>
    </row>
    <row r="4270" spans="2:2" x14ac:dyDescent="0.2">
      <c r="B4270" s="14"/>
    </row>
    <row r="4271" spans="2:2" x14ac:dyDescent="0.2">
      <c r="B4271" s="14"/>
    </row>
    <row r="4272" spans="2:2" x14ac:dyDescent="0.2">
      <c r="B4272" s="14"/>
    </row>
    <row r="4273" spans="2:2" x14ac:dyDescent="0.2">
      <c r="B4273" s="14"/>
    </row>
    <row r="4274" spans="2:2" x14ac:dyDescent="0.2">
      <c r="B4274" s="14"/>
    </row>
    <row r="4275" spans="2:2" x14ac:dyDescent="0.2">
      <c r="B4275" s="14"/>
    </row>
    <row r="4276" spans="2:2" x14ac:dyDescent="0.2">
      <c r="B4276" s="14"/>
    </row>
    <row r="4277" spans="2:2" x14ac:dyDescent="0.2">
      <c r="B4277" s="14"/>
    </row>
    <row r="4278" spans="2:2" x14ac:dyDescent="0.2">
      <c r="B4278" s="14"/>
    </row>
    <row r="4279" spans="2:2" x14ac:dyDescent="0.2">
      <c r="B4279" s="14"/>
    </row>
    <row r="4280" spans="2:2" x14ac:dyDescent="0.2">
      <c r="B4280" s="14"/>
    </row>
    <row r="4281" spans="2:2" x14ac:dyDescent="0.2">
      <c r="B4281" s="14"/>
    </row>
    <row r="4282" spans="2:2" x14ac:dyDescent="0.2">
      <c r="B4282" s="14"/>
    </row>
    <row r="4283" spans="2:2" x14ac:dyDescent="0.2">
      <c r="B4283" s="14"/>
    </row>
    <row r="4284" spans="2:2" x14ac:dyDescent="0.2">
      <c r="B4284" s="14"/>
    </row>
    <row r="4285" spans="2:2" x14ac:dyDescent="0.2">
      <c r="B4285" s="14"/>
    </row>
    <row r="4286" spans="2:2" x14ac:dyDescent="0.2">
      <c r="B4286" s="14"/>
    </row>
    <row r="4287" spans="2:2" x14ac:dyDescent="0.2">
      <c r="B4287" s="14"/>
    </row>
    <row r="4288" spans="2:2" x14ac:dyDescent="0.2">
      <c r="B4288" s="14"/>
    </row>
    <row r="4289" spans="2:2" x14ac:dyDescent="0.2">
      <c r="B4289" s="14"/>
    </row>
    <row r="4290" spans="2:2" x14ac:dyDescent="0.2">
      <c r="B4290" s="14"/>
    </row>
    <row r="4291" spans="2:2" x14ac:dyDescent="0.2">
      <c r="B4291" s="14"/>
    </row>
    <row r="4292" spans="2:2" x14ac:dyDescent="0.2">
      <c r="B4292" s="14"/>
    </row>
    <row r="4293" spans="2:2" x14ac:dyDescent="0.2">
      <c r="B4293" s="14"/>
    </row>
    <row r="4294" spans="2:2" x14ac:dyDescent="0.2">
      <c r="B4294" s="14"/>
    </row>
    <row r="4295" spans="2:2" x14ac:dyDescent="0.2">
      <c r="B4295" s="14"/>
    </row>
    <row r="4296" spans="2:2" x14ac:dyDescent="0.2">
      <c r="B4296" s="14"/>
    </row>
    <row r="4297" spans="2:2" x14ac:dyDescent="0.2">
      <c r="B4297" s="14"/>
    </row>
    <row r="4298" spans="2:2" x14ac:dyDescent="0.2">
      <c r="B4298" s="14"/>
    </row>
    <row r="4299" spans="2:2" x14ac:dyDescent="0.2">
      <c r="B4299" s="14"/>
    </row>
    <row r="4300" spans="2:2" x14ac:dyDescent="0.2">
      <c r="B4300" s="14"/>
    </row>
    <row r="4301" spans="2:2" x14ac:dyDescent="0.2">
      <c r="B4301" s="14"/>
    </row>
    <row r="4302" spans="2:2" x14ac:dyDescent="0.2">
      <c r="B4302" s="14"/>
    </row>
    <row r="4303" spans="2:2" x14ac:dyDescent="0.2">
      <c r="B4303" s="14"/>
    </row>
    <row r="4304" spans="2:2" x14ac:dyDescent="0.2">
      <c r="B4304" s="14"/>
    </row>
    <row r="4305" spans="2:2" x14ac:dyDescent="0.2">
      <c r="B4305" s="14"/>
    </row>
    <row r="4306" spans="2:2" x14ac:dyDescent="0.2">
      <c r="B4306" s="14"/>
    </row>
    <row r="4307" spans="2:2" x14ac:dyDescent="0.2">
      <c r="B4307" s="14"/>
    </row>
    <row r="4308" spans="2:2" x14ac:dyDescent="0.2">
      <c r="B4308" s="14"/>
    </row>
    <row r="4309" spans="2:2" x14ac:dyDescent="0.2">
      <c r="B4309" s="14"/>
    </row>
    <row r="4310" spans="2:2" x14ac:dyDescent="0.2">
      <c r="B4310" s="14"/>
    </row>
    <row r="4311" spans="2:2" x14ac:dyDescent="0.2">
      <c r="B4311" s="14"/>
    </row>
    <row r="4312" spans="2:2" x14ac:dyDescent="0.2">
      <c r="B4312" s="14"/>
    </row>
    <row r="4313" spans="2:2" x14ac:dyDescent="0.2">
      <c r="B4313" s="14"/>
    </row>
    <row r="4314" spans="2:2" x14ac:dyDescent="0.2">
      <c r="B4314" s="14"/>
    </row>
    <row r="4315" spans="2:2" x14ac:dyDescent="0.2">
      <c r="B4315" s="14"/>
    </row>
    <row r="4316" spans="2:2" x14ac:dyDescent="0.2">
      <c r="B4316" s="14"/>
    </row>
    <row r="4317" spans="2:2" x14ac:dyDescent="0.2">
      <c r="B4317" s="14"/>
    </row>
    <row r="4318" spans="2:2" x14ac:dyDescent="0.2">
      <c r="B4318" s="14"/>
    </row>
    <row r="4319" spans="2:2" x14ac:dyDescent="0.2">
      <c r="B4319" s="14"/>
    </row>
    <row r="4320" spans="2:2" x14ac:dyDescent="0.2">
      <c r="B4320" s="14"/>
    </row>
    <row r="4321" spans="2:2" x14ac:dyDescent="0.2">
      <c r="B4321" s="14"/>
    </row>
    <row r="4322" spans="2:2" x14ac:dyDescent="0.2">
      <c r="B4322" s="14"/>
    </row>
    <row r="4323" spans="2:2" x14ac:dyDescent="0.2">
      <c r="B4323" s="14"/>
    </row>
    <row r="4324" spans="2:2" x14ac:dyDescent="0.2">
      <c r="B4324" s="14"/>
    </row>
    <row r="4325" spans="2:2" x14ac:dyDescent="0.2">
      <c r="B4325" s="14"/>
    </row>
    <row r="4326" spans="2:2" x14ac:dyDescent="0.2">
      <c r="B4326" s="14"/>
    </row>
    <row r="4327" spans="2:2" x14ac:dyDescent="0.2">
      <c r="B4327" s="14"/>
    </row>
    <row r="4328" spans="2:2" x14ac:dyDescent="0.2">
      <c r="B4328" s="14"/>
    </row>
    <row r="4329" spans="2:2" x14ac:dyDescent="0.2">
      <c r="B4329" s="14"/>
    </row>
    <row r="4330" spans="2:2" x14ac:dyDescent="0.2">
      <c r="B4330" s="14"/>
    </row>
    <row r="4331" spans="2:2" x14ac:dyDescent="0.2">
      <c r="B4331" s="14"/>
    </row>
    <row r="4332" spans="2:2" x14ac:dyDescent="0.2">
      <c r="B4332" s="14"/>
    </row>
    <row r="4333" spans="2:2" x14ac:dyDescent="0.2">
      <c r="B4333" s="14"/>
    </row>
    <row r="4334" spans="2:2" x14ac:dyDescent="0.2">
      <c r="B4334" s="14"/>
    </row>
    <row r="4335" spans="2:2" x14ac:dyDescent="0.2">
      <c r="B4335" s="14"/>
    </row>
    <row r="4336" spans="2:2" x14ac:dyDescent="0.2">
      <c r="B4336" s="14"/>
    </row>
    <row r="4337" spans="2:2" x14ac:dyDescent="0.2">
      <c r="B4337" s="14"/>
    </row>
    <row r="4338" spans="2:2" x14ac:dyDescent="0.2">
      <c r="B4338" s="14"/>
    </row>
    <row r="4339" spans="2:2" x14ac:dyDescent="0.2">
      <c r="B4339" s="14"/>
    </row>
    <row r="4340" spans="2:2" x14ac:dyDescent="0.2">
      <c r="B4340" s="14"/>
    </row>
    <row r="4341" spans="2:2" x14ac:dyDescent="0.2">
      <c r="B4341" s="14"/>
    </row>
    <row r="4342" spans="2:2" x14ac:dyDescent="0.2">
      <c r="B4342" s="14"/>
    </row>
    <row r="4343" spans="2:2" x14ac:dyDescent="0.2">
      <c r="B4343" s="14"/>
    </row>
    <row r="4344" spans="2:2" x14ac:dyDescent="0.2">
      <c r="B4344" s="14"/>
    </row>
    <row r="4345" spans="2:2" x14ac:dyDescent="0.2">
      <c r="B4345" s="14"/>
    </row>
    <row r="4346" spans="2:2" x14ac:dyDescent="0.2">
      <c r="B4346" s="14"/>
    </row>
    <row r="4347" spans="2:2" x14ac:dyDescent="0.2">
      <c r="B4347" s="14"/>
    </row>
    <row r="4348" spans="2:2" x14ac:dyDescent="0.2">
      <c r="B4348" s="14"/>
    </row>
    <row r="4349" spans="2:2" x14ac:dyDescent="0.2">
      <c r="B4349" s="14"/>
    </row>
    <row r="4350" spans="2:2" x14ac:dyDescent="0.2">
      <c r="B4350" s="14"/>
    </row>
    <row r="4351" spans="2:2" x14ac:dyDescent="0.2">
      <c r="B4351" s="14"/>
    </row>
    <row r="4352" spans="2:2" x14ac:dyDescent="0.2">
      <c r="B4352" s="14"/>
    </row>
    <row r="4353" spans="2:2" x14ac:dyDescent="0.2">
      <c r="B4353" s="14"/>
    </row>
    <row r="4354" spans="2:2" x14ac:dyDescent="0.2">
      <c r="B4354" s="14"/>
    </row>
    <row r="4355" spans="2:2" x14ac:dyDescent="0.2">
      <c r="B4355" s="14"/>
    </row>
    <row r="4356" spans="2:2" x14ac:dyDescent="0.2">
      <c r="B4356" s="14"/>
    </row>
    <row r="4357" spans="2:2" x14ac:dyDescent="0.2">
      <c r="B4357" s="14"/>
    </row>
    <row r="4358" spans="2:2" x14ac:dyDescent="0.2">
      <c r="B4358" s="14"/>
    </row>
    <row r="4359" spans="2:2" x14ac:dyDescent="0.2">
      <c r="B4359" s="14"/>
    </row>
    <row r="4360" spans="2:2" x14ac:dyDescent="0.2">
      <c r="B4360" s="14"/>
    </row>
    <row r="4361" spans="2:2" x14ac:dyDescent="0.2">
      <c r="B4361" s="14"/>
    </row>
    <row r="4362" spans="2:2" x14ac:dyDescent="0.2">
      <c r="B4362" s="14"/>
    </row>
    <row r="4363" spans="2:2" x14ac:dyDescent="0.2">
      <c r="B4363" s="14"/>
    </row>
    <row r="4364" spans="2:2" x14ac:dyDescent="0.2">
      <c r="B4364" s="14"/>
    </row>
    <row r="4365" spans="2:2" x14ac:dyDescent="0.2">
      <c r="B4365" s="14"/>
    </row>
    <row r="4366" spans="2:2" x14ac:dyDescent="0.2">
      <c r="B4366" s="14"/>
    </row>
    <row r="4367" spans="2:2" x14ac:dyDescent="0.2">
      <c r="B4367" s="14"/>
    </row>
    <row r="4368" spans="2:2" x14ac:dyDescent="0.2">
      <c r="B4368" s="14"/>
    </row>
    <row r="4369" spans="2:2" x14ac:dyDescent="0.2">
      <c r="B4369" s="14"/>
    </row>
    <row r="4370" spans="2:2" x14ac:dyDescent="0.2">
      <c r="B4370" s="14"/>
    </row>
    <row r="4371" spans="2:2" x14ac:dyDescent="0.2">
      <c r="B4371" s="14"/>
    </row>
    <row r="4372" spans="2:2" x14ac:dyDescent="0.2">
      <c r="B4372" s="14"/>
    </row>
    <row r="4373" spans="2:2" x14ac:dyDescent="0.2">
      <c r="B4373" s="14"/>
    </row>
    <row r="4374" spans="2:2" x14ac:dyDescent="0.2">
      <c r="B4374" s="14"/>
    </row>
    <row r="4375" spans="2:2" x14ac:dyDescent="0.2">
      <c r="B4375" s="14"/>
    </row>
    <row r="4376" spans="2:2" x14ac:dyDescent="0.2">
      <c r="B4376" s="14"/>
    </row>
    <row r="4377" spans="2:2" x14ac:dyDescent="0.2">
      <c r="B4377" s="14"/>
    </row>
    <row r="4378" spans="2:2" x14ac:dyDescent="0.2">
      <c r="B4378" s="14"/>
    </row>
    <row r="4379" spans="2:2" x14ac:dyDescent="0.2">
      <c r="B4379" s="14"/>
    </row>
    <row r="4380" spans="2:2" x14ac:dyDescent="0.2">
      <c r="B4380" s="14"/>
    </row>
    <row r="4381" spans="2:2" x14ac:dyDescent="0.2">
      <c r="B4381" s="14"/>
    </row>
    <row r="4382" spans="2:2" x14ac:dyDescent="0.2">
      <c r="B4382" s="14"/>
    </row>
    <row r="4383" spans="2:2" x14ac:dyDescent="0.2">
      <c r="B4383" s="14"/>
    </row>
    <row r="4384" spans="2:2" x14ac:dyDescent="0.2">
      <c r="B4384" s="14"/>
    </row>
    <row r="4385" spans="2:2" x14ac:dyDescent="0.2">
      <c r="B4385" s="14"/>
    </row>
    <row r="4386" spans="2:2" x14ac:dyDescent="0.2">
      <c r="B4386" s="14"/>
    </row>
    <row r="4387" spans="2:2" x14ac:dyDescent="0.2">
      <c r="B4387" s="14"/>
    </row>
    <row r="4388" spans="2:2" x14ac:dyDescent="0.2">
      <c r="B4388" s="14"/>
    </row>
    <row r="4389" spans="2:2" x14ac:dyDescent="0.2">
      <c r="B4389" s="14"/>
    </row>
    <row r="4390" spans="2:2" x14ac:dyDescent="0.2">
      <c r="B4390" s="14"/>
    </row>
    <row r="4391" spans="2:2" x14ac:dyDescent="0.2">
      <c r="B4391" s="14"/>
    </row>
    <row r="4392" spans="2:2" x14ac:dyDescent="0.2">
      <c r="B4392" s="14"/>
    </row>
    <row r="4393" spans="2:2" x14ac:dyDescent="0.2">
      <c r="B4393" s="14"/>
    </row>
    <row r="4394" spans="2:2" x14ac:dyDescent="0.2">
      <c r="B4394" s="14"/>
    </row>
    <row r="4395" spans="2:2" x14ac:dyDescent="0.2">
      <c r="B4395" s="14"/>
    </row>
    <row r="4396" spans="2:2" x14ac:dyDescent="0.2">
      <c r="B4396" s="14"/>
    </row>
    <row r="4397" spans="2:2" x14ac:dyDescent="0.2">
      <c r="B4397" s="14"/>
    </row>
    <row r="4398" spans="2:2" x14ac:dyDescent="0.2">
      <c r="B4398" s="14"/>
    </row>
    <row r="4399" spans="2:2" x14ac:dyDescent="0.2">
      <c r="B4399" s="14"/>
    </row>
    <row r="4400" spans="2:2" x14ac:dyDescent="0.2">
      <c r="B4400" s="14"/>
    </row>
    <row r="4401" spans="2:2" x14ac:dyDescent="0.2">
      <c r="B4401" s="14"/>
    </row>
    <row r="4402" spans="2:2" x14ac:dyDescent="0.2">
      <c r="B4402" s="14"/>
    </row>
    <row r="4403" spans="2:2" x14ac:dyDescent="0.2">
      <c r="B4403" s="14"/>
    </row>
    <row r="4404" spans="2:2" x14ac:dyDescent="0.2">
      <c r="B4404" s="14"/>
    </row>
    <row r="4405" spans="2:2" x14ac:dyDescent="0.2">
      <c r="B4405" s="14"/>
    </row>
    <row r="4406" spans="2:2" x14ac:dyDescent="0.2">
      <c r="B4406" s="14"/>
    </row>
    <row r="4407" spans="2:2" x14ac:dyDescent="0.2">
      <c r="B4407" s="14"/>
    </row>
    <row r="4408" spans="2:2" x14ac:dyDescent="0.2">
      <c r="B4408" s="14"/>
    </row>
    <row r="4409" spans="2:2" x14ac:dyDescent="0.2">
      <c r="B4409" s="14"/>
    </row>
    <row r="4410" spans="2:2" x14ac:dyDescent="0.2">
      <c r="B4410" s="14"/>
    </row>
    <row r="4411" spans="2:2" x14ac:dyDescent="0.2">
      <c r="B4411" s="14"/>
    </row>
    <row r="4412" spans="2:2" x14ac:dyDescent="0.2">
      <c r="B4412" s="14"/>
    </row>
    <row r="4413" spans="2:2" x14ac:dyDescent="0.2">
      <c r="B4413" s="14"/>
    </row>
    <row r="4414" spans="2:2" x14ac:dyDescent="0.2">
      <c r="B4414" s="14"/>
    </row>
    <row r="4415" spans="2:2" x14ac:dyDescent="0.2">
      <c r="B4415" s="14"/>
    </row>
    <row r="4416" spans="2:2" x14ac:dyDescent="0.2">
      <c r="B4416" s="14"/>
    </row>
    <row r="4417" spans="2:2" x14ac:dyDescent="0.2">
      <c r="B4417" s="14"/>
    </row>
    <row r="4418" spans="2:2" x14ac:dyDescent="0.2">
      <c r="B4418" s="14"/>
    </row>
    <row r="4419" spans="2:2" x14ac:dyDescent="0.2">
      <c r="B4419" s="14"/>
    </row>
    <row r="4420" spans="2:2" x14ac:dyDescent="0.2">
      <c r="B4420" s="14"/>
    </row>
    <row r="4421" spans="2:2" x14ac:dyDescent="0.2">
      <c r="B4421" s="14"/>
    </row>
    <row r="4422" spans="2:2" x14ac:dyDescent="0.2">
      <c r="B4422" s="14"/>
    </row>
    <row r="4423" spans="2:2" x14ac:dyDescent="0.2">
      <c r="B4423" s="14"/>
    </row>
    <row r="4424" spans="2:2" x14ac:dyDescent="0.2">
      <c r="B4424" s="14"/>
    </row>
    <row r="4425" spans="2:2" x14ac:dyDescent="0.2">
      <c r="B4425" s="14"/>
    </row>
    <row r="4426" spans="2:2" x14ac:dyDescent="0.2">
      <c r="B4426" s="14"/>
    </row>
    <row r="4427" spans="2:2" x14ac:dyDescent="0.2">
      <c r="B4427" s="14"/>
    </row>
    <row r="4428" spans="2:2" x14ac:dyDescent="0.2">
      <c r="B4428" s="14"/>
    </row>
    <row r="4429" spans="2:2" x14ac:dyDescent="0.2">
      <c r="B4429" s="14"/>
    </row>
    <row r="4430" spans="2:2" x14ac:dyDescent="0.2">
      <c r="B4430" s="14"/>
    </row>
    <row r="4431" spans="2:2" x14ac:dyDescent="0.2">
      <c r="B4431" s="14"/>
    </row>
    <row r="4432" spans="2:2" x14ac:dyDescent="0.2">
      <c r="B4432" s="14"/>
    </row>
    <row r="4433" spans="2:2" x14ac:dyDescent="0.2">
      <c r="B4433" s="14"/>
    </row>
    <row r="4434" spans="2:2" x14ac:dyDescent="0.2">
      <c r="B4434" s="14"/>
    </row>
    <row r="4435" spans="2:2" x14ac:dyDescent="0.2">
      <c r="B4435" s="14"/>
    </row>
    <row r="4436" spans="2:2" x14ac:dyDescent="0.2">
      <c r="B4436" s="14"/>
    </row>
    <row r="4437" spans="2:2" x14ac:dyDescent="0.2">
      <c r="B4437" s="14"/>
    </row>
    <row r="4438" spans="2:2" x14ac:dyDescent="0.2">
      <c r="B4438" s="14"/>
    </row>
    <row r="4439" spans="2:2" x14ac:dyDescent="0.2">
      <c r="B4439" s="14"/>
    </row>
    <row r="4440" spans="2:2" x14ac:dyDescent="0.2">
      <c r="B4440" s="14"/>
    </row>
    <row r="4441" spans="2:2" x14ac:dyDescent="0.2">
      <c r="B4441" s="14"/>
    </row>
    <row r="4442" spans="2:2" x14ac:dyDescent="0.2">
      <c r="B4442" s="14"/>
    </row>
    <row r="4443" spans="2:2" x14ac:dyDescent="0.2">
      <c r="B4443" s="14"/>
    </row>
    <row r="4444" spans="2:2" x14ac:dyDescent="0.2">
      <c r="B4444" s="14"/>
    </row>
    <row r="4445" spans="2:2" x14ac:dyDescent="0.2">
      <c r="B4445" s="14"/>
    </row>
    <row r="4446" spans="2:2" x14ac:dyDescent="0.2">
      <c r="B4446" s="14"/>
    </row>
    <row r="4447" spans="2:2" x14ac:dyDescent="0.2">
      <c r="B4447" s="14"/>
    </row>
    <row r="4448" spans="2:2" x14ac:dyDescent="0.2">
      <c r="B4448" s="14"/>
    </row>
    <row r="4449" spans="2:2" x14ac:dyDescent="0.2">
      <c r="B4449" s="14"/>
    </row>
    <row r="4450" spans="2:2" x14ac:dyDescent="0.2">
      <c r="B4450" s="14"/>
    </row>
    <row r="4451" spans="2:2" x14ac:dyDescent="0.2">
      <c r="B4451" s="14"/>
    </row>
    <row r="4452" spans="2:2" x14ac:dyDescent="0.2">
      <c r="B4452" s="14"/>
    </row>
    <row r="4453" spans="2:2" x14ac:dyDescent="0.2">
      <c r="B4453" s="14"/>
    </row>
    <row r="4454" spans="2:2" x14ac:dyDescent="0.2">
      <c r="B4454" s="14"/>
    </row>
    <row r="4455" spans="2:2" x14ac:dyDescent="0.2">
      <c r="B4455" s="14"/>
    </row>
    <row r="4456" spans="2:2" x14ac:dyDescent="0.2">
      <c r="B4456" s="14"/>
    </row>
    <row r="4457" spans="2:2" x14ac:dyDescent="0.2">
      <c r="B4457" s="14"/>
    </row>
    <row r="4458" spans="2:2" x14ac:dyDescent="0.2">
      <c r="B4458" s="14"/>
    </row>
    <row r="4459" spans="2:2" x14ac:dyDescent="0.2">
      <c r="B4459" s="14"/>
    </row>
    <row r="4460" spans="2:2" x14ac:dyDescent="0.2">
      <c r="B4460" s="14"/>
    </row>
    <row r="4461" spans="2:2" x14ac:dyDescent="0.2">
      <c r="B4461" s="14"/>
    </row>
    <row r="4462" spans="2:2" x14ac:dyDescent="0.2">
      <c r="B4462" s="14"/>
    </row>
    <row r="4463" spans="2:2" x14ac:dyDescent="0.2">
      <c r="B4463" s="14"/>
    </row>
    <row r="4464" spans="2:2" x14ac:dyDescent="0.2">
      <c r="B4464" s="14"/>
    </row>
    <row r="4465" spans="2:2" x14ac:dyDescent="0.2">
      <c r="B4465" s="14"/>
    </row>
    <row r="4466" spans="2:2" x14ac:dyDescent="0.2">
      <c r="B4466" s="14"/>
    </row>
    <row r="4467" spans="2:2" x14ac:dyDescent="0.2">
      <c r="B4467" s="14"/>
    </row>
    <row r="4468" spans="2:2" x14ac:dyDescent="0.2">
      <c r="B4468" s="14"/>
    </row>
    <row r="4469" spans="2:2" x14ac:dyDescent="0.2">
      <c r="B4469" s="14"/>
    </row>
    <row r="4470" spans="2:2" x14ac:dyDescent="0.2">
      <c r="B4470" s="14"/>
    </row>
    <row r="4471" spans="2:2" x14ac:dyDescent="0.2">
      <c r="B4471" s="14"/>
    </row>
    <row r="4472" spans="2:2" x14ac:dyDescent="0.2">
      <c r="B4472" s="14"/>
    </row>
    <row r="4473" spans="2:2" x14ac:dyDescent="0.2">
      <c r="B4473" s="14"/>
    </row>
    <row r="4474" spans="2:2" x14ac:dyDescent="0.2">
      <c r="B4474" s="14"/>
    </row>
    <row r="4475" spans="2:2" x14ac:dyDescent="0.2">
      <c r="B4475" s="14"/>
    </row>
    <row r="4476" spans="2:2" x14ac:dyDescent="0.2">
      <c r="B4476" s="14"/>
    </row>
    <row r="4477" spans="2:2" x14ac:dyDescent="0.2">
      <c r="B4477" s="14"/>
    </row>
    <row r="4478" spans="2:2" x14ac:dyDescent="0.2">
      <c r="B4478" s="14"/>
    </row>
    <row r="4479" spans="2:2" x14ac:dyDescent="0.2">
      <c r="B4479" s="14"/>
    </row>
    <row r="4480" spans="2:2" x14ac:dyDescent="0.2">
      <c r="B4480" s="14"/>
    </row>
    <row r="4481" spans="2:2" x14ac:dyDescent="0.2">
      <c r="B4481" s="14"/>
    </row>
    <row r="4482" spans="2:2" x14ac:dyDescent="0.2">
      <c r="B4482" s="14"/>
    </row>
    <row r="4483" spans="2:2" x14ac:dyDescent="0.2">
      <c r="B4483" s="14"/>
    </row>
    <row r="4484" spans="2:2" x14ac:dyDescent="0.2">
      <c r="B4484" s="14"/>
    </row>
    <row r="4485" spans="2:2" x14ac:dyDescent="0.2">
      <c r="B4485" s="14"/>
    </row>
    <row r="4486" spans="2:2" x14ac:dyDescent="0.2">
      <c r="B4486" s="14"/>
    </row>
    <row r="4487" spans="2:2" x14ac:dyDescent="0.2">
      <c r="B4487" s="14"/>
    </row>
    <row r="4488" spans="2:2" x14ac:dyDescent="0.2">
      <c r="B4488" s="14"/>
    </row>
    <row r="4489" spans="2:2" x14ac:dyDescent="0.2">
      <c r="B4489" s="14"/>
    </row>
    <row r="4490" spans="2:2" x14ac:dyDescent="0.2">
      <c r="B4490" s="14"/>
    </row>
    <row r="4491" spans="2:2" x14ac:dyDescent="0.2">
      <c r="B4491" s="14"/>
    </row>
    <row r="4492" spans="2:2" x14ac:dyDescent="0.2">
      <c r="B4492" s="14"/>
    </row>
    <row r="4493" spans="2:2" x14ac:dyDescent="0.2">
      <c r="B4493" s="14"/>
    </row>
    <row r="4494" spans="2:2" x14ac:dyDescent="0.2">
      <c r="B4494" s="14"/>
    </row>
    <row r="4495" spans="2:2" x14ac:dyDescent="0.2">
      <c r="B4495" s="14"/>
    </row>
    <row r="4496" spans="2:2" x14ac:dyDescent="0.2">
      <c r="B4496" s="14"/>
    </row>
    <row r="4497" spans="2:2" x14ac:dyDescent="0.2">
      <c r="B4497" s="14"/>
    </row>
    <row r="4498" spans="2:2" x14ac:dyDescent="0.2">
      <c r="B4498" s="14"/>
    </row>
    <row r="4499" spans="2:2" x14ac:dyDescent="0.2">
      <c r="B4499" s="14"/>
    </row>
    <row r="4500" spans="2:2" x14ac:dyDescent="0.2">
      <c r="B4500" s="14"/>
    </row>
    <row r="4501" spans="2:2" x14ac:dyDescent="0.2">
      <c r="B4501" s="14"/>
    </row>
    <row r="4502" spans="2:2" x14ac:dyDescent="0.2">
      <c r="B4502" s="14"/>
    </row>
    <row r="4503" spans="2:2" x14ac:dyDescent="0.2">
      <c r="B4503" s="14"/>
    </row>
    <row r="4504" spans="2:2" x14ac:dyDescent="0.2">
      <c r="B4504" s="14"/>
    </row>
    <row r="4505" spans="2:2" x14ac:dyDescent="0.2">
      <c r="B4505" s="14"/>
    </row>
    <row r="4506" spans="2:2" x14ac:dyDescent="0.2">
      <c r="B4506" s="14"/>
    </row>
    <row r="4507" spans="2:2" x14ac:dyDescent="0.2">
      <c r="B4507" s="14"/>
    </row>
    <row r="4508" spans="2:2" x14ac:dyDescent="0.2">
      <c r="B4508" s="14"/>
    </row>
    <row r="4509" spans="2:2" x14ac:dyDescent="0.2">
      <c r="B4509" s="14"/>
    </row>
    <row r="4510" spans="2:2" x14ac:dyDescent="0.2">
      <c r="B4510" s="14"/>
    </row>
    <row r="4511" spans="2:2" x14ac:dyDescent="0.2">
      <c r="B4511" s="14"/>
    </row>
    <row r="4512" spans="2:2" x14ac:dyDescent="0.2">
      <c r="B4512" s="14"/>
    </row>
    <row r="4513" spans="2:2" x14ac:dyDescent="0.2">
      <c r="B4513" s="14"/>
    </row>
    <row r="4514" spans="2:2" x14ac:dyDescent="0.2">
      <c r="B4514" s="14"/>
    </row>
    <row r="4515" spans="2:2" x14ac:dyDescent="0.2">
      <c r="B4515" s="14"/>
    </row>
    <row r="4516" spans="2:2" x14ac:dyDescent="0.2">
      <c r="B4516" s="14"/>
    </row>
    <row r="4517" spans="2:2" x14ac:dyDescent="0.2">
      <c r="B4517" s="14"/>
    </row>
    <row r="4518" spans="2:2" x14ac:dyDescent="0.2">
      <c r="B4518" s="14"/>
    </row>
    <row r="4519" spans="2:2" x14ac:dyDescent="0.2">
      <c r="B4519" s="14"/>
    </row>
    <row r="4520" spans="2:2" x14ac:dyDescent="0.2">
      <c r="B4520" s="14"/>
    </row>
    <row r="4521" spans="2:2" x14ac:dyDescent="0.2">
      <c r="B4521" s="14"/>
    </row>
    <row r="4522" spans="2:2" x14ac:dyDescent="0.2">
      <c r="B4522" s="14"/>
    </row>
    <row r="4523" spans="2:2" x14ac:dyDescent="0.2">
      <c r="B4523" s="14"/>
    </row>
    <row r="4524" spans="2:2" x14ac:dyDescent="0.2">
      <c r="B4524" s="14"/>
    </row>
    <row r="4525" spans="2:2" x14ac:dyDescent="0.2">
      <c r="B4525" s="14"/>
    </row>
    <row r="4526" spans="2:2" x14ac:dyDescent="0.2">
      <c r="B4526" s="14"/>
    </row>
    <row r="4527" spans="2:2" x14ac:dyDescent="0.2">
      <c r="B4527" s="14"/>
    </row>
    <row r="4528" spans="2:2" x14ac:dyDescent="0.2">
      <c r="B4528" s="14"/>
    </row>
    <row r="4529" spans="2:2" x14ac:dyDescent="0.2">
      <c r="B4529" s="14"/>
    </row>
    <row r="4530" spans="2:2" x14ac:dyDescent="0.2">
      <c r="B4530" s="14"/>
    </row>
    <row r="4531" spans="2:2" x14ac:dyDescent="0.2">
      <c r="B4531" s="14"/>
    </row>
    <row r="4532" spans="2:2" x14ac:dyDescent="0.2">
      <c r="B4532" s="14"/>
    </row>
    <row r="4533" spans="2:2" x14ac:dyDescent="0.2">
      <c r="B4533" s="14"/>
    </row>
    <row r="4534" spans="2:2" x14ac:dyDescent="0.2">
      <c r="B4534" s="14"/>
    </row>
    <row r="4535" spans="2:2" x14ac:dyDescent="0.2">
      <c r="B4535" s="14"/>
    </row>
    <row r="4536" spans="2:2" x14ac:dyDescent="0.2">
      <c r="B4536" s="14"/>
    </row>
    <row r="4537" spans="2:2" x14ac:dyDescent="0.2">
      <c r="B4537" s="14"/>
    </row>
    <row r="4538" spans="2:2" x14ac:dyDescent="0.2">
      <c r="B4538" s="14"/>
    </row>
    <row r="4539" spans="2:2" x14ac:dyDescent="0.2">
      <c r="B4539" s="14"/>
    </row>
    <row r="4540" spans="2:2" x14ac:dyDescent="0.2">
      <c r="B4540" s="14"/>
    </row>
    <row r="4541" spans="2:2" x14ac:dyDescent="0.2">
      <c r="B4541" s="14"/>
    </row>
    <row r="4542" spans="2:2" x14ac:dyDescent="0.2">
      <c r="B4542" s="14"/>
    </row>
    <row r="4543" spans="2:2" x14ac:dyDescent="0.2">
      <c r="B4543" s="14"/>
    </row>
    <row r="4544" spans="2:2" x14ac:dyDescent="0.2">
      <c r="B4544" s="14"/>
    </row>
    <row r="4545" spans="2:2" x14ac:dyDescent="0.2">
      <c r="B4545" s="14"/>
    </row>
    <row r="4546" spans="2:2" x14ac:dyDescent="0.2">
      <c r="B4546" s="14"/>
    </row>
    <row r="4547" spans="2:2" x14ac:dyDescent="0.2">
      <c r="B4547" s="14"/>
    </row>
    <row r="4548" spans="2:2" x14ac:dyDescent="0.2">
      <c r="B4548" s="14"/>
    </row>
    <row r="4549" spans="2:2" x14ac:dyDescent="0.2">
      <c r="B4549" s="14"/>
    </row>
    <row r="4550" spans="2:2" x14ac:dyDescent="0.2">
      <c r="B4550" s="14"/>
    </row>
    <row r="4551" spans="2:2" x14ac:dyDescent="0.2">
      <c r="B4551" s="14"/>
    </row>
    <row r="4552" spans="2:2" x14ac:dyDescent="0.2">
      <c r="B4552" s="14"/>
    </row>
    <row r="4553" spans="2:2" x14ac:dyDescent="0.2">
      <c r="B4553" s="14"/>
    </row>
    <row r="4554" spans="2:2" x14ac:dyDescent="0.2">
      <c r="B4554" s="14"/>
    </row>
    <row r="4555" spans="2:2" x14ac:dyDescent="0.2">
      <c r="B4555" s="14"/>
    </row>
    <row r="4556" spans="2:2" x14ac:dyDescent="0.2">
      <c r="B4556" s="14"/>
    </row>
    <row r="4557" spans="2:2" x14ac:dyDescent="0.2">
      <c r="B4557" s="14"/>
    </row>
    <row r="4558" spans="2:2" x14ac:dyDescent="0.2">
      <c r="B4558" s="14"/>
    </row>
    <row r="4559" spans="2:2" x14ac:dyDescent="0.2">
      <c r="B4559" s="14"/>
    </row>
    <row r="4560" spans="2:2" x14ac:dyDescent="0.2">
      <c r="B4560" s="14"/>
    </row>
    <row r="4561" spans="2:2" x14ac:dyDescent="0.2">
      <c r="B4561" s="14"/>
    </row>
    <row r="4562" spans="2:2" x14ac:dyDescent="0.2">
      <c r="B4562" s="14"/>
    </row>
    <row r="4563" spans="2:2" x14ac:dyDescent="0.2">
      <c r="B4563" s="14"/>
    </row>
    <row r="4564" spans="2:2" x14ac:dyDescent="0.2">
      <c r="B4564" s="14"/>
    </row>
    <row r="4565" spans="2:2" x14ac:dyDescent="0.2">
      <c r="B4565" s="14"/>
    </row>
    <row r="4566" spans="2:2" x14ac:dyDescent="0.2">
      <c r="B4566" s="14"/>
    </row>
    <row r="4567" spans="2:2" x14ac:dyDescent="0.2">
      <c r="B4567" s="14"/>
    </row>
    <row r="4568" spans="2:2" x14ac:dyDescent="0.2">
      <c r="B4568" s="14"/>
    </row>
    <row r="4569" spans="2:2" x14ac:dyDescent="0.2">
      <c r="B4569" s="14"/>
    </row>
    <row r="4570" spans="2:2" x14ac:dyDescent="0.2">
      <c r="B4570" s="14"/>
    </row>
    <row r="4571" spans="2:2" x14ac:dyDescent="0.2">
      <c r="B4571" s="14"/>
    </row>
    <row r="4572" spans="2:2" x14ac:dyDescent="0.2">
      <c r="B4572" s="14"/>
    </row>
    <row r="4573" spans="2:2" x14ac:dyDescent="0.2">
      <c r="B4573" s="14"/>
    </row>
    <row r="4574" spans="2:2" x14ac:dyDescent="0.2">
      <c r="B4574" s="14"/>
    </row>
    <row r="4575" spans="2:2" x14ac:dyDescent="0.2">
      <c r="B4575" s="14"/>
    </row>
    <row r="4576" spans="2:2" x14ac:dyDescent="0.2">
      <c r="B4576" s="14"/>
    </row>
    <row r="4577" spans="2:2" x14ac:dyDescent="0.2">
      <c r="B4577" s="14"/>
    </row>
    <row r="4578" spans="2:2" x14ac:dyDescent="0.2">
      <c r="B4578" s="14"/>
    </row>
    <row r="4579" spans="2:2" x14ac:dyDescent="0.2">
      <c r="B4579" s="14"/>
    </row>
    <row r="4580" spans="2:2" x14ac:dyDescent="0.2">
      <c r="B4580" s="14"/>
    </row>
    <row r="4581" spans="2:2" x14ac:dyDescent="0.2">
      <c r="B4581" s="14"/>
    </row>
    <row r="4582" spans="2:2" x14ac:dyDescent="0.2">
      <c r="B4582" s="14"/>
    </row>
    <row r="4583" spans="2:2" x14ac:dyDescent="0.2">
      <c r="B4583" s="14"/>
    </row>
    <row r="4584" spans="2:2" x14ac:dyDescent="0.2">
      <c r="B4584" s="14"/>
    </row>
    <row r="4585" spans="2:2" x14ac:dyDescent="0.2">
      <c r="B4585" s="14"/>
    </row>
    <row r="4586" spans="2:2" x14ac:dyDescent="0.2">
      <c r="B4586" s="14"/>
    </row>
    <row r="4587" spans="2:2" x14ac:dyDescent="0.2">
      <c r="B4587" s="14"/>
    </row>
    <row r="4588" spans="2:2" x14ac:dyDescent="0.2">
      <c r="B4588" s="14"/>
    </row>
    <row r="4589" spans="2:2" x14ac:dyDescent="0.2">
      <c r="B4589" s="14"/>
    </row>
    <row r="4590" spans="2:2" x14ac:dyDescent="0.2">
      <c r="B4590" s="14"/>
    </row>
    <row r="4591" spans="2:2" x14ac:dyDescent="0.2">
      <c r="B4591" s="14"/>
    </row>
    <row r="4592" spans="2:2" x14ac:dyDescent="0.2">
      <c r="B4592" s="14"/>
    </row>
    <row r="4593" spans="2:2" x14ac:dyDescent="0.2">
      <c r="B4593" s="14"/>
    </row>
    <row r="4594" spans="2:2" x14ac:dyDescent="0.2">
      <c r="B4594" s="14"/>
    </row>
    <row r="4595" spans="2:2" x14ac:dyDescent="0.2">
      <c r="B4595" s="14"/>
    </row>
    <row r="4596" spans="2:2" x14ac:dyDescent="0.2">
      <c r="B4596" s="14"/>
    </row>
    <row r="4597" spans="2:2" x14ac:dyDescent="0.2">
      <c r="B4597" s="14"/>
    </row>
    <row r="4598" spans="2:2" x14ac:dyDescent="0.2">
      <c r="B4598" s="14"/>
    </row>
    <row r="4599" spans="2:2" x14ac:dyDescent="0.2">
      <c r="B4599" s="14"/>
    </row>
    <row r="4600" spans="2:2" x14ac:dyDescent="0.2">
      <c r="B4600" s="14"/>
    </row>
    <row r="4601" spans="2:2" x14ac:dyDescent="0.2">
      <c r="B4601" s="14"/>
    </row>
    <row r="4602" spans="2:2" x14ac:dyDescent="0.2">
      <c r="B4602" s="14"/>
    </row>
    <row r="4603" spans="2:2" x14ac:dyDescent="0.2">
      <c r="B4603" s="14"/>
    </row>
    <row r="4604" spans="2:2" x14ac:dyDescent="0.2">
      <c r="B4604" s="14"/>
    </row>
    <row r="4605" spans="2:2" x14ac:dyDescent="0.2">
      <c r="B4605" s="14"/>
    </row>
    <row r="4606" spans="2:2" x14ac:dyDescent="0.2">
      <c r="B4606" s="14"/>
    </row>
    <row r="4607" spans="2:2" x14ac:dyDescent="0.2">
      <c r="B4607" s="14"/>
    </row>
    <row r="4608" spans="2:2" x14ac:dyDescent="0.2">
      <c r="B4608" s="14"/>
    </row>
    <row r="4609" spans="2:2" x14ac:dyDescent="0.2">
      <c r="B4609" s="14"/>
    </row>
    <row r="4610" spans="2:2" x14ac:dyDescent="0.2">
      <c r="B4610" s="14"/>
    </row>
    <row r="4611" spans="2:2" x14ac:dyDescent="0.2">
      <c r="B4611" s="14"/>
    </row>
    <row r="4612" spans="2:2" x14ac:dyDescent="0.2">
      <c r="B4612" s="14"/>
    </row>
    <row r="4613" spans="2:2" x14ac:dyDescent="0.2">
      <c r="B4613" s="14"/>
    </row>
    <row r="4614" spans="2:2" x14ac:dyDescent="0.2">
      <c r="B4614" s="14"/>
    </row>
    <row r="4615" spans="2:2" x14ac:dyDescent="0.2">
      <c r="B4615" s="14"/>
    </row>
    <row r="4616" spans="2:2" x14ac:dyDescent="0.2">
      <c r="B4616" s="14"/>
    </row>
    <row r="4617" spans="2:2" x14ac:dyDescent="0.2">
      <c r="B4617" s="14"/>
    </row>
    <row r="4618" spans="2:2" x14ac:dyDescent="0.2">
      <c r="B4618" s="14"/>
    </row>
    <row r="4619" spans="2:2" x14ac:dyDescent="0.2">
      <c r="B4619" s="14"/>
    </row>
    <row r="4620" spans="2:2" x14ac:dyDescent="0.2">
      <c r="B4620" s="14"/>
    </row>
    <row r="4621" spans="2:2" x14ac:dyDescent="0.2">
      <c r="B4621" s="14"/>
    </row>
    <row r="4622" spans="2:2" x14ac:dyDescent="0.2">
      <c r="B4622" s="14"/>
    </row>
    <row r="4623" spans="2:2" x14ac:dyDescent="0.2">
      <c r="B4623" s="14"/>
    </row>
    <row r="4624" spans="2:2" x14ac:dyDescent="0.2">
      <c r="B4624" s="14"/>
    </row>
    <row r="4625" spans="2:2" x14ac:dyDescent="0.2">
      <c r="B4625" s="14"/>
    </row>
    <row r="4626" spans="2:2" x14ac:dyDescent="0.2">
      <c r="B4626" s="14"/>
    </row>
    <row r="4627" spans="2:2" x14ac:dyDescent="0.2">
      <c r="B4627" s="14"/>
    </row>
    <row r="4628" spans="2:2" x14ac:dyDescent="0.2">
      <c r="B4628" s="14"/>
    </row>
    <row r="4629" spans="2:2" x14ac:dyDescent="0.2">
      <c r="B4629" s="14"/>
    </row>
    <row r="4630" spans="2:2" x14ac:dyDescent="0.2">
      <c r="B4630" s="14"/>
    </row>
    <row r="4631" spans="2:2" x14ac:dyDescent="0.2">
      <c r="B4631" s="14"/>
    </row>
    <row r="4632" spans="2:2" x14ac:dyDescent="0.2">
      <c r="B4632" s="14"/>
    </row>
    <row r="4633" spans="2:2" x14ac:dyDescent="0.2">
      <c r="B4633" s="14"/>
    </row>
    <row r="4634" spans="2:2" x14ac:dyDescent="0.2">
      <c r="B4634" s="14"/>
    </row>
    <row r="4635" spans="2:2" x14ac:dyDescent="0.2">
      <c r="B4635" s="14"/>
    </row>
    <row r="4636" spans="2:2" x14ac:dyDescent="0.2">
      <c r="B4636" s="14"/>
    </row>
    <row r="4637" spans="2:2" x14ac:dyDescent="0.2">
      <c r="B4637" s="14"/>
    </row>
    <row r="4638" spans="2:2" x14ac:dyDescent="0.2">
      <c r="B4638" s="14"/>
    </row>
    <row r="4639" spans="2:2" x14ac:dyDescent="0.2">
      <c r="B4639" s="14"/>
    </row>
    <row r="4640" spans="2:2" x14ac:dyDescent="0.2">
      <c r="B4640" s="14"/>
    </row>
    <row r="4641" spans="2:2" x14ac:dyDescent="0.2">
      <c r="B4641" s="14"/>
    </row>
    <row r="4642" spans="2:2" x14ac:dyDescent="0.2">
      <c r="B4642" s="14"/>
    </row>
    <row r="4643" spans="2:2" x14ac:dyDescent="0.2">
      <c r="B4643" s="14"/>
    </row>
    <row r="4644" spans="2:2" x14ac:dyDescent="0.2">
      <c r="B4644" s="14"/>
    </row>
    <row r="4645" spans="2:2" x14ac:dyDescent="0.2">
      <c r="B4645" s="14"/>
    </row>
    <row r="4646" spans="2:2" x14ac:dyDescent="0.2">
      <c r="B4646" s="14"/>
    </row>
    <row r="4647" spans="2:2" x14ac:dyDescent="0.2">
      <c r="B4647" s="14"/>
    </row>
    <row r="4648" spans="2:2" x14ac:dyDescent="0.2">
      <c r="B4648" s="14"/>
    </row>
    <row r="4649" spans="2:2" x14ac:dyDescent="0.2">
      <c r="B4649" s="14"/>
    </row>
    <row r="4650" spans="2:2" x14ac:dyDescent="0.2">
      <c r="B4650" s="14"/>
    </row>
    <row r="4651" spans="2:2" x14ac:dyDescent="0.2">
      <c r="B4651" s="14"/>
    </row>
    <row r="4652" spans="2:2" x14ac:dyDescent="0.2">
      <c r="B4652" s="14"/>
    </row>
    <row r="4653" spans="2:2" x14ac:dyDescent="0.2">
      <c r="B4653" s="14"/>
    </row>
    <row r="4654" spans="2:2" x14ac:dyDescent="0.2">
      <c r="B4654" s="14"/>
    </row>
    <row r="4655" spans="2:2" x14ac:dyDescent="0.2">
      <c r="B4655" s="14"/>
    </row>
    <row r="4656" spans="2:2" x14ac:dyDescent="0.2">
      <c r="B4656" s="14"/>
    </row>
    <row r="4657" spans="2:2" x14ac:dyDescent="0.2">
      <c r="B4657" s="14"/>
    </row>
    <row r="4658" spans="2:2" x14ac:dyDescent="0.2">
      <c r="B4658" s="14"/>
    </row>
    <row r="4659" spans="2:2" x14ac:dyDescent="0.2">
      <c r="B4659" s="14"/>
    </row>
    <row r="4660" spans="2:2" x14ac:dyDescent="0.2">
      <c r="B4660" s="14"/>
    </row>
    <row r="4661" spans="2:2" x14ac:dyDescent="0.2">
      <c r="B4661" s="14"/>
    </row>
    <row r="4662" spans="2:2" x14ac:dyDescent="0.2">
      <c r="B4662" s="14"/>
    </row>
    <row r="4663" spans="2:2" x14ac:dyDescent="0.2">
      <c r="B4663" s="14"/>
    </row>
    <row r="4664" spans="2:2" x14ac:dyDescent="0.2">
      <c r="B4664" s="14"/>
    </row>
    <row r="4665" spans="2:2" x14ac:dyDescent="0.2">
      <c r="B4665" s="14"/>
    </row>
    <row r="4666" spans="2:2" x14ac:dyDescent="0.2">
      <c r="B4666" s="14"/>
    </row>
    <row r="4667" spans="2:2" x14ac:dyDescent="0.2">
      <c r="B4667" s="14"/>
    </row>
    <row r="4668" spans="2:2" x14ac:dyDescent="0.2">
      <c r="B4668" s="14"/>
    </row>
    <row r="4669" spans="2:2" x14ac:dyDescent="0.2">
      <c r="B4669" s="14"/>
    </row>
    <row r="4670" spans="2:2" x14ac:dyDescent="0.2">
      <c r="B4670" s="14"/>
    </row>
    <row r="4671" spans="2:2" x14ac:dyDescent="0.2">
      <c r="B4671" s="14"/>
    </row>
    <row r="4672" spans="2:2" x14ac:dyDescent="0.2">
      <c r="B4672" s="14"/>
    </row>
    <row r="4673" spans="2:2" x14ac:dyDescent="0.2">
      <c r="B4673" s="14"/>
    </row>
    <row r="4674" spans="2:2" x14ac:dyDescent="0.2">
      <c r="B4674" s="14"/>
    </row>
    <row r="4675" spans="2:2" x14ac:dyDescent="0.2">
      <c r="B4675" s="14"/>
    </row>
    <row r="4676" spans="2:2" x14ac:dyDescent="0.2">
      <c r="B4676" s="14"/>
    </row>
    <row r="4677" spans="2:2" x14ac:dyDescent="0.2">
      <c r="B4677" s="14"/>
    </row>
    <row r="4678" spans="2:2" x14ac:dyDescent="0.2">
      <c r="B4678" s="14"/>
    </row>
    <row r="4679" spans="2:2" x14ac:dyDescent="0.2">
      <c r="B4679" s="14"/>
    </row>
    <row r="4680" spans="2:2" x14ac:dyDescent="0.2">
      <c r="B4680" s="14"/>
    </row>
    <row r="4681" spans="2:2" x14ac:dyDescent="0.2">
      <c r="B4681" s="14"/>
    </row>
    <row r="4682" spans="2:2" x14ac:dyDescent="0.2">
      <c r="B4682" s="14"/>
    </row>
    <row r="4683" spans="2:2" x14ac:dyDescent="0.2">
      <c r="B4683" s="14"/>
    </row>
    <row r="4684" spans="2:2" x14ac:dyDescent="0.2">
      <c r="B4684" s="14"/>
    </row>
    <row r="4685" spans="2:2" x14ac:dyDescent="0.2">
      <c r="B4685" s="14"/>
    </row>
    <row r="4686" spans="2:2" x14ac:dyDescent="0.2">
      <c r="B4686" s="14"/>
    </row>
    <row r="4687" spans="2:2" x14ac:dyDescent="0.2">
      <c r="B4687" s="14"/>
    </row>
    <row r="4688" spans="2:2" x14ac:dyDescent="0.2">
      <c r="B4688" s="14"/>
    </row>
    <row r="4689" spans="2:2" x14ac:dyDescent="0.2">
      <c r="B4689" s="14"/>
    </row>
    <row r="4690" spans="2:2" x14ac:dyDescent="0.2">
      <c r="B4690" s="14"/>
    </row>
    <row r="4691" spans="2:2" x14ac:dyDescent="0.2">
      <c r="B4691" s="14"/>
    </row>
    <row r="4692" spans="2:2" x14ac:dyDescent="0.2">
      <c r="B4692" s="14"/>
    </row>
    <row r="4693" spans="2:2" x14ac:dyDescent="0.2">
      <c r="B4693" s="14"/>
    </row>
    <row r="4694" spans="2:2" x14ac:dyDescent="0.2">
      <c r="B4694" s="14"/>
    </row>
    <row r="4695" spans="2:2" x14ac:dyDescent="0.2">
      <c r="B4695" s="14"/>
    </row>
    <row r="4696" spans="2:2" x14ac:dyDescent="0.2">
      <c r="B4696" s="14"/>
    </row>
    <row r="4697" spans="2:2" x14ac:dyDescent="0.2">
      <c r="B4697" s="14"/>
    </row>
    <row r="4698" spans="2:2" x14ac:dyDescent="0.2">
      <c r="B4698" s="14"/>
    </row>
    <row r="4699" spans="2:2" x14ac:dyDescent="0.2">
      <c r="B4699" s="14"/>
    </row>
    <row r="4700" spans="2:2" x14ac:dyDescent="0.2">
      <c r="B4700" s="14"/>
    </row>
    <row r="4701" spans="2:2" x14ac:dyDescent="0.2">
      <c r="B4701" s="14"/>
    </row>
    <row r="4702" spans="2:2" x14ac:dyDescent="0.2">
      <c r="B4702" s="14"/>
    </row>
    <row r="4703" spans="2:2" x14ac:dyDescent="0.2">
      <c r="B4703" s="14"/>
    </row>
    <row r="4704" spans="2:2" x14ac:dyDescent="0.2">
      <c r="B4704" s="14"/>
    </row>
    <row r="4705" spans="2:2" x14ac:dyDescent="0.2">
      <c r="B4705" s="14"/>
    </row>
    <row r="4706" spans="2:2" x14ac:dyDescent="0.2">
      <c r="B4706" s="14"/>
    </row>
    <row r="4707" spans="2:2" x14ac:dyDescent="0.2">
      <c r="B4707" s="14"/>
    </row>
    <row r="4708" spans="2:2" x14ac:dyDescent="0.2">
      <c r="B4708" s="14"/>
    </row>
    <row r="4709" spans="2:2" x14ac:dyDescent="0.2">
      <c r="B4709" s="14"/>
    </row>
    <row r="4710" spans="2:2" x14ac:dyDescent="0.2">
      <c r="B4710" s="14"/>
    </row>
    <row r="4711" spans="2:2" x14ac:dyDescent="0.2">
      <c r="B4711" s="14"/>
    </row>
    <row r="4712" spans="2:2" x14ac:dyDescent="0.2">
      <c r="B4712" s="14"/>
    </row>
    <row r="4713" spans="2:2" x14ac:dyDescent="0.2">
      <c r="B4713" s="14"/>
    </row>
    <row r="4714" spans="2:2" x14ac:dyDescent="0.2">
      <c r="B4714" s="14"/>
    </row>
    <row r="4715" spans="2:2" x14ac:dyDescent="0.2">
      <c r="B4715" s="14"/>
    </row>
    <row r="4716" spans="2:2" x14ac:dyDescent="0.2">
      <c r="B4716" s="14"/>
    </row>
    <row r="4717" spans="2:2" x14ac:dyDescent="0.2">
      <c r="B4717" s="14"/>
    </row>
    <row r="4718" spans="2:2" x14ac:dyDescent="0.2">
      <c r="B4718" s="14"/>
    </row>
    <row r="4719" spans="2:2" x14ac:dyDescent="0.2">
      <c r="B4719" s="14"/>
    </row>
    <row r="4720" spans="2:2" x14ac:dyDescent="0.2">
      <c r="B4720" s="14"/>
    </row>
    <row r="4721" spans="2:2" x14ac:dyDescent="0.2">
      <c r="B4721" s="14"/>
    </row>
    <row r="4722" spans="2:2" x14ac:dyDescent="0.2">
      <c r="B4722" s="14"/>
    </row>
    <row r="4723" spans="2:2" x14ac:dyDescent="0.2">
      <c r="B4723" s="14"/>
    </row>
    <row r="4724" spans="2:2" x14ac:dyDescent="0.2">
      <c r="B4724" s="14"/>
    </row>
    <row r="4725" spans="2:2" x14ac:dyDescent="0.2">
      <c r="B4725" s="14"/>
    </row>
    <row r="4726" spans="2:2" x14ac:dyDescent="0.2">
      <c r="B4726" s="14"/>
    </row>
    <row r="4727" spans="2:2" x14ac:dyDescent="0.2">
      <c r="B4727" s="14"/>
    </row>
    <row r="4728" spans="2:2" x14ac:dyDescent="0.2">
      <c r="B4728" s="14"/>
    </row>
    <row r="4729" spans="2:2" x14ac:dyDescent="0.2">
      <c r="B4729" s="14"/>
    </row>
    <row r="4730" spans="2:2" x14ac:dyDescent="0.2">
      <c r="B4730" s="14"/>
    </row>
    <row r="4731" spans="2:2" x14ac:dyDescent="0.2">
      <c r="B4731" s="14"/>
    </row>
    <row r="4732" spans="2:2" x14ac:dyDescent="0.2">
      <c r="B4732" s="14"/>
    </row>
    <row r="4733" spans="2:2" x14ac:dyDescent="0.2">
      <c r="B4733" s="14"/>
    </row>
    <row r="4734" spans="2:2" x14ac:dyDescent="0.2">
      <c r="B4734" s="14"/>
    </row>
    <row r="4735" spans="2:2" x14ac:dyDescent="0.2">
      <c r="B4735" s="14"/>
    </row>
    <row r="4736" spans="2:2" x14ac:dyDescent="0.2">
      <c r="B4736" s="14"/>
    </row>
    <row r="4737" spans="2:2" x14ac:dyDescent="0.2">
      <c r="B4737" s="14"/>
    </row>
    <row r="4738" spans="2:2" x14ac:dyDescent="0.2">
      <c r="B4738" s="14"/>
    </row>
    <row r="4739" spans="2:2" x14ac:dyDescent="0.2">
      <c r="B4739" s="14"/>
    </row>
    <row r="4740" spans="2:2" x14ac:dyDescent="0.2">
      <c r="B4740" s="14"/>
    </row>
    <row r="4741" spans="2:2" x14ac:dyDescent="0.2">
      <c r="B4741" s="14"/>
    </row>
    <row r="4742" spans="2:2" x14ac:dyDescent="0.2">
      <c r="B4742" s="14"/>
    </row>
    <row r="4743" spans="2:2" x14ac:dyDescent="0.2">
      <c r="B4743" s="14"/>
    </row>
    <row r="4744" spans="2:2" x14ac:dyDescent="0.2">
      <c r="B4744" s="14"/>
    </row>
    <row r="4745" spans="2:2" x14ac:dyDescent="0.2">
      <c r="B4745" s="14"/>
    </row>
    <row r="4746" spans="2:2" x14ac:dyDescent="0.2">
      <c r="B4746" s="14"/>
    </row>
    <row r="4747" spans="2:2" x14ac:dyDescent="0.2">
      <c r="B4747" s="14"/>
    </row>
    <row r="4748" spans="2:2" x14ac:dyDescent="0.2">
      <c r="B4748" s="14"/>
    </row>
    <row r="4749" spans="2:2" x14ac:dyDescent="0.2">
      <c r="B4749" s="14"/>
    </row>
    <row r="4750" spans="2:2" x14ac:dyDescent="0.2">
      <c r="B4750" s="14"/>
    </row>
    <row r="4751" spans="2:2" x14ac:dyDescent="0.2">
      <c r="B4751" s="14"/>
    </row>
    <row r="4752" spans="2:2" x14ac:dyDescent="0.2">
      <c r="B4752" s="14"/>
    </row>
    <row r="4753" spans="2:2" x14ac:dyDescent="0.2">
      <c r="B4753" s="14"/>
    </row>
    <row r="4754" spans="2:2" x14ac:dyDescent="0.2">
      <c r="B4754" s="14"/>
    </row>
    <row r="4755" spans="2:2" x14ac:dyDescent="0.2">
      <c r="B4755" s="14"/>
    </row>
    <row r="4756" spans="2:2" x14ac:dyDescent="0.2">
      <c r="B4756" s="14"/>
    </row>
    <row r="4757" spans="2:2" x14ac:dyDescent="0.2">
      <c r="B4757" s="14"/>
    </row>
    <row r="4758" spans="2:2" x14ac:dyDescent="0.2">
      <c r="B4758" s="14"/>
    </row>
    <row r="4759" spans="2:2" x14ac:dyDescent="0.2">
      <c r="B4759" s="14"/>
    </row>
    <row r="4760" spans="2:2" x14ac:dyDescent="0.2">
      <c r="B4760" s="14"/>
    </row>
    <row r="4761" spans="2:2" x14ac:dyDescent="0.2">
      <c r="B4761" s="14"/>
    </row>
    <row r="4762" spans="2:2" x14ac:dyDescent="0.2">
      <c r="B4762" s="14"/>
    </row>
    <row r="4763" spans="2:2" x14ac:dyDescent="0.2">
      <c r="B4763" s="14"/>
    </row>
    <row r="4764" spans="2:2" x14ac:dyDescent="0.2">
      <c r="B4764" s="14"/>
    </row>
    <row r="4765" spans="2:2" x14ac:dyDescent="0.2">
      <c r="B4765" s="14"/>
    </row>
    <row r="4766" spans="2:2" x14ac:dyDescent="0.2">
      <c r="B4766" s="14"/>
    </row>
    <row r="4767" spans="2:2" x14ac:dyDescent="0.2">
      <c r="B4767" s="14"/>
    </row>
    <row r="4768" spans="2:2" x14ac:dyDescent="0.2">
      <c r="B4768" s="14"/>
    </row>
    <row r="4769" spans="2:2" x14ac:dyDescent="0.2">
      <c r="B4769" s="14"/>
    </row>
    <row r="4770" spans="2:2" x14ac:dyDescent="0.2">
      <c r="B4770" s="14"/>
    </row>
    <row r="4771" spans="2:2" x14ac:dyDescent="0.2">
      <c r="B4771" s="14"/>
    </row>
    <row r="4772" spans="2:2" x14ac:dyDescent="0.2">
      <c r="B4772" s="14"/>
    </row>
    <row r="4773" spans="2:2" x14ac:dyDescent="0.2">
      <c r="B4773" s="14"/>
    </row>
    <row r="4774" spans="2:2" x14ac:dyDescent="0.2">
      <c r="B4774" s="14"/>
    </row>
    <row r="4775" spans="2:2" x14ac:dyDescent="0.2">
      <c r="B4775" s="14"/>
    </row>
    <row r="4776" spans="2:2" x14ac:dyDescent="0.2">
      <c r="B4776" s="14"/>
    </row>
    <row r="4777" spans="2:2" x14ac:dyDescent="0.2">
      <c r="B4777" s="14"/>
    </row>
    <row r="4778" spans="2:2" x14ac:dyDescent="0.2">
      <c r="B4778" s="14"/>
    </row>
    <row r="4779" spans="2:2" x14ac:dyDescent="0.2">
      <c r="B4779" s="14"/>
    </row>
    <row r="4780" spans="2:2" x14ac:dyDescent="0.2">
      <c r="B4780" s="14"/>
    </row>
    <row r="4781" spans="2:2" x14ac:dyDescent="0.2">
      <c r="B4781" s="14"/>
    </row>
    <row r="4782" spans="2:2" x14ac:dyDescent="0.2">
      <c r="B4782" s="14"/>
    </row>
    <row r="4783" spans="2:2" x14ac:dyDescent="0.2">
      <c r="B4783" s="14"/>
    </row>
    <row r="4784" spans="2:2" x14ac:dyDescent="0.2">
      <c r="B4784" s="14"/>
    </row>
    <row r="4785" spans="2:2" x14ac:dyDescent="0.2">
      <c r="B4785" s="14"/>
    </row>
    <row r="4786" spans="2:2" x14ac:dyDescent="0.2">
      <c r="B4786" s="14"/>
    </row>
    <row r="4787" spans="2:2" x14ac:dyDescent="0.2">
      <c r="B4787" s="14"/>
    </row>
    <row r="4788" spans="2:2" x14ac:dyDescent="0.2">
      <c r="B4788" s="14"/>
    </row>
    <row r="4789" spans="2:2" x14ac:dyDescent="0.2">
      <c r="B4789" s="14"/>
    </row>
    <row r="4790" spans="2:2" x14ac:dyDescent="0.2">
      <c r="B4790" s="14"/>
    </row>
    <row r="4791" spans="2:2" x14ac:dyDescent="0.2">
      <c r="B4791" s="14"/>
    </row>
    <row r="4792" spans="2:2" x14ac:dyDescent="0.2">
      <c r="B4792" s="14"/>
    </row>
    <row r="4793" spans="2:2" x14ac:dyDescent="0.2">
      <c r="B4793" s="14"/>
    </row>
    <row r="4794" spans="2:2" x14ac:dyDescent="0.2">
      <c r="B4794" s="14"/>
    </row>
    <row r="4795" spans="2:2" x14ac:dyDescent="0.2">
      <c r="B4795" s="14"/>
    </row>
    <row r="4796" spans="2:2" x14ac:dyDescent="0.2">
      <c r="B4796" s="14"/>
    </row>
    <row r="4797" spans="2:2" x14ac:dyDescent="0.2">
      <c r="B4797" s="14"/>
    </row>
    <row r="4798" spans="2:2" x14ac:dyDescent="0.2">
      <c r="B4798" s="14"/>
    </row>
    <row r="4799" spans="2:2" x14ac:dyDescent="0.2">
      <c r="B4799" s="14"/>
    </row>
    <row r="4800" spans="2:2" x14ac:dyDescent="0.2">
      <c r="B4800" s="14"/>
    </row>
    <row r="4801" spans="2:2" x14ac:dyDescent="0.2">
      <c r="B4801" s="14"/>
    </row>
    <row r="4802" spans="2:2" x14ac:dyDescent="0.2">
      <c r="B4802" s="14"/>
    </row>
    <row r="4803" spans="2:2" x14ac:dyDescent="0.2">
      <c r="B4803" s="14"/>
    </row>
    <row r="4804" spans="2:2" x14ac:dyDescent="0.2">
      <c r="B4804" s="14"/>
    </row>
    <row r="4805" spans="2:2" x14ac:dyDescent="0.2">
      <c r="B4805" s="14"/>
    </row>
    <row r="4806" spans="2:2" x14ac:dyDescent="0.2">
      <c r="B4806" s="14"/>
    </row>
    <row r="4807" spans="2:2" x14ac:dyDescent="0.2">
      <c r="B4807" s="14"/>
    </row>
    <row r="4808" spans="2:2" x14ac:dyDescent="0.2">
      <c r="B4808" s="14"/>
    </row>
    <row r="4809" spans="2:2" x14ac:dyDescent="0.2">
      <c r="B4809" s="14"/>
    </row>
    <row r="4810" spans="2:2" x14ac:dyDescent="0.2">
      <c r="B4810" s="14"/>
    </row>
    <row r="4811" spans="2:2" x14ac:dyDescent="0.2">
      <c r="B4811" s="14"/>
    </row>
    <row r="4812" spans="2:2" x14ac:dyDescent="0.2">
      <c r="B4812" s="14"/>
    </row>
    <row r="4813" spans="2:2" x14ac:dyDescent="0.2">
      <c r="B4813" s="14"/>
    </row>
    <row r="4814" spans="2:2" x14ac:dyDescent="0.2">
      <c r="B4814" s="14"/>
    </row>
    <row r="4815" spans="2:2" x14ac:dyDescent="0.2">
      <c r="B4815" s="14"/>
    </row>
    <row r="4816" spans="2:2" x14ac:dyDescent="0.2">
      <c r="B4816" s="14"/>
    </row>
    <row r="4817" spans="2:2" x14ac:dyDescent="0.2">
      <c r="B4817" s="14"/>
    </row>
    <row r="4818" spans="2:2" x14ac:dyDescent="0.2">
      <c r="B4818" s="14"/>
    </row>
    <row r="4819" spans="2:2" x14ac:dyDescent="0.2">
      <c r="B4819" s="14"/>
    </row>
    <row r="4820" spans="2:2" x14ac:dyDescent="0.2">
      <c r="B4820" s="14"/>
    </row>
    <row r="4821" spans="2:2" x14ac:dyDescent="0.2">
      <c r="B4821" s="14"/>
    </row>
    <row r="4822" spans="2:2" x14ac:dyDescent="0.2">
      <c r="B4822" s="14"/>
    </row>
    <row r="4823" spans="2:2" x14ac:dyDescent="0.2">
      <c r="B4823" s="14"/>
    </row>
    <row r="4824" spans="2:2" x14ac:dyDescent="0.2">
      <c r="B4824" s="14"/>
    </row>
    <row r="4825" spans="2:2" x14ac:dyDescent="0.2">
      <c r="B4825" s="14"/>
    </row>
    <row r="4826" spans="2:2" x14ac:dyDescent="0.2">
      <c r="B4826" s="14"/>
    </row>
    <row r="4827" spans="2:2" x14ac:dyDescent="0.2">
      <c r="B4827" s="14"/>
    </row>
    <row r="4828" spans="2:2" x14ac:dyDescent="0.2">
      <c r="B4828" s="14"/>
    </row>
    <row r="4829" spans="2:2" x14ac:dyDescent="0.2">
      <c r="B4829" s="14"/>
    </row>
    <row r="4830" spans="2:2" x14ac:dyDescent="0.2">
      <c r="B4830" s="14"/>
    </row>
    <row r="4831" spans="2:2" x14ac:dyDescent="0.2">
      <c r="B4831" s="14"/>
    </row>
    <row r="4832" spans="2:2" x14ac:dyDescent="0.2">
      <c r="B4832" s="14"/>
    </row>
    <row r="4833" spans="2:2" x14ac:dyDescent="0.2">
      <c r="B4833" s="14"/>
    </row>
    <row r="4834" spans="2:2" x14ac:dyDescent="0.2">
      <c r="B4834" s="14"/>
    </row>
    <row r="4835" spans="2:2" x14ac:dyDescent="0.2">
      <c r="B4835" s="14"/>
    </row>
    <row r="4836" spans="2:2" x14ac:dyDescent="0.2">
      <c r="B4836" s="14"/>
    </row>
    <row r="4837" spans="2:2" x14ac:dyDescent="0.2">
      <c r="B4837" s="14"/>
    </row>
    <row r="4838" spans="2:2" x14ac:dyDescent="0.2">
      <c r="B4838" s="14"/>
    </row>
    <row r="4839" spans="2:2" x14ac:dyDescent="0.2">
      <c r="B4839" s="14"/>
    </row>
    <row r="4840" spans="2:2" x14ac:dyDescent="0.2">
      <c r="B4840" s="14"/>
    </row>
    <row r="4841" spans="2:2" x14ac:dyDescent="0.2">
      <c r="B4841" s="14"/>
    </row>
    <row r="4842" spans="2:2" x14ac:dyDescent="0.2">
      <c r="B4842" s="14"/>
    </row>
    <row r="4843" spans="2:2" x14ac:dyDescent="0.2">
      <c r="B4843" s="14"/>
    </row>
    <row r="4844" spans="2:2" x14ac:dyDescent="0.2">
      <c r="B4844" s="14"/>
    </row>
    <row r="4845" spans="2:2" x14ac:dyDescent="0.2">
      <c r="B4845" s="14"/>
    </row>
    <row r="4846" spans="2:2" x14ac:dyDescent="0.2">
      <c r="B4846" s="14"/>
    </row>
    <row r="4847" spans="2:2" x14ac:dyDescent="0.2">
      <c r="B4847" s="14"/>
    </row>
    <row r="4848" spans="2:2" x14ac:dyDescent="0.2">
      <c r="B4848" s="14"/>
    </row>
    <row r="4849" spans="2:2" x14ac:dyDescent="0.2">
      <c r="B4849" s="14"/>
    </row>
    <row r="4850" spans="2:2" x14ac:dyDescent="0.2">
      <c r="B4850" s="14"/>
    </row>
    <row r="4851" spans="2:2" x14ac:dyDescent="0.2">
      <c r="B4851" s="14"/>
    </row>
    <row r="4852" spans="2:2" x14ac:dyDescent="0.2">
      <c r="B4852" s="14"/>
    </row>
    <row r="4853" spans="2:2" x14ac:dyDescent="0.2">
      <c r="B4853" s="14"/>
    </row>
    <row r="4854" spans="2:2" x14ac:dyDescent="0.2">
      <c r="B4854" s="14"/>
    </row>
    <row r="4855" spans="2:2" x14ac:dyDescent="0.2">
      <c r="B4855" s="14"/>
    </row>
    <row r="4856" spans="2:2" x14ac:dyDescent="0.2">
      <c r="B4856" s="14"/>
    </row>
    <row r="4857" spans="2:2" x14ac:dyDescent="0.2">
      <c r="B4857" s="14"/>
    </row>
    <row r="4858" spans="2:2" x14ac:dyDescent="0.2">
      <c r="B4858" s="14"/>
    </row>
    <row r="4859" spans="2:2" x14ac:dyDescent="0.2">
      <c r="B4859" s="14"/>
    </row>
    <row r="4860" spans="2:2" x14ac:dyDescent="0.2">
      <c r="B4860" s="14"/>
    </row>
    <row r="4861" spans="2:2" x14ac:dyDescent="0.2">
      <c r="B4861" s="14"/>
    </row>
    <row r="4862" spans="2:2" x14ac:dyDescent="0.2">
      <c r="B4862" s="14"/>
    </row>
    <row r="4863" spans="2:2" x14ac:dyDescent="0.2">
      <c r="B4863" s="14"/>
    </row>
    <row r="4864" spans="2:2" x14ac:dyDescent="0.2">
      <c r="B4864" s="14"/>
    </row>
    <row r="4865" spans="2:2" x14ac:dyDescent="0.2">
      <c r="B4865" s="14"/>
    </row>
    <row r="4866" spans="2:2" x14ac:dyDescent="0.2">
      <c r="B4866" s="14"/>
    </row>
    <row r="4867" spans="2:2" x14ac:dyDescent="0.2">
      <c r="B4867" s="14"/>
    </row>
    <row r="4868" spans="2:2" x14ac:dyDescent="0.2">
      <c r="B4868" s="14"/>
    </row>
    <row r="4869" spans="2:2" x14ac:dyDescent="0.2">
      <c r="B4869" s="14"/>
    </row>
    <row r="4870" spans="2:2" x14ac:dyDescent="0.2">
      <c r="B4870" s="14"/>
    </row>
    <row r="4871" spans="2:2" x14ac:dyDescent="0.2">
      <c r="B4871" s="14"/>
    </row>
    <row r="4872" spans="2:2" x14ac:dyDescent="0.2">
      <c r="B4872" s="14"/>
    </row>
    <row r="4873" spans="2:2" x14ac:dyDescent="0.2">
      <c r="B4873" s="14"/>
    </row>
    <row r="4874" spans="2:2" x14ac:dyDescent="0.2">
      <c r="B4874" s="14"/>
    </row>
    <row r="4875" spans="2:2" x14ac:dyDescent="0.2">
      <c r="B4875" s="14"/>
    </row>
    <row r="4876" spans="2:2" x14ac:dyDescent="0.2">
      <c r="B4876" s="14"/>
    </row>
    <row r="4877" spans="2:2" x14ac:dyDescent="0.2">
      <c r="B4877" s="14"/>
    </row>
    <row r="4878" spans="2:2" x14ac:dyDescent="0.2">
      <c r="B4878" s="14"/>
    </row>
    <row r="4879" spans="2:2" x14ac:dyDescent="0.2">
      <c r="B4879" s="14"/>
    </row>
    <row r="4880" spans="2:2" x14ac:dyDescent="0.2">
      <c r="B4880" s="14"/>
    </row>
    <row r="4881" spans="2:2" x14ac:dyDescent="0.2">
      <c r="B4881" s="14"/>
    </row>
    <row r="4882" spans="2:2" x14ac:dyDescent="0.2">
      <c r="B4882" s="14"/>
    </row>
    <row r="4883" spans="2:2" x14ac:dyDescent="0.2">
      <c r="B4883" s="14"/>
    </row>
    <row r="4884" spans="2:2" x14ac:dyDescent="0.2">
      <c r="B4884" s="14"/>
    </row>
    <row r="4885" spans="2:2" x14ac:dyDescent="0.2">
      <c r="B4885" s="14"/>
    </row>
    <row r="4886" spans="2:2" x14ac:dyDescent="0.2">
      <c r="B4886" s="14"/>
    </row>
    <row r="4887" spans="2:2" x14ac:dyDescent="0.2">
      <c r="B4887" s="14"/>
    </row>
    <row r="4888" spans="2:2" x14ac:dyDescent="0.2">
      <c r="B4888" s="14"/>
    </row>
    <row r="4889" spans="2:2" x14ac:dyDescent="0.2">
      <c r="B4889" s="14"/>
    </row>
    <row r="4890" spans="2:2" x14ac:dyDescent="0.2">
      <c r="B4890" s="14"/>
    </row>
    <row r="4891" spans="2:2" x14ac:dyDescent="0.2">
      <c r="B4891" s="14"/>
    </row>
    <row r="4892" spans="2:2" x14ac:dyDescent="0.2">
      <c r="B4892" s="14"/>
    </row>
    <row r="4893" spans="2:2" x14ac:dyDescent="0.2">
      <c r="B4893" s="14"/>
    </row>
    <row r="4894" spans="2:2" x14ac:dyDescent="0.2">
      <c r="B4894" s="14"/>
    </row>
    <row r="4895" spans="2:2" x14ac:dyDescent="0.2">
      <c r="B4895" s="14"/>
    </row>
    <row r="4896" spans="2:2" x14ac:dyDescent="0.2">
      <c r="B4896" s="14"/>
    </row>
    <row r="4897" spans="2:2" x14ac:dyDescent="0.2">
      <c r="B4897" s="14"/>
    </row>
    <row r="4898" spans="2:2" x14ac:dyDescent="0.2">
      <c r="B4898" s="14"/>
    </row>
    <row r="4899" spans="2:2" x14ac:dyDescent="0.2">
      <c r="B4899" s="14"/>
    </row>
    <row r="4900" spans="2:2" x14ac:dyDescent="0.2">
      <c r="B4900" s="14"/>
    </row>
    <row r="4901" spans="2:2" x14ac:dyDescent="0.2">
      <c r="B4901" s="14"/>
    </row>
    <row r="4902" spans="2:2" x14ac:dyDescent="0.2">
      <c r="B4902" s="14"/>
    </row>
    <row r="4903" spans="2:2" x14ac:dyDescent="0.2">
      <c r="B4903" s="14"/>
    </row>
    <row r="4904" spans="2:2" x14ac:dyDescent="0.2">
      <c r="B4904" s="14"/>
    </row>
    <row r="4905" spans="2:2" x14ac:dyDescent="0.2">
      <c r="B4905" s="14"/>
    </row>
    <row r="4906" spans="2:2" x14ac:dyDescent="0.2">
      <c r="B4906" s="14"/>
    </row>
    <row r="4907" spans="2:2" x14ac:dyDescent="0.2">
      <c r="B4907" s="14"/>
    </row>
    <row r="4908" spans="2:2" x14ac:dyDescent="0.2">
      <c r="B4908" s="14"/>
    </row>
    <row r="4909" spans="2:2" x14ac:dyDescent="0.2">
      <c r="B4909" s="14"/>
    </row>
    <row r="4910" spans="2:2" x14ac:dyDescent="0.2">
      <c r="B4910" s="14"/>
    </row>
    <row r="4911" spans="2:2" x14ac:dyDescent="0.2">
      <c r="B4911" s="14"/>
    </row>
    <row r="4912" spans="2:2" x14ac:dyDescent="0.2">
      <c r="B4912" s="14"/>
    </row>
    <row r="4913" spans="2:2" x14ac:dyDescent="0.2">
      <c r="B4913" s="14"/>
    </row>
    <row r="4914" spans="2:2" x14ac:dyDescent="0.2">
      <c r="B4914" s="14"/>
    </row>
    <row r="4915" spans="2:2" x14ac:dyDescent="0.2">
      <c r="B4915" s="14"/>
    </row>
    <row r="4916" spans="2:2" x14ac:dyDescent="0.2">
      <c r="B4916" s="14"/>
    </row>
    <row r="4917" spans="2:2" x14ac:dyDescent="0.2">
      <c r="B4917" s="14"/>
    </row>
    <row r="4918" spans="2:2" x14ac:dyDescent="0.2">
      <c r="B4918" s="14"/>
    </row>
    <row r="4919" spans="2:2" x14ac:dyDescent="0.2">
      <c r="B4919" s="14"/>
    </row>
    <row r="4920" spans="2:2" x14ac:dyDescent="0.2">
      <c r="B4920" s="14"/>
    </row>
    <row r="4921" spans="2:2" x14ac:dyDescent="0.2">
      <c r="B4921" s="14"/>
    </row>
    <row r="4922" spans="2:2" x14ac:dyDescent="0.2">
      <c r="B4922" s="14"/>
    </row>
    <row r="4923" spans="2:2" x14ac:dyDescent="0.2">
      <c r="B4923" s="14"/>
    </row>
    <row r="4924" spans="2:2" x14ac:dyDescent="0.2">
      <c r="B4924" s="14"/>
    </row>
    <row r="4925" spans="2:2" x14ac:dyDescent="0.2">
      <c r="B4925" s="14"/>
    </row>
    <row r="4926" spans="2:2" x14ac:dyDescent="0.2">
      <c r="B4926" s="14"/>
    </row>
    <row r="4927" spans="2:2" x14ac:dyDescent="0.2">
      <c r="B4927" s="14"/>
    </row>
    <row r="4928" spans="2:2" x14ac:dyDescent="0.2">
      <c r="B4928" s="14"/>
    </row>
    <row r="4929" spans="2:2" x14ac:dyDescent="0.2">
      <c r="B4929" s="14"/>
    </row>
    <row r="4930" spans="2:2" x14ac:dyDescent="0.2">
      <c r="B4930" s="14"/>
    </row>
    <row r="4931" spans="2:2" x14ac:dyDescent="0.2">
      <c r="B4931" s="14"/>
    </row>
    <row r="4932" spans="2:2" x14ac:dyDescent="0.2">
      <c r="B4932" s="14"/>
    </row>
    <row r="4933" spans="2:2" x14ac:dyDescent="0.2">
      <c r="B4933" s="14"/>
    </row>
    <row r="4934" spans="2:2" x14ac:dyDescent="0.2">
      <c r="B4934" s="14"/>
    </row>
    <row r="4935" spans="2:2" x14ac:dyDescent="0.2">
      <c r="B4935" s="14"/>
    </row>
    <row r="4936" spans="2:2" x14ac:dyDescent="0.2">
      <c r="B4936" s="14"/>
    </row>
    <row r="4937" spans="2:2" x14ac:dyDescent="0.2">
      <c r="B4937" s="14"/>
    </row>
    <row r="4938" spans="2:2" x14ac:dyDescent="0.2">
      <c r="B4938" s="14"/>
    </row>
    <row r="4939" spans="2:2" x14ac:dyDescent="0.2">
      <c r="B4939" s="14"/>
    </row>
    <row r="4940" spans="2:2" x14ac:dyDescent="0.2">
      <c r="B4940" s="14"/>
    </row>
    <row r="4941" spans="2:2" x14ac:dyDescent="0.2">
      <c r="B4941" s="14"/>
    </row>
    <row r="4942" spans="2:2" x14ac:dyDescent="0.2">
      <c r="B4942" s="14"/>
    </row>
    <row r="4943" spans="2:2" x14ac:dyDescent="0.2">
      <c r="B4943" s="14"/>
    </row>
    <row r="4944" spans="2:2" x14ac:dyDescent="0.2">
      <c r="B4944" s="14"/>
    </row>
    <row r="4945" spans="2:2" x14ac:dyDescent="0.2">
      <c r="B4945" s="14"/>
    </row>
    <row r="4946" spans="2:2" x14ac:dyDescent="0.2">
      <c r="B4946" s="14"/>
    </row>
    <row r="4947" spans="2:2" x14ac:dyDescent="0.2">
      <c r="B4947" s="14"/>
    </row>
    <row r="4948" spans="2:2" x14ac:dyDescent="0.2">
      <c r="B4948" s="14"/>
    </row>
    <row r="4949" spans="2:2" x14ac:dyDescent="0.2">
      <c r="B4949" s="14"/>
    </row>
    <row r="4950" spans="2:2" x14ac:dyDescent="0.2">
      <c r="B4950" s="14"/>
    </row>
    <row r="4951" spans="2:2" x14ac:dyDescent="0.2">
      <c r="B4951" s="14"/>
    </row>
    <row r="4952" spans="2:2" x14ac:dyDescent="0.2">
      <c r="B4952" s="14"/>
    </row>
    <row r="4953" spans="2:2" x14ac:dyDescent="0.2">
      <c r="B4953" s="14"/>
    </row>
    <row r="4954" spans="2:2" x14ac:dyDescent="0.2">
      <c r="B4954" s="14"/>
    </row>
    <row r="4955" spans="2:2" x14ac:dyDescent="0.2">
      <c r="B4955" s="14"/>
    </row>
    <row r="4956" spans="2:2" x14ac:dyDescent="0.2">
      <c r="B4956" s="14"/>
    </row>
    <row r="4957" spans="2:2" x14ac:dyDescent="0.2">
      <c r="B4957" s="14"/>
    </row>
    <row r="4958" spans="2:2" x14ac:dyDescent="0.2">
      <c r="B4958" s="14"/>
    </row>
    <row r="4959" spans="2:2" x14ac:dyDescent="0.2">
      <c r="B4959" s="14"/>
    </row>
    <row r="4960" spans="2:2" x14ac:dyDescent="0.2">
      <c r="B4960" s="14"/>
    </row>
    <row r="4961" spans="2:2" x14ac:dyDescent="0.2">
      <c r="B4961" s="14"/>
    </row>
    <row r="4962" spans="2:2" x14ac:dyDescent="0.2">
      <c r="B4962" s="14"/>
    </row>
    <row r="4963" spans="2:2" x14ac:dyDescent="0.2">
      <c r="B4963" s="14"/>
    </row>
    <row r="4964" spans="2:2" x14ac:dyDescent="0.2">
      <c r="B4964" s="14"/>
    </row>
    <row r="4965" spans="2:2" x14ac:dyDescent="0.2">
      <c r="B4965" s="14"/>
    </row>
    <row r="4966" spans="2:2" x14ac:dyDescent="0.2">
      <c r="B4966" s="14"/>
    </row>
    <row r="4967" spans="2:2" x14ac:dyDescent="0.2">
      <c r="B4967" s="14"/>
    </row>
    <row r="4968" spans="2:2" x14ac:dyDescent="0.2">
      <c r="B4968" s="14"/>
    </row>
    <row r="4969" spans="2:2" x14ac:dyDescent="0.2">
      <c r="B4969" s="14"/>
    </row>
    <row r="4970" spans="2:2" x14ac:dyDescent="0.2">
      <c r="B4970" s="14"/>
    </row>
    <row r="4971" spans="2:2" x14ac:dyDescent="0.2">
      <c r="B4971" s="14"/>
    </row>
    <row r="4972" spans="2:2" x14ac:dyDescent="0.2">
      <c r="B4972" s="14"/>
    </row>
    <row r="4973" spans="2:2" x14ac:dyDescent="0.2">
      <c r="B4973" s="14"/>
    </row>
    <row r="4974" spans="2:2" x14ac:dyDescent="0.2">
      <c r="B4974" s="14"/>
    </row>
    <row r="4975" spans="2:2" x14ac:dyDescent="0.2">
      <c r="B4975" s="14"/>
    </row>
    <row r="4976" spans="2:2" x14ac:dyDescent="0.2">
      <c r="B4976" s="14"/>
    </row>
    <row r="4977" spans="2:2" x14ac:dyDescent="0.2">
      <c r="B4977" s="14"/>
    </row>
    <row r="4978" spans="2:2" x14ac:dyDescent="0.2">
      <c r="B4978" s="14"/>
    </row>
    <row r="4979" spans="2:2" x14ac:dyDescent="0.2">
      <c r="B4979" s="14"/>
    </row>
    <row r="4980" spans="2:2" x14ac:dyDescent="0.2">
      <c r="B4980" s="14"/>
    </row>
    <row r="4981" spans="2:2" x14ac:dyDescent="0.2">
      <c r="B4981" s="14"/>
    </row>
    <row r="4982" spans="2:2" x14ac:dyDescent="0.2">
      <c r="B4982" s="14"/>
    </row>
    <row r="4983" spans="2:2" x14ac:dyDescent="0.2">
      <c r="B4983" s="14"/>
    </row>
    <row r="4984" spans="2:2" x14ac:dyDescent="0.2">
      <c r="B4984" s="14"/>
    </row>
    <row r="4985" spans="2:2" x14ac:dyDescent="0.2">
      <c r="B4985" s="14"/>
    </row>
    <row r="4986" spans="2:2" x14ac:dyDescent="0.2">
      <c r="B4986" s="14"/>
    </row>
    <row r="4987" spans="2:2" x14ac:dyDescent="0.2">
      <c r="B4987" s="14"/>
    </row>
    <row r="4988" spans="2:2" x14ac:dyDescent="0.2">
      <c r="B4988" s="14"/>
    </row>
    <row r="4989" spans="2:2" x14ac:dyDescent="0.2">
      <c r="B4989" s="14"/>
    </row>
    <row r="4990" spans="2:2" x14ac:dyDescent="0.2">
      <c r="B4990" s="14"/>
    </row>
    <row r="4991" spans="2:2" x14ac:dyDescent="0.2">
      <c r="B4991" s="14"/>
    </row>
    <row r="4992" spans="2:2" x14ac:dyDescent="0.2">
      <c r="B4992" s="14"/>
    </row>
    <row r="4993" spans="2:2" x14ac:dyDescent="0.2">
      <c r="B4993" s="14"/>
    </row>
    <row r="4994" spans="2:2" x14ac:dyDescent="0.2">
      <c r="B4994" s="14"/>
    </row>
    <row r="4995" spans="2:2" x14ac:dyDescent="0.2">
      <c r="B4995" s="14"/>
    </row>
    <row r="4996" spans="2:2" x14ac:dyDescent="0.2">
      <c r="B4996" s="14"/>
    </row>
    <row r="4997" spans="2:2" x14ac:dyDescent="0.2">
      <c r="B4997" s="14"/>
    </row>
    <row r="4998" spans="2:2" x14ac:dyDescent="0.2">
      <c r="B4998" s="14"/>
    </row>
    <row r="4999" spans="2:2" x14ac:dyDescent="0.2">
      <c r="B4999" s="14"/>
    </row>
    <row r="5000" spans="2:2" x14ac:dyDescent="0.2">
      <c r="B5000" s="14"/>
    </row>
    <row r="5001" spans="2:2" x14ac:dyDescent="0.2">
      <c r="B5001" s="14"/>
    </row>
    <row r="5002" spans="2:2" x14ac:dyDescent="0.2">
      <c r="B5002" s="14"/>
    </row>
    <row r="5003" spans="2:2" x14ac:dyDescent="0.2">
      <c r="B5003" s="14"/>
    </row>
    <row r="5004" spans="2:2" x14ac:dyDescent="0.2">
      <c r="B5004" s="14"/>
    </row>
    <row r="5005" spans="2:2" x14ac:dyDescent="0.2">
      <c r="B5005" s="14"/>
    </row>
    <row r="5006" spans="2:2" x14ac:dyDescent="0.2">
      <c r="B5006" s="14"/>
    </row>
    <row r="5007" spans="2:2" x14ac:dyDescent="0.2">
      <c r="B5007" s="14"/>
    </row>
    <row r="5008" spans="2:2" x14ac:dyDescent="0.2">
      <c r="B5008" s="14"/>
    </row>
    <row r="5009" spans="2:2" x14ac:dyDescent="0.2">
      <c r="B5009" s="14"/>
    </row>
    <row r="5010" spans="2:2" x14ac:dyDescent="0.2">
      <c r="B5010" s="14"/>
    </row>
    <row r="5011" spans="2:2" x14ac:dyDescent="0.2">
      <c r="B5011" s="14"/>
    </row>
    <row r="5012" spans="2:2" x14ac:dyDescent="0.2">
      <c r="B5012" s="14"/>
    </row>
    <row r="5013" spans="2:2" x14ac:dyDescent="0.2">
      <c r="B5013" s="14"/>
    </row>
    <row r="5014" spans="2:2" x14ac:dyDescent="0.2">
      <c r="B5014" s="14"/>
    </row>
    <row r="5015" spans="2:2" x14ac:dyDescent="0.2">
      <c r="B5015" s="14"/>
    </row>
    <row r="5016" spans="2:2" x14ac:dyDescent="0.2">
      <c r="B5016" s="14"/>
    </row>
    <row r="5017" spans="2:2" x14ac:dyDescent="0.2">
      <c r="B5017" s="14"/>
    </row>
    <row r="5018" spans="2:2" x14ac:dyDescent="0.2">
      <c r="B5018" s="14"/>
    </row>
    <row r="5019" spans="2:2" x14ac:dyDescent="0.2">
      <c r="B5019" s="14"/>
    </row>
    <row r="5020" spans="2:2" x14ac:dyDescent="0.2">
      <c r="B5020" s="14"/>
    </row>
    <row r="5021" spans="2:2" x14ac:dyDescent="0.2">
      <c r="B5021" s="14"/>
    </row>
    <row r="5022" spans="2:2" x14ac:dyDescent="0.2">
      <c r="B5022" s="14"/>
    </row>
    <row r="5023" spans="2:2" x14ac:dyDescent="0.2">
      <c r="B5023" s="14"/>
    </row>
    <row r="5024" spans="2:2" x14ac:dyDescent="0.2">
      <c r="B5024" s="14"/>
    </row>
    <row r="5025" spans="2:2" x14ac:dyDescent="0.2">
      <c r="B5025" s="14"/>
    </row>
    <row r="5026" spans="2:2" x14ac:dyDescent="0.2">
      <c r="B5026" s="14"/>
    </row>
    <row r="5027" spans="2:2" x14ac:dyDescent="0.2">
      <c r="B5027" s="14"/>
    </row>
    <row r="5028" spans="2:2" x14ac:dyDescent="0.2">
      <c r="B5028" s="14"/>
    </row>
    <row r="5029" spans="2:2" x14ac:dyDescent="0.2">
      <c r="B5029" s="14"/>
    </row>
    <row r="5030" spans="2:2" x14ac:dyDescent="0.2">
      <c r="B5030" s="14"/>
    </row>
    <row r="5031" spans="2:2" x14ac:dyDescent="0.2">
      <c r="B5031" s="14"/>
    </row>
    <row r="5032" spans="2:2" x14ac:dyDescent="0.2">
      <c r="B5032" s="14"/>
    </row>
    <row r="5033" spans="2:2" x14ac:dyDescent="0.2">
      <c r="B5033" s="14"/>
    </row>
    <row r="5034" spans="2:2" x14ac:dyDescent="0.2">
      <c r="B5034" s="14"/>
    </row>
    <row r="5035" spans="2:2" x14ac:dyDescent="0.2">
      <c r="B5035" s="14"/>
    </row>
    <row r="5036" spans="2:2" x14ac:dyDescent="0.2">
      <c r="B5036" s="14"/>
    </row>
    <row r="5037" spans="2:2" x14ac:dyDescent="0.2">
      <c r="B5037" s="14"/>
    </row>
    <row r="5038" spans="2:2" x14ac:dyDescent="0.2">
      <c r="B5038" s="14"/>
    </row>
    <row r="5039" spans="2:2" x14ac:dyDescent="0.2">
      <c r="B5039" s="14"/>
    </row>
    <row r="5040" spans="2:2" x14ac:dyDescent="0.2">
      <c r="B5040" s="14"/>
    </row>
    <row r="5041" spans="2:2" x14ac:dyDescent="0.2">
      <c r="B5041" s="14"/>
    </row>
    <row r="5042" spans="2:2" x14ac:dyDescent="0.2">
      <c r="B5042" s="14"/>
    </row>
    <row r="5043" spans="2:2" x14ac:dyDescent="0.2">
      <c r="B5043" s="14"/>
    </row>
    <row r="5044" spans="2:2" x14ac:dyDescent="0.2">
      <c r="B5044" s="14"/>
    </row>
    <row r="5045" spans="2:2" x14ac:dyDescent="0.2">
      <c r="B5045" s="14"/>
    </row>
    <row r="5046" spans="2:2" x14ac:dyDescent="0.2">
      <c r="B5046" s="14"/>
    </row>
    <row r="5047" spans="2:2" x14ac:dyDescent="0.2">
      <c r="B5047" s="14"/>
    </row>
    <row r="5048" spans="2:2" x14ac:dyDescent="0.2">
      <c r="B5048" s="14"/>
    </row>
    <row r="5049" spans="2:2" x14ac:dyDescent="0.2">
      <c r="B5049" s="14"/>
    </row>
    <row r="5050" spans="2:2" x14ac:dyDescent="0.2">
      <c r="B5050" s="14"/>
    </row>
    <row r="5051" spans="2:2" x14ac:dyDescent="0.2">
      <c r="B5051" s="14"/>
    </row>
    <row r="5052" spans="2:2" x14ac:dyDescent="0.2">
      <c r="B5052" s="14"/>
    </row>
    <row r="5053" spans="2:2" x14ac:dyDescent="0.2">
      <c r="B5053" s="14"/>
    </row>
    <row r="5054" spans="2:2" x14ac:dyDescent="0.2">
      <c r="B5054" s="14"/>
    </row>
    <row r="5055" spans="2:2" x14ac:dyDescent="0.2">
      <c r="B5055" s="14"/>
    </row>
    <row r="5056" spans="2:2" x14ac:dyDescent="0.2">
      <c r="B5056" s="14"/>
    </row>
    <row r="5057" spans="2:2" x14ac:dyDescent="0.2">
      <c r="B5057" s="14"/>
    </row>
    <row r="5058" spans="2:2" x14ac:dyDescent="0.2">
      <c r="B5058" s="14"/>
    </row>
    <row r="5059" spans="2:2" x14ac:dyDescent="0.2">
      <c r="B5059" s="14"/>
    </row>
    <row r="5060" spans="2:2" x14ac:dyDescent="0.2">
      <c r="B5060" s="14"/>
    </row>
    <row r="5061" spans="2:2" x14ac:dyDescent="0.2">
      <c r="B5061" s="14"/>
    </row>
    <row r="5062" spans="2:2" x14ac:dyDescent="0.2">
      <c r="B5062" s="14"/>
    </row>
    <row r="5063" spans="2:2" x14ac:dyDescent="0.2">
      <c r="B5063" s="14"/>
    </row>
    <row r="5064" spans="2:2" x14ac:dyDescent="0.2">
      <c r="B5064" s="14"/>
    </row>
    <row r="5065" spans="2:2" x14ac:dyDescent="0.2">
      <c r="B5065" s="14"/>
    </row>
    <row r="5066" spans="2:2" x14ac:dyDescent="0.2">
      <c r="B5066" s="14"/>
    </row>
    <row r="5067" spans="2:2" x14ac:dyDescent="0.2">
      <c r="B5067" s="14"/>
    </row>
    <row r="5068" spans="2:2" x14ac:dyDescent="0.2">
      <c r="B5068" s="14"/>
    </row>
    <row r="5069" spans="2:2" x14ac:dyDescent="0.2">
      <c r="B5069" s="14"/>
    </row>
    <row r="5070" spans="2:2" x14ac:dyDescent="0.2">
      <c r="B5070" s="14"/>
    </row>
    <row r="5071" spans="2:2" x14ac:dyDescent="0.2">
      <c r="B5071" s="14"/>
    </row>
    <row r="5072" spans="2:2" x14ac:dyDescent="0.2">
      <c r="B5072" s="14"/>
    </row>
    <row r="5073" spans="2:2" x14ac:dyDescent="0.2">
      <c r="B5073" s="14"/>
    </row>
    <row r="5074" spans="2:2" x14ac:dyDescent="0.2">
      <c r="B5074" s="14"/>
    </row>
    <row r="5075" spans="2:2" x14ac:dyDescent="0.2">
      <c r="B5075" s="14"/>
    </row>
    <row r="5076" spans="2:2" x14ac:dyDescent="0.2">
      <c r="B5076" s="14"/>
    </row>
    <row r="5077" spans="2:2" x14ac:dyDescent="0.2">
      <c r="B5077" s="14"/>
    </row>
    <row r="5078" spans="2:2" x14ac:dyDescent="0.2">
      <c r="B5078" s="14"/>
    </row>
    <row r="5079" spans="2:2" x14ac:dyDescent="0.2">
      <c r="B5079" s="14"/>
    </row>
    <row r="5080" spans="2:2" x14ac:dyDescent="0.2">
      <c r="B5080" s="14"/>
    </row>
    <row r="5081" spans="2:2" x14ac:dyDescent="0.2">
      <c r="B5081" s="14"/>
    </row>
    <row r="5082" spans="2:2" x14ac:dyDescent="0.2">
      <c r="B5082" s="14"/>
    </row>
    <row r="5083" spans="2:2" x14ac:dyDescent="0.2">
      <c r="B5083" s="14"/>
    </row>
    <row r="5084" spans="2:2" x14ac:dyDescent="0.2">
      <c r="B5084" s="14"/>
    </row>
    <row r="5085" spans="2:2" x14ac:dyDescent="0.2">
      <c r="B5085" s="14"/>
    </row>
    <row r="5086" spans="2:2" x14ac:dyDescent="0.2">
      <c r="B5086" s="14"/>
    </row>
    <row r="5087" spans="2:2" x14ac:dyDescent="0.2">
      <c r="B5087" s="14"/>
    </row>
    <row r="5088" spans="2:2" x14ac:dyDescent="0.2">
      <c r="B5088" s="14"/>
    </row>
    <row r="5089" spans="2:2" x14ac:dyDescent="0.2">
      <c r="B5089" s="14"/>
    </row>
    <row r="5090" spans="2:2" x14ac:dyDescent="0.2">
      <c r="B5090" s="14"/>
    </row>
    <row r="5091" spans="2:2" x14ac:dyDescent="0.2">
      <c r="B5091" s="14"/>
    </row>
    <row r="5092" spans="2:2" x14ac:dyDescent="0.2">
      <c r="B5092" s="14"/>
    </row>
    <row r="5093" spans="2:2" x14ac:dyDescent="0.2">
      <c r="B5093" s="14"/>
    </row>
    <row r="5094" spans="2:2" x14ac:dyDescent="0.2">
      <c r="B5094" s="14"/>
    </row>
    <row r="5095" spans="2:2" x14ac:dyDescent="0.2">
      <c r="B5095" s="14"/>
    </row>
    <row r="5096" spans="2:2" x14ac:dyDescent="0.2">
      <c r="B5096" s="14"/>
    </row>
    <row r="5097" spans="2:2" x14ac:dyDescent="0.2">
      <c r="B5097" s="14"/>
    </row>
    <row r="5098" spans="2:2" x14ac:dyDescent="0.2">
      <c r="B5098" s="14"/>
    </row>
    <row r="5099" spans="2:2" x14ac:dyDescent="0.2">
      <c r="B5099" s="14"/>
    </row>
    <row r="5100" spans="2:2" x14ac:dyDescent="0.2">
      <c r="B5100" s="14"/>
    </row>
    <row r="5101" spans="2:2" x14ac:dyDescent="0.2">
      <c r="B5101" s="14"/>
    </row>
    <row r="5102" spans="2:2" x14ac:dyDescent="0.2">
      <c r="B5102" s="14"/>
    </row>
    <row r="5103" spans="2:2" x14ac:dyDescent="0.2">
      <c r="B5103" s="14"/>
    </row>
    <row r="5104" spans="2:2" x14ac:dyDescent="0.2">
      <c r="B5104" s="14"/>
    </row>
    <row r="5105" spans="2:2" x14ac:dyDescent="0.2">
      <c r="B5105" s="14"/>
    </row>
    <row r="5106" spans="2:2" x14ac:dyDescent="0.2">
      <c r="B5106" s="14"/>
    </row>
    <row r="5107" spans="2:2" x14ac:dyDescent="0.2">
      <c r="B5107" s="14"/>
    </row>
    <row r="5108" spans="2:2" x14ac:dyDescent="0.2">
      <c r="B5108" s="14"/>
    </row>
    <row r="5109" spans="2:2" x14ac:dyDescent="0.2">
      <c r="B5109" s="14"/>
    </row>
    <row r="5110" spans="2:2" x14ac:dyDescent="0.2">
      <c r="B5110" s="14"/>
    </row>
    <row r="5111" spans="2:2" x14ac:dyDescent="0.2">
      <c r="B5111" s="14"/>
    </row>
    <row r="5112" spans="2:2" x14ac:dyDescent="0.2">
      <c r="B5112" s="14"/>
    </row>
    <row r="5113" spans="2:2" x14ac:dyDescent="0.2">
      <c r="B5113" s="14"/>
    </row>
    <row r="5114" spans="2:2" x14ac:dyDescent="0.2">
      <c r="B5114" s="14"/>
    </row>
    <row r="5115" spans="2:2" x14ac:dyDescent="0.2">
      <c r="B5115" s="14"/>
    </row>
    <row r="5116" spans="2:2" x14ac:dyDescent="0.2">
      <c r="B5116" s="14"/>
    </row>
    <row r="5117" spans="2:2" x14ac:dyDescent="0.2">
      <c r="B5117" s="14"/>
    </row>
    <row r="5118" spans="2:2" x14ac:dyDescent="0.2">
      <c r="B5118" s="14"/>
    </row>
    <row r="5119" spans="2:2" x14ac:dyDescent="0.2">
      <c r="B5119" s="14"/>
    </row>
    <row r="5120" spans="2:2" x14ac:dyDescent="0.2">
      <c r="B5120" s="14"/>
    </row>
    <row r="5121" spans="2:2" x14ac:dyDescent="0.2">
      <c r="B5121" s="14"/>
    </row>
    <row r="5122" spans="2:2" x14ac:dyDescent="0.2">
      <c r="B5122" s="14"/>
    </row>
    <row r="5123" spans="2:2" x14ac:dyDescent="0.2">
      <c r="B5123" s="14"/>
    </row>
    <row r="5124" spans="2:2" x14ac:dyDescent="0.2">
      <c r="B5124" s="14"/>
    </row>
    <row r="5125" spans="2:2" x14ac:dyDescent="0.2">
      <c r="B5125" s="14"/>
    </row>
    <row r="5126" spans="2:2" x14ac:dyDescent="0.2">
      <c r="B5126" s="14"/>
    </row>
    <row r="5127" spans="2:2" x14ac:dyDescent="0.2">
      <c r="B5127" s="14"/>
    </row>
    <row r="5128" spans="2:2" x14ac:dyDescent="0.2">
      <c r="B5128" s="14"/>
    </row>
    <row r="5129" spans="2:2" x14ac:dyDescent="0.2">
      <c r="B5129" s="14"/>
    </row>
    <row r="5130" spans="2:2" x14ac:dyDescent="0.2">
      <c r="B5130" s="14"/>
    </row>
    <row r="5131" spans="2:2" x14ac:dyDescent="0.2">
      <c r="B5131" s="14"/>
    </row>
    <row r="5132" spans="2:2" x14ac:dyDescent="0.2">
      <c r="B5132" s="14"/>
    </row>
    <row r="5133" spans="2:2" x14ac:dyDescent="0.2">
      <c r="B5133" s="14"/>
    </row>
    <row r="5134" spans="2:2" x14ac:dyDescent="0.2">
      <c r="B5134" s="14"/>
    </row>
    <row r="5135" spans="2:2" x14ac:dyDescent="0.2">
      <c r="B5135" s="14"/>
    </row>
    <row r="5136" spans="2:2" x14ac:dyDescent="0.2">
      <c r="B5136" s="14"/>
    </row>
    <row r="5137" spans="2:2" x14ac:dyDescent="0.2">
      <c r="B5137" s="14"/>
    </row>
    <row r="5138" spans="2:2" x14ac:dyDescent="0.2">
      <c r="B5138" s="14"/>
    </row>
    <row r="5139" spans="2:2" x14ac:dyDescent="0.2">
      <c r="B5139" s="14"/>
    </row>
    <row r="5140" spans="2:2" x14ac:dyDescent="0.2">
      <c r="B5140" s="14"/>
    </row>
    <row r="5141" spans="2:2" x14ac:dyDescent="0.2">
      <c r="B5141" s="14"/>
    </row>
    <row r="5142" spans="2:2" x14ac:dyDescent="0.2">
      <c r="B5142" s="14"/>
    </row>
    <row r="5143" spans="2:2" x14ac:dyDescent="0.2">
      <c r="B5143" s="14"/>
    </row>
    <row r="5144" spans="2:2" x14ac:dyDescent="0.2">
      <c r="B5144" s="14"/>
    </row>
    <row r="5145" spans="2:2" x14ac:dyDescent="0.2">
      <c r="B5145" s="14"/>
    </row>
    <row r="5146" spans="2:2" x14ac:dyDescent="0.2">
      <c r="B5146" s="14"/>
    </row>
    <row r="5147" spans="2:2" x14ac:dyDescent="0.2">
      <c r="B5147" s="14"/>
    </row>
    <row r="5148" spans="2:2" x14ac:dyDescent="0.2">
      <c r="B5148" s="14"/>
    </row>
    <row r="5149" spans="2:2" x14ac:dyDescent="0.2">
      <c r="B5149" s="14"/>
    </row>
    <row r="5150" spans="2:2" x14ac:dyDescent="0.2">
      <c r="B5150" s="14"/>
    </row>
    <row r="5151" spans="2:2" x14ac:dyDescent="0.2">
      <c r="B5151" s="14"/>
    </row>
    <row r="5152" spans="2:2" x14ac:dyDescent="0.2">
      <c r="B5152" s="14"/>
    </row>
    <row r="5153" spans="2:2" x14ac:dyDescent="0.2">
      <c r="B5153" s="14"/>
    </row>
    <row r="5154" spans="2:2" x14ac:dyDescent="0.2">
      <c r="B5154" s="14"/>
    </row>
    <row r="5155" spans="2:2" x14ac:dyDescent="0.2">
      <c r="B5155" s="14"/>
    </row>
    <row r="5156" spans="2:2" x14ac:dyDescent="0.2">
      <c r="B5156" s="14"/>
    </row>
    <row r="5157" spans="2:2" x14ac:dyDescent="0.2">
      <c r="B5157" s="14"/>
    </row>
    <row r="5158" spans="2:2" x14ac:dyDescent="0.2">
      <c r="B5158" s="14"/>
    </row>
    <row r="5159" spans="2:2" x14ac:dyDescent="0.2">
      <c r="B5159" s="14"/>
    </row>
    <row r="5160" spans="2:2" x14ac:dyDescent="0.2">
      <c r="B5160" s="14"/>
    </row>
    <row r="5161" spans="2:2" x14ac:dyDescent="0.2">
      <c r="B5161" s="14"/>
    </row>
    <row r="5162" spans="2:2" x14ac:dyDescent="0.2">
      <c r="B5162" s="14"/>
    </row>
    <row r="5163" spans="2:2" x14ac:dyDescent="0.2">
      <c r="B5163" s="14"/>
    </row>
    <row r="5164" spans="2:2" x14ac:dyDescent="0.2">
      <c r="B5164" s="14"/>
    </row>
    <row r="5165" spans="2:2" x14ac:dyDescent="0.2">
      <c r="B5165" s="14"/>
    </row>
    <row r="5166" spans="2:2" x14ac:dyDescent="0.2">
      <c r="B5166" s="14"/>
    </row>
    <row r="5167" spans="2:2" x14ac:dyDescent="0.2">
      <c r="B5167" s="14"/>
    </row>
    <row r="5168" spans="2:2" x14ac:dyDescent="0.2">
      <c r="B5168" s="14"/>
    </row>
    <row r="5169" spans="2:2" x14ac:dyDescent="0.2">
      <c r="B5169" s="14"/>
    </row>
    <row r="5170" spans="2:2" x14ac:dyDescent="0.2">
      <c r="B5170" s="14"/>
    </row>
    <row r="5171" spans="2:2" x14ac:dyDescent="0.2">
      <c r="B5171" s="14"/>
    </row>
    <row r="5172" spans="2:2" x14ac:dyDescent="0.2">
      <c r="B5172" s="14"/>
    </row>
    <row r="5173" spans="2:2" x14ac:dyDescent="0.2">
      <c r="B5173" s="14"/>
    </row>
    <row r="5174" spans="2:2" x14ac:dyDescent="0.2">
      <c r="B5174" s="14"/>
    </row>
    <row r="5175" spans="2:2" x14ac:dyDescent="0.2">
      <c r="B5175" s="14"/>
    </row>
    <row r="5176" spans="2:2" x14ac:dyDescent="0.2">
      <c r="B5176" s="14"/>
    </row>
    <row r="5177" spans="2:2" x14ac:dyDescent="0.2">
      <c r="B5177" s="14"/>
    </row>
    <row r="5178" spans="2:2" x14ac:dyDescent="0.2">
      <c r="B5178" s="14"/>
    </row>
    <row r="5179" spans="2:2" x14ac:dyDescent="0.2">
      <c r="B5179" s="14"/>
    </row>
    <row r="5180" spans="2:2" x14ac:dyDescent="0.2">
      <c r="B5180" s="14"/>
    </row>
    <row r="5181" spans="2:2" x14ac:dyDescent="0.2">
      <c r="B5181" s="14"/>
    </row>
    <row r="5182" spans="2:2" x14ac:dyDescent="0.2">
      <c r="B5182" s="14"/>
    </row>
    <row r="5183" spans="2:2" x14ac:dyDescent="0.2">
      <c r="B5183" s="14"/>
    </row>
    <row r="5184" spans="2:2" x14ac:dyDescent="0.2">
      <c r="B5184" s="14"/>
    </row>
    <row r="5185" spans="2:2" x14ac:dyDescent="0.2">
      <c r="B5185" s="14"/>
    </row>
    <row r="5186" spans="2:2" x14ac:dyDescent="0.2">
      <c r="B5186" s="14"/>
    </row>
    <row r="5187" spans="2:2" x14ac:dyDescent="0.2">
      <c r="B5187" s="14"/>
    </row>
    <row r="5188" spans="2:2" x14ac:dyDescent="0.2">
      <c r="B5188" s="14"/>
    </row>
    <row r="5189" spans="2:2" x14ac:dyDescent="0.2">
      <c r="B5189" s="14"/>
    </row>
    <row r="5190" spans="2:2" x14ac:dyDescent="0.2">
      <c r="B5190" s="14"/>
    </row>
    <row r="5191" spans="2:2" x14ac:dyDescent="0.2">
      <c r="B5191" s="14"/>
    </row>
    <row r="5192" spans="2:2" x14ac:dyDescent="0.2">
      <c r="B5192" s="14"/>
    </row>
    <row r="5193" spans="2:2" x14ac:dyDescent="0.2">
      <c r="B5193" s="14"/>
    </row>
    <row r="5194" spans="2:2" x14ac:dyDescent="0.2">
      <c r="B5194" s="14"/>
    </row>
    <row r="5195" spans="2:2" x14ac:dyDescent="0.2">
      <c r="B5195" s="14"/>
    </row>
    <row r="5196" spans="2:2" x14ac:dyDescent="0.2">
      <c r="B5196" s="14"/>
    </row>
    <row r="5197" spans="2:2" x14ac:dyDescent="0.2">
      <c r="B5197" s="14"/>
    </row>
    <row r="5198" spans="2:2" x14ac:dyDescent="0.2">
      <c r="B5198" s="14"/>
    </row>
    <row r="5199" spans="2:2" x14ac:dyDescent="0.2">
      <c r="B5199" s="14"/>
    </row>
    <row r="5200" spans="2:2" x14ac:dyDescent="0.2">
      <c r="B5200" s="14"/>
    </row>
    <row r="5201" spans="2:2" x14ac:dyDescent="0.2">
      <c r="B5201" s="14"/>
    </row>
    <row r="5202" spans="2:2" x14ac:dyDescent="0.2">
      <c r="B5202" s="14"/>
    </row>
    <row r="5203" spans="2:2" x14ac:dyDescent="0.2">
      <c r="B5203" s="14"/>
    </row>
    <row r="5204" spans="2:2" x14ac:dyDescent="0.2">
      <c r="B5204" s="14"/>
    </row>
    <row r="5205" spans="2:2" x14ac:dyDescent="0.2">
      <c r="B5205" s="14"/>
    </row>
    <row r="5206" spans="2:2" x14ac:dyDescent="0.2">
      <c r="B5206" s="14"/>
    </row>
    <row r="5207" spans="2:2" x14ac:dyDescent="0.2">
      <c r="B5207" s="14"/>
    </row>
    <row r="5208" spans="2:2" x14ac:dyDescent="0.2">
      <c r="B5208" s="14"/>
    </row>
    <row r="5209" spans="2:2" x14ac:dyDescent="0.2">
      <c r="B5209" s="14"/>
    </row>
    <row r="5210" spans="2:2" x14ac:dyDescent="0.2">
      <c r="B5210" s="14"/>
    </row>
    <row r="5211" spans="2:2" x14ac:dyDescent="0.2">
      <c r="B5211" s="14"/>
    </row>
    <row r="5212" spans="2:2" x14ac:dyDescent="0.2">
      <c r="B5212" s="14"/>
    </row>
    <row r="5213" spans="2:2" x14ac:dyDescent="0.2">
      <c r="B5213" s="14"/>
    </row>
    <row r="5214" spans="2:2" x14ac:dyDescent="0.2">
      <c r="B5214" s="14"/>
    </row>
    <row r="5215" spans="2:2" x14ac:dyDescent="0.2">
      <c r="B5215" s="14"/>
    </row>
    <row r="5216" spans="2:2" x14ac:dyDescent="0.2">
      <c r="B5216" s="14"/>
    </row>
    <row r="5217" spans="2:2" x14ac:dyDescent="0.2">
      <c r="B5217" s="14"/>
    </row>
    <row r="5218" spans="2:2" x14ac:dyDescent="0.2">
      <c r="B5218" s="14"/>
    </row>
    <row r="5219" spans="2:2" x14ac:dyDescent="0.2">
      <c r="B5219" s="14"/>
    </row>
    <row r="5220" spans="2:2" x14ac:dyDescent="0.2">
      <c r="B5220" s="14"/>
    </row>
    <row r="5221" spans="2:2" x14ac:dyDescent="0.2">
      <c r="B5221" s="14"/>
    </row>
    <row r="5222" spans="2:2" x14ac:dyDescent="0.2">
      <c r="B5222" s="14"/>
    </row>
    <row r="5223" spans="2:2" x14ac:dyDescent="0.2">
      <c r="B5223" s="14"/>
    </row>
    <row r="5224" spans="2:2" x14ac:dyDescent="0.2">
      <c r="B5224" s="14"/>
    </row>
    <row r="5225" spans="2:2" x14ac:dyDescent="0.2">
      <c r="B5225" s="14"/>
    </row>
    <row r="5226" spans="2:2" x14ac:dyDescent="0.2">
      <c r="B5226" s="14"/>
    </row>
    <row r="5227" spans="2:2" x14ac:dyDescent="0.2">
      <c r="B5227" s="14"/>
    </row>
    <row r="5228" spans="2:2" x14ac:dyDescent="0.2">
      <c r="B5228" s="14"/>
    </row>
    <row r="5229" spans="2:2" x14ac:dyDescent="0.2">
      <c r="B5229" s="14"/>
    </row>
    <row r="5230" spans="2:2" x14ac:dyDescent="0.2">
      <c r="B5230" s="14"/>
    </row>
    <row r="5231" spans="2:2" x14ac:dyDescent="0.2">
      <c r="B5231" s="14"/>
    </row>
    <row r="5232" spans="2:2" x14ac:dyDescent="0.2">
      <c r="B5232" s="14"/>
    </row>
    <row r="5233" spans="2:2" x14ac:dyDescent="0.2">
      <c r="B5233" s="14"/>
    </row>
    <row r="5234" spans="2:2" x14ac:dyDescent="0.2">
      <c r="B5234" s="14"/>
    </row>
    <row r="5235" spans="2:2" x14ac:dyDescent="0.2">
      <c r="B5235" s="14"/>
    </row>
    <row r="5236" spans="2:2" x14ac:dyDescent="0.2">
      <c r="B5236" s="14"/>
    </row>
    <row r="5237" spans="2:2" x14ac:dyDescent="0.2">
      <c r="B5237" s="14"/>
    </row>
    <row r="5238" spans="2:2" x14ac:dyDescent="0.2">
      <c r="B5238" s="14"/>
    </row>
    <row r="5239" spans="2:2" x14ac:dyDescent="0.2">
      <c r="B5239" s="14"/>
    </row>
    <row r="5240" spans="2:2" x14ac:dyDescent="0.2">
      <c r="B5240" s="14"/>
    </row>
    <row r="5241" spans="2:2" x14ac:dyDescent="0.2">
      <c r="B5241" s="14"/>
    </row>
    <row r="5242" spans="2:2" x14ac:dyDescent="0.2">
      <c r="B5242" s="14"/>
    </row>
    <row r="5243" spans="2:2" x14ac:dyDescent="0.2">
      <c r="B5243" s="14"/>
    </row>
    <row r="5244" spans="2:2" x14ac:dyDescent="0.2">
      <c r="B5244" s="14"/>
    </row>
    <row r="5245" spans="2:2" x14ac:dyDescent="0.2">
      <c r="B5245" s="14"/>
    </row>
    <row r="5246" spans="2:2" x14ac:dyDescent="0.2">
      <c r="B5246" s="14"/>
    </row>
    <row r="5247" spans="2:2" x14ac:dyDescent="0.2">
      <c r="B5247" s="14"/>
    </row>
    <row r="5248" spans="2:2" x14ac:dyDescent="0.2">
      <c r="B5248" s="14"/>
    </row>
    <row r="5249" spans="2:2" x14ac:dyDescent="0.2">
      <c r="B5249" s="14"/>
    </row>
    <row r="5250" spans="2:2" x14ac:dyDescent="0.2">
      <c r="B5250" s="14"/>
    </row>
    <row r="5251" spans="2:2" x14ac:dyDescent="0.2">
      <c r="B5251" s="14"/>
    </row>
    <row r="5252" spans="2:2" x14ac:dyDescent="0.2">
      <c r="B5252" s="14"/>
    </row>
    <row r="5253" spans="2:2" x14ac:dyDescent="0.2">
      <c r="B5253" s="14"/>
    </row>
    <row r="5254" spans="2:2" x14ac:dyDescent="0.2">
      <c r="B5254" s="14"/>
    </row>
    <row r="5255" spans="2:2" x14ac:dyDescent="0.2">
      <c r="B5255" s="14"/>
    </row>
    <row r="5256" spans="2:2" x14ac:dyDescent="0.2">
      <c r="B5256" s="14"/>
    </row>
    <row r="5257" spans="2:2" x14ac:dyDescent="0.2">
      <c r="B5257" s="14"/>
    </row>
    <row r="5258" spans="2:2" x14ac:dyDescent="0.2">
      <c r="B5258" s="14"/>
    </row>
    <row r="5259" spans="2:2" x14ac:dyDescent="0.2">
      <c r="B5259" s="14"/>
    </row>
    <row r="5260" spans="2:2" x14ac:dyDescent="0.2">
      <c r="B5260" s="14"/>
    </row>
    <row r="5261" spans="2:2" x14ac:dyDescent="0.2">
      <c r="B5261" s="14"/>
    </row>
    <row r="5262" spans="2:2" x14ac:dyDescent="0.2">
      <c r="B5262" s="14"/>
    </row>
    <row r="5263" spans="2:2" x14ac:dyDescent="0.2">
      <c r="B5263" s="14"/>
    </row>
    <row r="5264" spans="2:2" x14ac:dyDescent="0.2">
      <c r="B5264" s="14"/>
    </row>
    <row r="5265" spans="2:2" x14ac:dyDescent="0.2">
      <c r="B5265" s="14"/>
    </row>
    <row r="5266" spans="2:2" x14ac:dyDescent="0.2">
      <c r="B5266" s="14"/>
    </row>
    <row r="5267" spans="2:2" x14ac:dyDescent="0.2">
      <c r="B5267" s="14"/>
    </row>
    <row r="5268" spans="2:2" x14ac:dyDescent="0.2">
      <c r="B5268" s="14"/>
    </row>
    <row r="5269" spans="2:2" x14ac:dyDescent="0.2">
      <c r="B5269" s="14"/>
    </row>
    <row r="5270" spans="2:2" x14ac:dyDescent="0.2">
      <c r="B5270" s="14"/>
    </row>
    <row r="5271" spans="2:2" x14ac:dyDescent="0.2">
      <c r="B5271" s="14"/>
    </row>
    <row r="5272" spans="2:2" x14ac:dyDescent="0.2">
      <c r="B5272" s="14"/>
    </row>
    <row r="5273" spans="2:2" x14ac:dyDescent="0.2">
      <c r="B5273" s="14"/>
    </row>
    <row r="5274" spans="2:2" x14ac:dyDescent="0.2">
      <c r="B5274" s="14"/>
    </row>
    <row r="5275" spans="2:2" x14ac:dyDescent="0.2">
      <c r="B5275" s="14"/>
    </row>
    <row r="5276" spans="2:2" x14ac:dyDescent="0.2">
      <c r="B5276" s="14"/>
    </row>
    <row r="5277" spans="2:2" x14ac:dyDescent="0.2">
      <c r="B5277" s="14"/>
    </row>
    <row r="5278" spans="2:2" x14ac:dyDescent="0.2">
      <c r="B5278" s="14"/>
    </row>
    <row r="5279" spans="2:2" x14ac:dyDescent="0.2">
      <c r="B5279" s="14"/>
    </row>
    <row r="5280" spans="2:2" x14ac:dyDescent="0.2">
      <c r="B5280" s="14"/>
    </row>
    <row r="5281" spans="2:2" x14ac:dyDescent="0.2">
      <c r="B5281" s="14"/>
    </row>
    <row r="5282" spans="2:2" x14ac:dyDescent="0.2">
      <c r="B5282" s="14"/>
    </row>
    <row r="5283" spans="2:2" x14ac:dyDescent="0.2">
      <c r="B5283" s="14"/>
    </row>
    <row r="5284" spans="2:2" x14ac:dyDescent="0.2">
      <c r="B5284" s="14"/>
    </row>
    <row r="5285" spans="2:2" x14ac:dyDescent="0.2">
      <c r="B5285" s="14"/>
    </row>
    <row r="5286" spans="2:2" x14ac:dyDescent="0.2">
      <c r="B5286" s="14"/>
    </row>
    <row r="5287" spans="2:2" x14ac:dyDescent="0.2">
      <c r="B5287" s="14"/>
    </row>
    <row r="5288" spans="2:2" x14ac:dyDescent="0.2">
      <c r="B5288" s="14"/>
    </row>
    <row r="5289" spans="2:2" x14ac:dyDescent="0.2">
      <c r="B5289" s="14"/>
    </row>
    <row r="5290" spans="2:2" x14ac:dyDescent="0.2">
      <c r="B5290" s="14"/>
    </row>
    <row r="5291" spans="2:2" x14ac:dyDescent="0.2">
      <c r="B5291" s="14"/>
    </row>
    <row r="5292" spans="2:2" x14ac:dyDescent="0.2">
      <c r="B5292" s="14"/>
    </row>
    <row r="5293" spans="2:2" x14ac:dyDescent="0.2">
      <c r="B5293" s="14"/>
    </row>
    <row r="5294" spans="2:2" x14ac:dyDescent="0.2">
      <c r="B5294" s="14"/>
    </row>
    <row r="5295" spans="2:2" x14ac:dyDescent="0.2">
      <c r="B5295" s="14"/>
    </row>
    <row r="5296" spans="2:2" x14ac:dyDescent="0.2">
      <c r="B5296" s="14"/>
    </row>
    <row r="5297" spans="2:2" x14ac:dyDescent="0.2">
      <c r="B5297" s="14"/>
    </row>
    <row r="5298" spans="2:2" x14ac:dyDescent="0.2">
      <c r="B5298" s="14"/>
    </row>
    <row r="5299" spans="2:2" x14ac:dyDescent="0.2">
      <c r="B5299" s="14"/>
    </row>
    <row r="5300" spans="2:2" x14ac:dyDescent="0.2">
      <c r="B5300" s="14"/>
    </row>
    <row r="5301" spans="2:2" x14ac:dyDescent="0.2">
      <c r="B5301" s="14"/>
    </row>
    <row r="5302" spans="2:2" x14ac:dyDescent="0.2">
      <c r="B5302" s="14"/>
    </row>
    <row r="5303" spans="2:2" x14ac:dyDescent="0.2">
      <c r="B5303" s="14"/>
    </row>
    <row r="5304" spans="2:2" x14ac:dyDescent="0.2">
      <c r="B5304" s="14"/>
    </row>
    <row r="5305" spans="2:2" x14ac:dyDescent="0.2">
      <c r="B5305" s="14"/>
    </row>
    <row r="5306" spans="2:2" x14ac:dyDescent="0.2">
      <c r="B5306" s="14"/>
    </row>
    <row r="5307" spans="2:2" x14ac:dyDescent="0.2">
      <c r="B5307" s="14"/>
    </row>
    <row r="5308" spans="2:2" x14ac:dyDescent="0.2">
      <c r="B5308" s="14"/>
    </row>
    <row r="5309" spans="2:2" x14ac:dyDescent="0.2">
      <c r="B5309" s="14"/>
    </row>
    <row r="5310" spans="2:2" x14ac:dyDescent="0.2">
      <c r="B5310" s="14"/>
    </row>
    <row r="5311" spans="2:2" x14ac:dyDescent="0.2">
      <c r="B5311" s="14"/>
    </row>
    <row r="5312" spans="2:2" x14ac:dyDescent="0.2">
      <c r="B5312" s="14"/>
    </row>
    <row r="5313" spans="2:2" x14ac:dyDescent="0.2">
      <c r="B5313" s="14"/>
    </row>
    <row r="5314" spans="2:2" x14ac:dyDescent="0.2">
      <c r="B5314" s="14"/>
    </row>
    <row r="5315" spans="2:2" x14ac:dyDescent="0.2">
      <c r="B5315" s="14"/>
    </row>
    <row r="5316" spans="2:2" x14ac:dyDescent="0.2">
      <c r="B5316" s="14"/>
    </row>
    <row r="5317" spans="2:2" x14ac:dyDescent="0.2">
      <c r="B5317" s="14"/>
    </row>
    <row r="5318" spans="2:2" x14ac:dyDescent="0.2">
      <c r="B5318" s="14"/>
    </row>
    <row r="5319" spans="2:2" x14ac:dyDescent="0.2">
      <c r="B5319" s="14"/>
    </row>
    <row r="5320" spans="2:2" x14ac:dyDescent="0.2">
      <c r="B5320" s="14"/>
    </row>
    <row r="5321" spans="2:2" x14ac:dyDescent="0.2">
      <c r="B5321" s="14"/>
    </row>
    <row r="5322" spans="2:2" x14ac:dyDescent="0.2">
      <c r="B5322" s="14"/>
    </row>
    <row r="5323" spans="2:2" x14ac:dyDescent="0.2">
      <c r="B5323" s="14"/>
    </row>
    <row r="5324" spans="2:2" x14ac:dyDescent="0.2">
      <c r="B5324" s="14"/>
    </row>
    <row r="5325" spans="2:2" x14ac:dyDescent="0.2">
      <c r="B5325" s="14"/>
    </row>
    <row r="5326" spans="2:2" x14ac:dyDescent="0.2">
      <c r="B5326" s="14"/>
    </row>
    <row r="5327" spans="2:2" x14ac:dyDescent="0.2">
      <c r="B5327" s="14"/>
    </row>
    <row r="5328" spans="2:2" x14ac:dyDescent="0.2">
      <c r="B5328" s="14"/>
    </row>
    <row r="5329" spans="2:2" x14ac:dyDescent="0.2">
      <c r="B5329" s="14"/>
    </row>
    <row r="5330" spans="2:2" x14ac:dyDescent="0.2">
      <c r="B5330" s="14"/>
    </row>
    <row r="5331" spans="2:2" x14ac:dyDescent="0.2">
      <c r="B5331" s="14"/>
    </row>
    <row r="5332" spans="2:2" x14ac:dyDescent="0.2">
      <c r="B5332" s="14"/>
    </row>
    <row r="5333" spans="2:2" x14ac:dyDescent="0.2">
      <c r="B5333" s="14"/>
    </row>
    <row r="5334" spans="2:2" x14ac:dyDescent="0.2">
      <c r="B5334" s="14"/>
    </row>
    <row r="5335" spans="2:2" x14ac:dyDescent="0.2">
      <c r="B5335" s="14"/>
    </row>
    <row r="5336" spans="2:2" x14ac:dyDescent="0.2">
      <c r="B5336" s="14"/>
    </row>
    <row r="5337" spans="2:2" x14ac:dyDescent="0.2">
      <c r="B5337" s="14"/>
    </row>
    <row r="5338" spans="2:2" x14ac:dyDescent="0.2">
      <c r="B5338" s="14"/>
    </row>
    <row r="5339" spans="2:2" x14ac:dyDescent="0.2">
      <c r="B5339" s="14"/>
    </row>
    <row r="5340" spans="2:2" x14ac:dyDescent="0.2">
      <c r="B5340" s="14"/>
    </row>
    <row r="5341" spans="2:2" x14ac:dyDescent="0.2">
      <c r="B5341" s="14"/>
    </row>
    <row r="5342" spans="2:2" x14ac:dyDescent="0.2">
      <c r="B5342" s="14"/>
    </row>
    <row r="5343" spans="2:2" x14ac:dyDescent="0.2">
      <c r="B5343" s="14"/>
    </row>
    <row r="5344" spans="2:2" x14ac:dyDescent="0.2">
      <c r="B5344" s="14"/>
    </row>
    <row r="5345" spans="2:2" x14ac:dyDescent="0.2">
      <c r="B5345" s="14"/>
    </row>
    <row r="5346" spans="2:2" x14ac:dyDescent="0.2">
      <c r="B5346" s="14"/>
    </row>
    <row r="5347" spans="2:2" x14ac:dyDescent="0.2">
      <c r="B5347" s="14"/>
    </row>
    <row r="5348" spans="2:2" x14ac:dyDescent="0.2">
      <c r="B5348" s="14"/>
    </row>
    <row r="5349" spans="2:2" x14ac:dyDescent="0.2">
      <c r="B5349" s="14"/>
    </row>
    <row r="5350" spans="2:2" x14ac:dyDescent="0.2">
      <c r="B5350" s="14"/>
    </row>
    <row r="5351" spans="2:2" x14ac:dyDescent="0.2">
      <c r="B5351" s="14"/>
    </row>
    <row r="5352" spans="2:2" x14ac:dyDescent="0.2">
      <c r="B5352" s="14"/>
    </row>
    <row r="5353" spans="2:2" x14ac:dyDescent="0.2">
      <c r="B5353" s="14"/>
    </row>
    <row r="5354" spans="2:2" x14ac:dyDescent="0.2">
      <c r="B5354" s="14"/>
    </row>
    <row r="5355" spans="2:2" x14ac:dyDescent="0.2">
      <c r="B5355" s="14"/>
    </row>
    <row r="5356" spans="2:2" x14ac:dyDescent="0.2">
      <c r="B5356" s="14"/>
    </row>
    <row r="5357" spans="2:2" x14ac:dyDescent="0.2">
      <c r="B5357" s="14"/>
    </row>
    <row r="5358" spans="2:2" x14ac:dyDescent="0.2">
      <c r="B5358" s="14"/>
    </row>
    <row r="5359" spans="2:2" x14ac:dyDescent="0.2">
      <c r="B5359" s="14"/>
    </row>
    <row r="5360" spans="2:2" x14ac:dyDescent="0.2">
      <c r="B5360" s="14"/>
    </row>
    <row r="5361" spans="2:2" x14ac:dyDescent="0.2">
      <c r="B5361" s="14"/>
    </row>
    <row r="5362" spans="2:2" x14ac:dyDescent="0.2">
      <c r="B5362" s="14"/>
    </row>
    <row r="5363" spans="2:2" x14ac:dyDescent="0.2">
      <c r="B5363" s="14"/>
    </row>
    <row r="5364" spans="2:2" x14ac:dyDescent="0.2">
      <c r="B5364" s="14"/>
    </row>
    <row r="5365" spans="2:2" x14ac:dyDescent="0.2">
      <c r="B5365" s="14"/>
    </row>
    <row r="5366" spans="2:2" x14ac:dyDescent="0.2">
      <c r="B5366" s="14"/>
    </row>
    <row r="5367" spans="2:2" x14ac:dyDescent="0.2">
      <c r="B5367" s="14"/>
    </row>
    <row r="5368" spans="2:2" x14ac:dyDescent="0.2">
      <c r="B5368" s="14"/>
    </row>
    <row r="5369" spans="2:2" x14ac:dyDescent="0.2">
      <c r="B5369" s="14"/>
    </row>
    <row r="5370" spans="2:2" x14ac:dyDescent="0.2">
      <c r="B5370" s="14"/>
    </row>
    <row r="5371" spans="2:2" x14ac:dyDescent="0.2">
      <c r="B5371" s="14"/>
    </row>
    <row r="5372" spans="2:2" x14ac:dyDescent="0.2">
      <c r="B5372" s="14"/>
    </row>
    <row r="5373" spans="2:2" x14ac:dyDescent="0.2">
      <c r="B5373" s="14"/>
    </row>
    <row r="5374" spans="2:2" x14ac:dyDescent="0.2">
      <c r="B5374" s="14"/>
    </row>
    <row r="5375" spans="2:2" x14ac:dyDescent="0.2">
      <c r="B5375" s="14"/>
    </row>
    <row r="5376" spans="2:2" x14ac:dyDescent="0.2">
      <c r="B5376" s="14"/>
    </row>
    <row r="5377" spans="2:2" x14ac:dyDescent="0.2">
      <c r="B5377" s="14"/>
    </row>
    <row r="5378" spans="2:2" x14ac:dyDescent="0.2">
      <c r="B5378" s="14"/>
    </row>
    <row r="5379" spans="2:2" x14ac:dyDescent="0.2">
      <c r="B5379" s="14"/>
    </row>
    <row r="5380" spans="2:2" x14ac:dyDescent="0.2">
      <c r="B5380" s="14"/>
    </row>
    <row r="5381" spans="2:2" x14ac:dyDescent="0.2">
      <c r="B5381" s="14"/>
    </row>
    <row r="5382" spans="2:2" x14ac:dyDescent="0.2">
      <c r="B5382" s="14"/>
    </row>
    <row r="5383" spans="2:2" x14ac:dyDescent="0.2">
      <c r="B5383" s="14"/>
    </row>
    <row r="5384" spans="2:2" x14ac:dyDescent="0.2">
      <c r="B5384" s="14"/>
    </row>
    <row r="5385" spans="2:2" x14ac:dyDescent="0.2">
      <c r="B5385" s="14"/>
    </row>
    <row r="5386" spans="2:2" x14ac:dyDescent="0.2">
      <c r="B5386" s="14"/>
    </row>
    <row r="5387" spans="2:2" x14ac:dyDescent="0.2">
      <c r="B5387" s="14"/>
    </row>
    <row r="5388" spans="2:2" x14ac:dyDescent="0.2">
      <c r="B5388" s="14"/>
    </row>
    <row r="5389" spans="2:2" x14ac:dyDescent="0.2">
      <c r="B5389" s="14"/>
    </row>
    <row r="5390" spans="2:2" x14ac:dyDescent="0.2">
      <c r="B5390" s="14"/>
    </row>
    <row r="5391" spans="2:2" x14ac:dyDescent="0.2">
      <c r="B5391" s="14"/>
    </row>
    <row r="5392" spans="2:2" x14ac:dyDescent="0.2">
      <c r="B5392" s="14"/>
    </row>
    <row r="5393" spans="2:2" x14ac:dyDescent="0.2">
      <c r="B5393" s="14"/>
    </row>
    <row r="5394" spans="2:2" x14ac:dyDescent="0.2">
      <c r="B5394" s="14"/>
    </row>
    <row r="5395" spans="2:2" x14ac:dyDescent="0.2">
      <c r="B5395" s="14"/>
    </row>
    <row r="5396" spans="2:2" x14ac:dyDescent="0.2">
      <c r="B5396" s="14"/>
    </row>
    <row r="5397" spans="2:2" x14ac:dyDescent="0.2">
      <c r="B5397" s="14"/>
    </row>
    <row r="5398" spans="2:2" x14ac:dyDescent="0.2">
      <c r="B5398" s="14"/>
    </row>
    <row r="5399" spans="2:2" x14ac:dyDescent="0.2">
      <c r="B5399" s="14"/>
    </row>
    <row r="5400" spans="2:2" x14ac:dyDescent="0.2">
      <c r="B5400" s="14"/>
    </row>
    <row r="5401" spans="2:2" x14ac:dyDescent="0.2">
      <c r="B5401" s="14"/>
    </row>
    <row r="5402" spans="2:2" x14ac:dyDescent="0.2">
      <c r="B5402" s="14"/>
    </row>
    <row r="5403" spans="2:2" x14ac:dyDescent="0.2">
      <c r="B5403" s="14"/>
    </row>
    <row r="5404" spans="2:2" x14ac:dyDescent="0.2">
      <c r="B5404" s="14"/>
    </row>
    <row r="5405" spans="2:2" x14ac:dyDescent="0.2">
      <c r="B5405" s="14"/>
    </row>
    <row r="5406" spans="2:2" x14ac:dyDescent="0.2">
      <c r="B5406" s="14"/>
    </row>
    <row r="5407" spans="2:2" x14ac:dyDescent="0.2">
      <c r="B5407" s="14"/>
    </row>
    <row r="5408" spans="2:2" x14ac:dyDescent="0.2">
      <c r="B5408" s="14"/>
    </row>
    <row r="5409" spans="2:2" x14ac:dyDescent="0.2">
      <c r="B5409" s="14"/>
    </row>
    <row r="5410" spans="2:2" x14ac:dyDescent="0.2">
      <c r="B5410" s="14"/>
    </row>
    <row r="5411" spans="2:2" x14ac:dyDescent="0.2">
      <c r="B5411" s="14"/>
    </row>
    <row r="5412" spans="2:2" x14ac:dyDescent="0.2">
      <c r="B5412" s="14"/>
    </row>
    <row r="5413" spans="2:2" x14ac:dyDescent="0.2">
      <c r="B5413" s="14"/>
    </row>
    <row r="5414" spans="2:2" x14ac:dyDescent="0.2">
      <c r="B5414" s="14"/>
    </row>
    <row r="5415" spans="2:2" x14ac:dyDescent="0.2">
      <c r="B5415" s="14"/>
    </row>
    <row r="5416" spans="2:2" x14ac:dyDescent="0.2">
      <c r="B5416" s="14"/>
    </row>
    <row r="5417" spans="2:2" x14ac:dyDescent="0.2">
      <c r="B5417" s="14"/>
    </row>
    <row r="5418" spans="2:2" x14ac:dyDescent="0.2">
      <c r="B5418" s="14"/>
    </row>
    <row r="5419" spans="2:2" x14ac:dyDescent="0.2">
      <c r="B5419" s="14"/>
    </row>
    <row r="5420" spans="2:2" x14ac:dyDescent="0.2">
      <c r="B5420" s="14"/>
    </row>
    <row r="5421" spans="2:2" x14ac:dyDescent="0.2">
      <c r="B5421" s="14"/>
    </row>
    <row r="5422" spans="2:2" x14ac:dyDescent="0.2">
      <c r="B5422" s="14"/>
    </row>
    <row r="5423" spans="2:2" x14ac:dyDescent="0.2">
      <c r="B5423" s="14"/>
    </row>
    <row r="5424" spans="2:2" x14ac:dyDescent="0.2">
      <c r="B5424" s="14"/>
    </row>
    <row r="5425" spans="2:2" x14ac:dyDescent="0.2">
      <c r="B5425" s="14"/>
    </row>
    <row r="5426" spans="2:2" x14ac:dyDescent="0.2">
      <c r="B5426" s="14"/>
    </row>
    <row r="5427" spans="2:2" x14ac:dyDescent="0.2">
      <c r="B5427" s="14"/>
    </row>
    <row r="5428" spans="2:2" x14ac:dyDescent="0.2">
      <c r="B5428" s="14"/>
    </row>
    <row r="5429" spans="2:2" x14ac:dyDescent="0.2">
      <c r="B5429" s="14"/>
    </row>
    <row r="5430" spans="2:2" x14ac:dyDescent="0.2">
      <c r="B5430" s="14"/>
    </row>
    <row r="5431" spans="2:2" x14ac:dyDescent="0.2">
      <c r="B5431" s="14"/>
    </row>
    <row r="5432" spans="2:2" x14ac:dyDescent="0.2">
      <c r="B5432" s="14"/>
    </row>
    <row r="5433" spans="2:2" x14ac:dyDescent="0.2">
      <c r="B5433" s="14"/>
    </row>
    <row r="5434" spans="2:2" x14ac:dyDescent="0.2">
      <c r="B5434" s="14"/>
    </row>
    <row r="5435" spans="2:2" x14ac:dyDescent="0.2">
      <c r="B5435" s="14"/>
    </row>
    <row r="5436" spans="2:2" x14ac:dyDescent="0.2">
      <c r="B5436" s="14"/>
    </row>
    <row r="5437" spans="2:2" x14ac:dyDescent="0.2">
      <c r="B5437" s="14"/>
    </row>
    <row r="5438" spans="2:2" x14ac:dyDescent="0.2">
      <c r="B5438" s="14"/>
    </row>
    <row r="5439" spans="2:2" x14ac:dyDescent="0.2">
      <c r="B5439" s="14"/>
    </row>
    <row r="5440" spans="2:2" x14ac:dyDescent="0.2">
      <c r="B5440" s="14"/>
    </row>
    <row r="5441" spans="2:2" x14ac:dyDescent="0.2">
      <c r="B5441" s="14"/>
    </row>
    <row r="5442" spans="2:2" x14ac:dyDescent="0.2">
      <c r="B5442" s="14"/>
    </row>
    <row r="5443" spans="2:2" x14ac:dyDescent="0.2">
      <c r="B5443" s="14"/>
    </row>
    <row r="5444" spans="2:2" x14ac:dyDescent="0.2">
      <c r="B5444" s="14"/>
    </row>
    <row r="5445" spans="2:2" x14ac:dyDescent="0.2">
      <c r="B5445" s="14"/>
    </row>
    <row r="5446" spans="2:2" x14ac:dyDescent="0.2">
      <c r="B5446" s="14"/>
    </row>
    <row r="5447" spans="2:2" x14ac:dyDescent="0.2">
      <c r="B5447" s="14"/>
    </row>
    <row r="5448" spans="2:2" x14ac:dyDescent="0.2">
      <c r="B5448" s="14"/>
    </row>
    <row r="5449" spans="2:2" x14ac:dyDescent="0.2">
      <c r="B5449" s="14"/>
    </row>
    <row r="5450" spans="2:2" x14ac:dyDescent="0.2">
      <c r="B5450" s="14"/>
    </row>
    <row r="5451" spans="2:2" x14ac:dyDescent="0.2">
      <c r="B5451" s="14"/>
    </row>
    <row r="5452" spans="2:2" x14ac:dyDescent="0.2">
      <c r="B5452" s="14"/>
    </row>
    <row r="5453" spans="2:2" x14ac:dyDescent="0.2">
      <c r="B5453" s="14"/>
    </row>
    <row r="5454" spans="2:2" x14ac:dyDescent="0.2">
      <c r="B5454" s="14"/>
    </row>
    <row r="5455" spans="2:2" x14ac:dyDescent="0.2">
      <c r="B5455" s="14"/>
    </row>
    <row r="5456" spans="2:2" x14ac:dyDescent="0.2">
      <c r="B5456" s="14"/>
    </row>
    <row r="5457" spans="2:2" x14ac:dyDescent="0.2">
      <c r="B5457" s="14"/>
    </row>
    <row r="5458" spans="2:2" x14ac:dyDescent="0.2">
      <c r="B5458" s="14"/>
    </row>
    <row r="5459" spans="2:2" x14ac:dyDescent="0.2">
      <c r="B5459" s="14"/>
    </row>
    <row r="5460" spans="2:2" x14ac:dyDescent="0.2">
      <c r="B5460" s="14"/>
    </row>
    <row r="5461" spans="2:2" x14ac:dyDescent="0.2">
      <c r="B5461" s="14"/>
    </row>
    <row r="5462" spans="2:2" x14ac:dyDescent="0.2">
      <c r="B5462" s="14"/>
    </row>
    <row r="5463" spans="2:2" x14ac:dyDescent="0.2">
      <c r="B5463" s="14"/>
    </row>
    <row r="5464" spans="2:2" x14ac:dyDescent="0.2">
      <c r="B5464" s="14"/>
    </row>
    <row r="5465" spans="2:2" x14ac:dyDescent="0.2">
      <c r="B5465" s="14"/>
    </row>
    <row r="5466" spans="2:2" x14ac:dyDescent="0.2">
      <c r="B5466" s="14"/>
    </row>
    <row r="5467" spans="2:2" x14ac:dyDescent="0.2">
      <c r="B5467" s="14"/>
    </row>
    <row r="5468" spans="2:2" x14ac:dyDescent="0.2">
      <c r="B5468" s="14"/>
    </row>
    <row r="5469" spans="2:2" x14ac:dyDescent="0.2">
      <c r="B5469" s="14"/>
    </row>
    <row r="5470" spans="2:2" x14ac:dyDescent="0.2">
      <c r="B5470" s="14"/>
    </row>
    <row r="5471" spans="2:2" x14ac:dyDescent="0.2">
      <c r="B5471" s="14"/>
    </row>
    <row r="5472" spans="2:2" x14ac:dyDescent="0.2">
      <c r="B5472" s="14"/>
    </row>
    <row r="5473" spans="2:2" x14ac:dyDescent="0.2">
      <c r="B5473" s="14"/>
    </row>
    <row r="5474" spans="2:2" x14ac:dyDescent="0.2">
      <c r="B5474" s="14"/>
    </row>
    <row r="5475" spans="2:2" x14ac:dyDescent="0.2">
      <c r="B5475" s="14"/>
    </row>
    <row r="5476" spans="2:2" x14ac:dyDescent="0.2">
      <c r="B5476" s="14"/>
    </row>
    <row r="5477" spans="2:2" x14ac:dyDescent="0.2">
      <c r="B5477" s="14"/>
    </row>
    <row r="5478" spans="2:2" x14ac:dyDescent="0.2">
      <c r="B5478" s="14"/>
    </row>
    <row r="5479" spans="2:2" x14ac:dyDescent="0.2">
      <c r="B5479" s="14"/>
    </row>
    <row r="5480" spans="2:2" x14ac:dyDescent="0.2">
      <c r="B5480" s="14"/>
    </row>
    <row r="5481" spans="2:2" x14ac:dyDescent="0.2">
      <c r="B5481" s="14"/>
    </row>
    <row r="5482" spans="2:2" x14ac:dyDescent="0.2">
      <c r="B5482" s="14"/>
    </row>
    <row r="5483" spans="2:2" x14ac:dyDescent="0.2">
      <c r="B5483" s="14"/>
    </row>
    <row r="5484" spans="2:2" x14ac:dyDescent="0.2">
      <c r="B5484" s="14"/>
    </row>
    <row r="5485" spans="2:2" x14ac:dyDescent="0.2">
      <c r="B5485" s="14"/>
    </row>
    <row r="5486" spans="2:2" x14ac:dyDescent="0.2">
      <c r="B5486" s="14"/>
    </row>
    <row r="5487" spans="2:2" x14ac:dyDescent="0.2">
      <c r="B5487" s="14"/>
    </row>
    <row r="5488" spans="2:2" x14ac:dyDescent="0.2">
      <c r="B5488" s="14"/>
    </row>
    <row r="5489" spans="2:2" x14ac:dyDescent="0.2">
      <c r="B5489" s="14"/>
    </row>
    <row r="5490" spans="2:2" x14ac:dyDescent="0.2">
      <c r="B5490" s="14"/>
    </row>
    <row r="5491" spans="2:2" x14ac:dyDescent="0.2">
      <c r="B5491" s="14"/>
    </row>
    <row r="5492" spans="2:2" x14ac:dyDescent="0.2">
      <c r="B5492" s="14"/>
    </row>
    <row r="5493" spans="2:2" x14ac:dyDescent="0.2">
      <c r="B5493" s="14"/>
    </row>
    <row r="5494" spans="2:2" x14ac:dyDescent="0.2">
      <c r="B5494" s="14"/>
    </row>
    <row r="5495" spans="2:2" x14ac:dyDescent="0.2">
      <c r="B5495" s="14"/>
    </row>
    <row r="5496" spans="2:2" x14ac:dyDescent="0.2">
      <c r="B5496" s="14"/>
    </row>
    <row r="5497" spans="2:2" x14ac:dyDescent="0.2">
      <c r="B5497" s="14"/>
    </row>
    <row r="5498" spans="2:2" x14ac:dyDescent="0.2">
      <c r="B5498" s="14"/>
    </row>
    <row r="5499" spans="2:2" x14ac:dyDescent="0.2">
      <c r="B5499" s="14"/>
    </row>
    <row r="5500" spans="2:2" x14ac:dyDescent="0.2">
      <c r="B5500" s="14"/>
    </row>
    <row r="5501" spans="2:2" x14ac:dyDescent="0.2">
      <c r="B5501" s="14"/>
    </row>
    <row r="5502" spans="2:2" x14ac:dyDescent="0.2">
      <c r="B5502" s="14"/>
    </row>
    <row r="5503" spans="2:2" x14ac:dyDescent="0.2">
      <c r="B5503" s="14"/>
    </row>
    <row r="5504" spans="2:2" x14ac:dyDescent="0.2">
      <c r="B5504" s="14"/>
    </row>
    <row r="5505" spans="2:2" x14ac:dyDescent="0.2">
      <c r="B5505" s="14"/>
    </row>
    <row r="5506" spans="2:2" x14ac:dyDescent="0.2">
      <c r="B5506" s="14"/>
    </row>
    <row r="5507" spans="2:2" x14ac:dyDescent="0.2">
      <c r="B5507" s="14"/>
    </row>
    <row r="5508" spans="2:2" x14ac:dyDescent="0.2">
      <c r="B5508" s="14"/>
    </row>
    <row r="5509" spans="2:2" x14ac:dyDescent="0.2">
      <c r="B5509" s="14"/>
    </row>
    <row r="5510" spans="2:2" x14ac:dyDescent="0.2">
      <c r="B5510" s="14"/>
    </row>
    <row r="5511" spans="2:2" x14ac:dyDescent="0.2">
      <c r="B5511" s="14"/>
    </row>
    <row r="5512" spans="2:2" x14ac:dyDescent="0.2">
      <c r="B5512" s="14"/>
    </row>
    <row r="5513" spans="2:2" x14ac:dyDescent="0.2">
      <c r="B5513" s="14"/>
    </row>
    <row r="5514" spans="2:2" x14ac:dyDescent="0.2">
      <c r="B5514" s="14"/>
    </row>
    <row r="5515" spans="2:2" x14ac:dyDescent="0.2">
      <c r="B5515" s="14"/>
    </row>
    <row r="5516" spans="2:2" x14ac:dyDescent="0.2">
      <c r="B5516" s="14"/>
    </row>
    <row r="5517" spans="2:2" x14ac:dyDescent="0.2">
      <c r="B5517" s="14"/>
    </row>
    <row r="5518" spans="2:2" x14ac:dyDescent="0.2">
      <c r="B5518" s="14"/>
    </row>
    <row r="5519" spans="2:2" x14ac:dyDescent="0.2">
      <c r="B5519" s="14"/>
    </row>
    <row r="5520" spans="2:2" x14ac:dyDescent="0.2">
      <c r="B5520" s="14"/>
    </row>
    <row r="5521" spans="2:2" x14ac:dyDescent="0.2">
      <c r="B5521" s="14"/>
    </row>
    <row r="5522" spans="2:2" x14ac:dyDescent="0.2">
      <c r="B5522" s="14"/>
    </row>
    <row r="5523" spans="2:2" x14ac:dyDescent="0.2">
      <c r="B5523" s="14"/>
    </row>
    <row r="5524" spans="2:2" x14ac:dyDescent="0.2">
      <c r="B5524" s="14"/>
    </row>
    <row r="5525" spans="2:2" x14ac:dyDescent="0.2">
      <c r="B5525" s="14"/>
    </row>
    <row r="5526" spans="2:2" x14ac:dyDescent="0.2">
      <c r="B5526" s="14"/>
    </row>
    <row r="5527" spans="2:2" x14ac:dyDescent="0.2">
      <c r="B5527" s="14"/>
    </row>
    <row r="5528" spans="2:2" x14ac:dyDescent="0.2">
      <c r="B5528" s="14"/>
    </row>
    <row r="5529" spans="2:2" x14ac:dyDescent="0.2">
      <c r="B5529" s="14"/>
    </row>
    <row r="5530" spans="2:2" x14ac:dyDescent="0.2">
      <c r="B5530" s="14"/>
    </row>
    <row r="5531" spans="2:2" x14ac:dyDescent="0.2">
      <c r="B5531" s="14"/>
    </row>
    <row r="5532" spans="2:2" x14ac:dyDescent="0.2">
      <c r="B5532" s="14"/>
    </row>
    <row r="5533" spans="2:2" x14ac:dyDescent="0.2">
      <c r="B5533" s="14"/>
    </row>
    <row r="5534" spans="2:2" x14ac:dyDescent="0.2">
      <c r="B5534" s="14"/>
    </row>
    <row r="5535" spans="2:2" x14ac:dyDescent="0.2">
      <c r="B5535" s="14"/>
    </row>
    <row r="5536" spans="2:2" x14ac:dyDescent="0.2">
      <c r="B5536" s="14"/>
    </row>
    <row r="5537" spans="2:2" x14ac:dyDescent="0.2">
      <c r="B5537" s="14"/>
    </row>
    <row r="5538" spans="2:2" x14ac:dyDescent="0.2">
      <c r="B5538" s="14"/>
    </row>
    <row r="5539" spans="2:2" x14ac:dyDescent="0.2">
      <c r="B5539" s="14"/>
    </row>
    <row r="5540" spans="2:2" x14ac:dyDescent="0.2">
      <c r="B5540" s="14"/>
    </row>
    <row r="5541" spans="2:2" x14ac:dyDescent="0.2">
      <c r="B5541" s="14"/>
    </row>
    <row r="5542" spans="2:2" x14ac:dyDescent="0.2">
      <c r="B5542" s="14"/>
    </row>
    <row r="5543" spans="2:2" x14ac:dyDescent="0.2">
      <c r="B5543" s="14"/>
    </row>
    <row r="5544" spans="2:2" x14ac:dyDescent="0.2">
      <c r="B5544" s="14"/>
    </row>
    <row r="5545" spans="2:2" x14ac:dyDescent="0.2">
      <c r="B5545" s="14"/>
    </row>
    <row r="5546" spans="2:2" x14ac:dyDescent="0.2">
      <c r="B5546" s="14"/>
    </row>
    <row r="5547" spans="2:2" x14ac:dyDescent="0.2">
      <c r="B5547" s="14"/>
    </row>
    <row r="5548" spans="2:2" x14ac:dyDescent="0.2">
      <c r="B5548" s="14"/>
    </row>
    <row r="5549" spans="2:2" x14ac:dyDescent="0.2">
      <c r="B5549" s="14"/>
    </row>
    <row r="5550" spans="2:2" x14ac:dyDescent="0.2">
      <c r="B5550" s="14"/>
    </row>
    <row r="5551" spans="2:2" x14ac:dyDescent="0.2">
      <c r="B5551" s="14"/>
    </row>
    <row r="5552" spans="2:2" x14ac:dyDescent="0.2">
      <c r="B5552" s="14"/>
    </row>
    <row r="5553" spans="2:2" x14ac:dyDescent="0.2">
      <c r="B5553" s="14"/>
    </row>
    <row r="5554" spans="2:2" x14ac:dyDescent="0.2">
      <c r="B5554" s="14"/>
    </row>
    <row r="5555" spans="2:2" x14ac:dyDescent="0.2">
      <c r="B5555" s="14"/>
    </row>
    <row r="5556" spans="2:2" x14ac:dyDescent="0.2">
      <c r="B5556" s="14"/>
    </row>
    <row r="5557" spans="2:2" x14ac:dyDescent="0.2">
      <c r="B5557" s="14"/>
    </row>
    <row r="5558" spans="2:2" x14ac:dyDescent="0.2">
      <c r="B5558" s="14"/>
    </row>
    <row r="5559" spans="2:2" x14ac:dyDescent="0.2">
      <c r="B5559" s="14"/>
    </row>
    <row r="5560" spans="2:2" x14ac:dyDescent="0.2">
      <c r="B5560" s="14"/>
    </row>
    <row r="5561" spans="2:2" x14ac:dyDescent="0.2">
      <c r="B5561" s="14"/>
    </row>
    <row r="5562" spans="2:2" x14ac:dyDescent="0.2">
      <c r="B5562" s="14"/>
    </row>
    <row r="5563" spans="2:2" x14ac:dyDescent="0.2">
      <c r="B5563" s="14"/>
    </row>
    <row r="5564" spans="2:2" x14ac:dyDescent="0.2">
      <c r="B5564" s="14"/>
    </row>
    <row r="5565" spans="2:2" x14ac:dyDescent="0.2">
      <c r="B5565" s="14"/>
    </row>
    <row r="5566" spans="2:2" x14ac:dyDescent="0.2">
      <c r="B5566" s="14"/>
    </row>
    <row r="5567" spans="2:2" x14ac:dyDescent="0.2">
      <c r="B5567" s="14"/>
    </row>
    <row r="5568" spans="2:2" x14ac:dyDescent="0.2">
      <c r="B5568" s="14"/>
    </row>
    <row r="5569" spans="2:2" x14ac:dyDescent="0.2">
      <c r="B5569" s="14"/>
    </row>
    <row r="5570" spans="2:2" x14ac:dyDescent="0.2">
      <c r="B5570" s="14"/>
    </row>
    <row r="5571" spans="2:2" x14ac:dyDescent="0.2">
      <c r="B5571" s="14"/>
    </row>
    <row r="5572" spans="2:2" x14ac:dyDescent="0.2">
      <c r="B5572" s="14"/>
    </row>
    <row r="5573" spans="2:2" x14ac:dyDescent="0.2">
      <c r="B5573" s="14"/>
    </row>
    <row r="5574" spans="2:2" x14ac:dyDescent="0.2">
      <c r="B5574" s="14"/>
    </row>
    <row r="5575" spans="2:2" x14ac:dyDescent="0.2">
      <c r="B5575" s="14"/>
    </row>
    <row r="5576" spans="2:2" x14ac:dyDescent="0.2">
      <c r="B5576" s="14"/>
    </row>
    <row r="5577" spans="2:2" x14ac:dyDescent="0.2">
      <c r="B5577" s="14"/>
    </row>
    <row r="5578" spans="2:2" x14ac:dyDescent="0.2">
      <c r="B5578" s="14"/>
    </row>
    <row r="5579" spans="2:2" x14ac:dyDescent="0.2">
      <c r="B5579" s="14"/>
    </row>
    <row r="5580" spans="2:2" x14ac:dyDescent="0.2">
      <c r="B5580" s="14"/>
    </row>
    <row r="5581" spans="2:2" x14ac:dyDescent="0.2">
      <c r="B5581" s="14"/>
    </row>
    <row r="5582" spans="2:2" x14ac:dyDescent="0.2">
      <c r="B5582" s="14"/>
    </row>
    <row r="5583" spans="2:2" x14ac:dyDescent="0.2">
      <c r="B5583" s="14"/>
    </row>
    <row r="5584" spans="2:2" x14ac:dyDescent="0.2">
      <c r="B5584" s="14"/>
    </row>
    <row r="5585" spans="2:2" x14ac:dyDescent="0.2">
      <c r="B5585" s="14"/>
    </row>
    <row r="5586" spans="2:2" x14ac:dyDescent="0.2">
      <c r="B5586" s="14"/>
    </row>
    <row r="5587" spans="2:2" x14ac:dyDescent="0.2">
      <c r="B5587" s="14"/>
    </row>
    <row r="5588" spans="2:2" x14ac:dyDescent="0.2">
      <c r="B5588" s="14"/>
    </row>
    <row r="5589" spans="2:2" x14ac:dyDescent="0.2">
      <c r="B5589" s="14"/>
    </row>
    <row r="5590" spans="2:2" x14ac:dyDescent="0.2">
      <c r="B5590" s="14"/>
    </row>
    <row r="5591" spans="2:2" x14ac:dyDescent="0.2">
      <c r="B5591" s="14"/>
    </row>
    <row r="5592" spans="2:2" x14ac:dyDescent="0.2">
      <c r="B5592" s="14"/>
    </row>
    <row r="5593" spans="2:2" x14ac:dyDescent="0.2">
      <c r="B5593" s="14"/>
    </row>
    <row r="5594" spans="2:2" x14ac:dyDescent="0.2">
      <c r="B5594" s="14"/>
    </row>
    <row r="5595" spans="2:2" x14ac:dyDescent="0.2">
      <c r="B5595" s="14"/>
    </row>
    <row r="5596" spans="2:2" x14ac:dyDescent="0.2">
      <c r="B5596" s="14"/>
    </row>
    <row r="5597" spans="2:2" x14ac:dyDescent="0.2">
      <c r="B5597" s="14"/>
    </row>
    <row r="5598" spans="2:2" x14ac:dyDescent="0.2">
      <c r="B5598" s="14"/>
    </row>
    <row r="5599" spans="2:2" x14ac:dyDescent="0.2">
      <c r="B5599" s="14"/>
    </row>
    <row r="5600" spans="2:2" x14ac:dyDescent="0.2">
      <c r="B5600" s="14"/>
    </row>
    <row r="5601" spans="2:2" x14ac:dyDescent="0.2">
      <c r="B5601" s="14"/>
    </row>
    <row r="5602" spans="2:2" x14ac:dyDescent="0.2">
      <c r="B5602" s="14"/>
    </row>
    <row r="5603" spans="2:2" x14ac:dyDescent="0.2">
      <c r="B5603" s="14"/>
    </row>
    <row r="5604" spans="2:2" x14ac:dyDescent="0.2">
      <c r="B5604" s="14"/>
    </row>
    <row r="5605" spans="2:2" x14ac:dyDescent="0.2">
      <c r="B5605" s="14"/>
    </row>
    <row r="5606" spans="2:2" x14ac:dyDescent="0.2">
      <c r="B5606" s="14"/>
    </row>
    <row r="5607" spans="2:2" x14ac:dyDescent="0.2">
      <c r="B5607" s="14"/>
    </row>
    <row r="5608" spans="2:2" x14ac:dyDescent="0.2">
      <c r="B5608" s="14"/>
    </row>
    <row r="5609" spans="2:2" x14ac:dyDescent="0.2">
      <c r="B5609" s="14"/>
    </row>
    <row r="5610" spans="2:2" x14ac:dyDescent="0.2">
      <c r="B5610" s="14"/>
    </row>
    <row r="5611" spans="2:2" x14ac:dyDescent="0.2">
      <c r="B5611" s="14"/>
    </row>
    <row r="5612" spans="2:2" x14ac:dyDescent="0.2">
      <c r="B5612" s="14"/>
    </row>
    <row r="5613" spans="2:2" x14ac:dyDescent="0.2">
      <c r="B5613" s="14"/>
    </row>
    <row r="5614" spans="2:2" x14ac:dyDescent="0.2">
      <c r="B5614" s="14"/>
    </row>
    <row r="5615" spans="2:2" x14ac:dyDescent="0.2">
      <c r="B5615" s="14"/>
    </row>
    <row r="5616" spans="2:2" x14ac:dyDescent="0.2">
      <c r="B5616" s="14"/>
    </row>
    <row r="5617" spans="2:2" x14ac:dyDescent="0.2">
      <c r="B5617" s="14"/>
    </row>
    <row r="5618" spans="2:2" x14ac:dyDescent="0.2">
      <c r="B5618" s="14"/>
    </row>
    <row r="5619" spans="2:2" x14ac:dyDescent="0.2">
      <c r="B5619" s="14"/>
    </row>
    <row r="5620" spans="2:2" x14ac:dyDescent="0.2">
      <c r="B5620" s="14"/>
    </row>
    <row r="5621" spans="2:2" x14ac:dyDescent="0.2">
      <c r="B5621" s="14"/>
    </row>
    <row r="5622" spans="2:2" x14ac:dyDescent="0.2">
      <c r="B5622" s="14"/>
    </row>
    <row r="5623" spans="2:2" x14ac:dyDescent="0.2">
      <c r="B5623" s="14"/>
    </row>
    <row r="5624" spans="2:2" x14ac:dyDescent="0.2">
      <c r="B5624" s="14"/>
    </row>
    <row r="5625" spans="2:2" x14ac:dyDescent="0.2">
      <c r="B5625" s="14"/>
    </row>
    <row r="5626" spans="2:2" x14ac:dyDescent="0.2">
      <c r="B5626" s="14"/>
    </row>
    <row r="5627" spans="2:2" x14ac:dyDescent="0.2">
      <c r="B5627" s="14"/>
    </row>
    <row r="5628" spans="2:2" x14ac:dyDescent="0.2">
      <c r="B5628" s="14"/>
    </row>
    <row r="5629" spans="2:2" x14ac:dyDescent="0.2">
      <c r="B5629" s="14"/>
    </row>
    <row r="5630" spans="2:2" x14ac:dyDescent="0.2">
      <c r="B5630" s="14"/>
    </row>
    <row r="5631" spans="2:2" x14ac:dyDescent="0.2">
      <c r="B5631" s="14"/>
    </row>
    <row r="5632" spans="2:2" x14ac:dyDescent="0.2">
      <c r="B5632" s="14"/>
    </row>
    <row r="5633" spans="2:2" x14ac:dyDescent="0.2">
      <c r="B5633" s="14"/>
    </row>
    <row r="5634" spans="2:2" x14ac:dyDescent="0.2">
      <c r="B5634" s="14"/>
    </row>
    <row r="5635" spans="2:2" x14ac:dyDescent="0.2">
      <c r="B5635" s="14"/>
    </row>
    <row r="5636" spans="2:2" x14ac:dyDescent="0.2">
      <c r="B5636" s="14"/>
    </row>
    <row r="5637" spans="2:2" x14ac:dyDescent="0.2">
      <c r="B5637" s="14"/>
    </row>
    <row r="5638" spans="2:2" x14ac:dyDescent="0.2">
      <c r="B5638" s="14"/>
    </row>
    <row r="5639" spans="2:2" x14ac:dyDescent="0.2">
      <c r="B5639" s="14"/>
    </row>
    <row r="5640" spans="2:2" x14ac:dyDescent="0.2">
      <c r="B5640" s="14"/>
    </row>
    <row r="5641" spans="2:2" x14ac:dyDescent="0.2">
      <c r="B5641" s="14"/>
    </row>
    <row r="5642" spans="2:2" x14ac:dyDescent="0.2">
      <c r="B5642" s="14"/>
    </row>
    <row r="5643" spans="2:2" x14ac:dyDescent="0.2">
      <c r="B5643" s="14"/>
    </row>
    <row r="5644" spans="2:2" x14ac:dyDescent="0.2">
      <c r="B5644" s="14"/>
    </row>
    <row r="5645" spans="2:2" x14ac:dyDescent="0.2">
      <c r="B5645" s="14"/>
    </row>
    <row r="5646" spans="2:2" x14ac:dyDescent="0.2">
      <c r="B5646" s="14"/>
    </row>
    <row r="5647" spans="2:2" x14ac:dyDescent="0.2">
      <c r="B5647" s="14"/>
    </row>
    <row r="5648" spans="2:2" x14ac:dyDescent="0.2">
      <c r="B5648" s="14"/>
    </row>
    <row r="5649" spans="2:2" x14ac:dyDescent="0.2">
      <c r="B5649" s="14"/>
    </row>
    <row r="5650" spans="2:2" x14ac:dyDescent="0.2">
      <c r="B5650" s="14"/>
    </row>
    <row r="5651" spans="2:2" x14ac:dyDescent="0.2">
      <c r="B5651" s="14"/>
    </row>
    <row r="5652" spans="2:2" x14ac:dyDescent="0.2">
      <c r="B5652" s="14"/>
    </row>
    <row r="5653" spans="2:2" x14ac:dyDescent="0.2">
      <c r="B5653" s="14"/>
    </row>
    <row r="5654" spans="2:2" x14ac:dyDescent="0.2">
      <c r="B5654" s="14"/>
    </row>
    <row r="5655" spans="2:2" x14ac:dyDescent="0.2">
      <c r="B5655" s="14"/>
    </row>
    <row r="5656" spans="2:2" x14ac:dyDescent="0.2">
      <c r="B5656" s="14"/>
    </row>
    <row r="5657" spans="2:2" x14ac:dyDescent="0.2">
      <c r="B5657" s="14"/>
    </row>
    <row r="5658" spans="2:2" x14ac:dyDescent="0.2">
      <c r="B5658" s="14"/>
    </row>
    <row r="5659" spans="2:2" x14ac:dyDescent="0.2">
      <c r="B5659" s="14"/>
    </row>
    <row r="5660" spans="2:2" x14ac:dyDescent="0.2">
      <c r="B5660" s="14"/>
    </row>
    <row r="5661" spans="2:2" x14ac:dyDescent="0.2">
      <c r="B5661" s="14"/>
    </row>
    <row r="5662" spans="2:2" x14ac:dyDescent="0.2">
      <c r="B5662" s="14"/>
    </row>
    <row r="5663" spans="2:2" x14ac:dyDescent="0.2">
      <c r="B5663" s="14"/>
    </row>
    <row r="5664" spans="2:2" x14ac:dyDescent="0.2">
      <c r="B5664" s="14"/>
    </row>
    <row r="5665" spans="2:2" x14ac:dyDescent="0.2">
      <c r="B5665" s="14"/>
    </row>
    <row r="5666" spans="2:2" x14ac:dyDescent="0.2">
      <c r="B5666" s="14"/>
    </row>
    <row r="5667" spans="2:2" x14ac:dyDescent="0.2">
      <c r="B5667" s="14"/>
    </row>
    <row r="5668" spans="2:2" x14ac:dyDescent="0.2">
      <c r="B5668" s="14"/>
    </row>
    <row r="5669" spans="2:2" x14ac:dyDescent="0.2">
      <c r="B5669" s="14"/>
    </row>
    <row r="5670" spans="2:2" x14ac:dyDescent="0.2">
      <c r="B5670" s="14"/>
    </row>
    <row r="5671" spans="2:2" x14ac:dyDescent="0.2">
      <c r="B5671" s="14"/>
    </row>
    <row r="5672" spans="2:2" x14ac:dyDescent="0.2">
      <c r="B5672" s="14"/>
    </row>
    <row r="5673" spans="2:2" x14ac:dyDescent="0.2">
      <c r="B5673" s="14"/>
    </row>
    <row r="5674" spans="2:2" x14ac:dyDescent="0.2">
      <c r="B5674" s="14"/>
    </row>
    <row r="5675" spans="2:2" x14ac:dyDescent="0.2">
      <c r="B5675" s="14"/>
    </row>
    <row r="5676" spans="2:2" x14ac:dyDescent="0.2">
      <c r="B5676" s="14"/>
    </row>
    <row r="5677" spans="2:2" x14ac:dyDescent="0.2">
      <c r="B5677" s="14"/>
    </row>
    <row r="5678" spans="2:2" x14ac:dyDescent="0.2">
      <c r="B5678" s="14"/>
    </row>
    <row r="5679" spans="2:2" x14ac:dyDescent="0.2">
      <c r="B5679" s="14"/>
    </row>
    <row r="5680" spans="2:2" x14ac:dyDescent="0.2">
      <c r="B5680" s="14"/>
    </row>
    <row r="5681" spans="2:2" x14ac:dyDescent="0.2">
      <c r="B5681" s="14"/>
    </row>
    <row r="5682" spans="2:2" x14ac:dyDescent="0.2">
      <c r="B5682" s="14"/>
    </row>
    <row r="5683" spans="2:2" x14ac:dyDescent="0.2">
      <c r="B5683" s="14"/>
    </row>
    <row r="5684" spans="2:2" x14ac:dyDescent="0.2">
      <c r="B5684" s="14"/>
    </row>
    <row r="5685" spans="2:2" x14ac:dyDescent="0.2">
      <c r="B5685" s="14"/>
    </row>
    <row r="5686" spans="2:2" x14ac:dyDescent="0.2">
      <c r="B5686" s="14"/>
    </row>
    <row r="5687" spans="2:2" x14ac:dyDescent="0.2">
      <c r="B5687" s="14"/>
    </row>
    <row r="5688" spans="2:2" x14ac:dyDescent="0.2">
      <c r="B5688" s="14"/>
    </row>
    <row r="5689" spans="2:2" x14ac:dyDescent="0.2">
      <c r="B5689" s="14"/>
    </row>
    <row r="5690" spans="2:2" x14ac:dyDescent="0.2">
      <c r="B5690" s="14"/>
    </row>
    <row r="5691" spans="2:2" x14ac:dyDescent="0.2">
      <c r="B5691" s="14"/>
    </row>
    <row r="5692" spans="2:2" x14ac:dyDescent="0.2">
      <c r="B5692" s="14"/>
    </row>
    <row r="5693" spans="2:2" x14ac:dyDescent="0.2">
      <c r="B5693" s="14"/>
    </row>
    <row r="5694" spans="2:2" x14ac:dyDescent="0.2">
      <c r="B5694" s="14"/>
    </row>
    <row r="5695" spans="2:2" x14ac:dyDescent="0.2">
      <c r="B5695" s="14"/>
    </row>
    <row r="5696" spans="2:2" x14ac:dyDescent="0.2">
      <c r="B5696" s="14"/>
    </row>
    <row r="5697" spans="2:2" x14ac:dyDescent="0.2">
      <c r="B5697" s="14"/>
    </row>
    <row r="5698" spans="2:2" x14ac:dyDescent="0.2">
      <c r="B5698" s="14"/>
    </row>
    <row r="5699" spans="2:2" x14ac:dyDescent="0.2">
      <c r="B5699" s="14"/>
    </row>
    <row r="5700" spans="2:2" x14ac:dyDescent="0.2">
      <c r="B5700" s="14"/>
    </row>
    <row r="5701" spans="2:2" x14ac:dyDescent="0.2">
      <c r="B5701" s="14"/>
    </row>
    <row r="5702" spans="2:2" x14ac:dyDescent="0.2">
      <c r="B5702" s="14"/>
    </row>
    <row r="5703" spans="2:2" x14ac:dyDescent="0.2">
      <c r="B5703" s="14"/>
    </row>
    <row r="5704" spans="2:2" x14ac:dyDescent="0.2">
      <c r="B5704" s="14"/>
    </row>
    <row r="5705" spans="2:2" x14ac:dyDescent="0.2">
      <c r="B5705" s="14"/>
    </row>
    <row r="5706" spans="2:2" x14ac:dyDescent="0.2">
      <c r="B5706" s="14"/>
    </row>
    <row r="5707" spans="2:2" x14ac:dyDescent="0.2">
      <c r="B5707" s="14"/>
    </row>
    <row r="5708" spans="2:2" x14ac:dyDescent="0.2">
      <c r="B5708" s="14"/>
    </row>
    <row r="5709" spans="2:2" x14ac:dyDescent="0.2">
      <c r="B5709" s="14"/>
    </row>
    <row r="5710" spans="2:2" x14ac:dyDescent="0.2">
      <c r="B5710" s="14"/>
    </row>
    <row r="5711" spans="2:2" x14ac:dyDescent="0.2">
      <c r="B5711" s="14"/>
    </row>
    <row r="5712" spans="2:2" x14ac:dyDescent="0.2">
      <c r="B5712" s="14"/>
    </row>
    <row r="5713" spans="2:2" x14ac:dyDescent="0.2">
      <c r="B5713" s="14"/>
    </row>
    <row r="5714" spans="2:2" x14ac:dyDescent="0.2">
      <c r="B5714" s="14"/>
    </row>
    <row r="5715" spans="2:2" x14ac:dyDescent="0.2">
      <c r="B5715" s="14"/>
    </row>
    <row r="5716" spans="2:2" x14ac:dyDescent="0.2">
      <c r="B5716" s="14"/>
    </row>
    <row r="5717" spans="2:2" x14ac:dyDescent="0.2">
      <c r="B5717" s="14"/>
    </row>
    <row r="5718" spans="2:2" x14ac:dyDescent="0.2">
      <c r="B5718" s="14"/>
    </row>
    <row r="5719" spans="2:2" x14ac:dyDescent="0.2">
      <c r="B5719" s="14"/>
    </row>
    <row r="5720" spans="2:2" x14ac:dyDescent="0.2">
      <c r="B5720" s="14"/>
    </row>
    <row r="5721" spans="2:2" x14ac:dyDescent="0.2">
      <c r="B5721" s="14"/>
    </row>
    <row r="5722" spans="2:2" x14ac:dyDescent="0.2">
      <c r="B5722" s="14"/>
    </row>
    <row r="5723" spans="2:2" x14ac:dyDescent="0.2">
      <c r="B5723" s="14"/>
    </row>
    <row r="5724" spans="2:2" x14ac:dyDescent="0.2">
      <c r="B5724" s="14"/>
    </row>
    <row r="5725" spans="2:2" x14ac:dyDescent="0.2">
      <c r="B5725" s="14"/>
    </row>
    <row r="5726" spans="2:2" x14ac:dyDescent="0.2">
      <c r="B5726" s="14"/>
    </row>
    <row r="5727" spans="2:2" x14ac:dyDescent="0.2">
      <c r="B5727" s="14"/>
    </row>
    <row r="5728" spans="2:2" x14ac:dyDescent="0.2">
      <c r="B5728" s="14"/>
    </row>
    <row r="5729" spans="2:2" x14ac:dyDescent="0.2">
      <c r="B5729" s="14"/>
    </row>
    <row r="5730" spans="2:2" x14ac:dyDescent="0.2">
      <c r="B5730" s="14"/>
    </row>
    <row r="5731" spans="2:2" x14ac:dyDescent="0.2">
      <c r="B5731" s="14"/>
    </row>
    <row r="5732" spans="2:2" x14ac:dyDescent="0.2">
      <c r="B5732" s="14"/>
    </row>
    <row r="5733" spans="2:2" x14ac:dyDescent="0.2">
      <c r="B5733" s="14"/>
    </row>
    <row r="5734" spans="2:2" x14ac:dyDescent="0.2">
      <c r="B5734" s="14"/>
    </row>
    <row r="5735" spans="2:2" x14ac:dyDescent="0.2">
      <c r="B5735" s="14"/>
    </row>
    <row r="5736" spans="2:2" x14ac:dyDescent="0.2">
      <c r="B5736" s="14"/>
    </row>
    <row r="5737" spans="2:2" x14ac:dyDescent="0.2">
      <c r="B5737" s="14"/>
    </row>
    <row r="5738" spans="2:2" x14ac:dyDescent="0.2">
      <c r="B5738" s="14"/>
    </row>
    <row r="5739" spans="2:2" x14ac:dyDescent="0.2">
      <c r="B5739" s="14"/>
    </row>
    <row r="5740" spans="2:2" x14ac:dyDescent="0.2">
      <c r="B5740" s="14"/>
    </row>
    <row r="5741" spans="2:2" x14ac:dyDescent="0.2">
      <c r="B5741" s="14"/>
    </row>
    <row r="5742" spans="2:2" x14ac:dyDescent="0.2">
      <c r="B5742" s="14"/>
    </row>
    <row r="5743" spans="2:2" x14ac:dyDescent="0.2">
      <c r="B5743" s="14"/>
    </row>
    <row r="5744" spans="2:2" x14ac:dyDescent="0.2">
      <c r="B5744" s="14"/>
    </row>
    <row r="5745" spans="2:2" x14ac:dyDescent="0.2">
      <c r="B5745" s="14"/>
    </row>
    <row r="5746" spans="2:2" x14ac:dyDescent="0.2">
      <c r="B5746" s="14"/>
    </row>
    <row r="5747" spans="2:2" x14ac:dyDescent="0.2">
      <c r="B5747" s="14"/>
    </row>
    <row r="5748" spans="2:2" x14ac:dyDescent="0.2">
      <c r="B5748" s="14"/>
    </row>
    <row r="5749" spans="2:2" x14ac:dyDescent="0.2">
      <c r="B5749" s="14"/>
    </row>
    <row r="5750" spans="2:2" x14ac:dyDescent="0.2">
      <c r="B5750" s="14"/>
    </row>
    <row r="5751" spans="2:2" x14ac:dyDescent="0.2">
      <c r="B5751" s="14"/>
    </row>
    <row r="5752" spans="2:2" x14ac:dyDescent="0.2">
      <c r="B5752" s="14"/>
    </row>
    <row r="5753" spans="2:2" x14ac:dyDescent="0.2">
      <c r="B5753" s="14"/>
    </row>
    <row r="5754" spans="2:2" x14ac:dyDescent="0.2">
      <c r="B5754" s="14"/>
    </row>
    <row r="5755" spans="2:2" x14ac:dyDescent="0.2">
      <c r="B5755" s="14"/>
    </row>
    <row r="5756" spans="2:2" x14ac:dyDescent="0.2">
      <c r="B5756" s="14"/>
    </row>
    <row r="5757" spans="2:2" x14ac:dyDescent="0.2">
      <c r="B5757" s="14"/>
    </row>
    <row r="5758" spans="2:2" x14ac:dyDescent="0.2">
      <c r="B5758" s="14"/>
    </row>
    <row r="5759" spans="2:2" x14ac:dyDescent="0.2">
      <c r="B5759" s="14"/>
    </row>
    <row r="5760" spans="2:2" x14ac:dyDescent="0.2">
      <c r="B5760" s="14"/>
    </row>
    <row r="5761" spans="2:2" x14ac:dyDescent="0.2">
      <c r="B5761" s="14"/>
    </row>
    <row r="5762" spans="2:2" x14ac:dyDescent="0.2">
      <c r="B5762" s="14"/>
    </row>
    <row r="5763" spans="2:2" x14ac:dyDescent="0.2">
      <c r="B5763" s="14"/>
    </row>
    <row r="5764" spans="2:2" x14ac:dyDescent="0.2">
      <c r="B5764" s="14"/>
    </row>
    <row r="5765" spans="2:2" x14ac:dyDescent="0.2">
      <c r="B5765" s="14"/>
    </row>
    <row r="5766" spans="2:2" x14ac:dyDescent="0.2">
      <c r="B5766" s="14"/>
    </row>
    <row r="5767" spans="2:2" x14ac:dyDescent="0.2">
      <c r="B5767" s="14"/>
    </row>
    <row r="5768" spans="2:2" x14ac:dyDescent="0.2">
      <c r="B5768" s="14"/>
    </row>
    <row r="5769" spans="2:2" x14ac:dyDescent="0.2">
      <c r="B5769" s="14"/>
    </row>
    <row r="5770" spans="2:2" x14ac:dyDescent="0.2">
      <c r="B5770" s="14"/>
    </row>
    <row r="5771" spans="2:2" x14ac:dyDescent="0.2">
      <c r="B5771" s="14"/>
    </row>
    <row r="5772" spans="2:2" x14ac:dyDescent="0.2">
      <c r="B5772" s="14"/>
    </row>
    <row r="5773" spans="2:2" x14ac:dyDescent="0.2">
      <c r="B5773" s="14"/>
    </row>
    <row r="5774" spans="2:2" x14ac:dyDescent="0.2">
      <c r="B5774" s="14"/>
    </row>
    <row r="5775" spans="2:2" x14ac:dyDescent="0.2">
      <c r="B5775" s="14"/>
    </row>
    <row r="5776" spans="2:2" x14ac:dyDescent="0.2">
      <c r="B5776" s="14"/>
    </row>
    <row r="5777" spans="2:2" x14ac:dyDescent="0.2">
      <c r="B5777" s="14"/>
    </row>
    <row r="5778" spans="2:2" x14ac:dyDescent="0.2">
      <c r="B5778" s="14"/>
    </row>
    <row r="5779" spans="2:2" x14ac:dyDescent="0.2">
      <c r="B5779" s="14"/>
    </row>
    <row r="5780" spans="2:2" x14ac:dyDescent="0.2">
      <c r="B5780" s="14"/>
    </row>
    <row r="5781" spans="2:2" x14ac:dyDescent="0.2">
      <c r="B5781" s="14"/>
    </row>
    <row r="5782" spans="2:2" x14ac:dyDescent="0.2">
      <c r="B5782" s="14"/>
    </row>
    <row r="5783" spans="2:2" x14ac:dyDescent="0.2">
      <c r="B5783" s="14"/>
    </row>
    <row r="5784" spans="2:2" x14ac:dyDescent="0.2">
      <c r="B5784" s="14"/>
    </row>
    <row r="5785" spans="2:2" x14ac:dyDescent="0.2">
      <c r="B5785" s="14"/>
    </row>
    <row r="5786" spans="2:2" x14ac:dyDescent="0.2">
      <c r="B5786" s="14"/>
    </row>
    <row r="5787" spans="2:2" x14ac:dyDescent="0.2">
      <c r="B5787" s="14"/>
    </row>
    <row r="5788" spans="2:2" x14ac:dyDescent="0.2">
      <c r="B5788" s="14"/>
    </row>
    <row r="5789" spans="2:2" x14ac:dyDescent="0.2">
      <c r="B5789" s="14"/>
    </row>
    <row r="5790" spans="2:2" x14ac:dyDescent="0.2">
      <c r="B5790" s="14"/>
    </row>
    <row r="5791" spans="2:2" x14ac:dyDescent="0.2">
      <c r="B5791" s="14"/>
    </row>
    <row r="5792" spans="2:2" x14ac:dyDescent="0.2">
      <c r="B5792" s="14"/>
    </row>
    <row r="5793" spans="2:2" x14ac:dyDescent="0.2">
      <c r="B5793" s="14"/>
    </row>
    <row r="5794" spans="2:2" x14ac:dyDescent="0.2">
      <c r="B5794" s="14"/>
    </row>
    <row r="5795" spans="2:2" x14ac:dyDescent="0.2">
      <c r="B5795" s="14"/>
    </row>
    <row r="5796" spans="2:2" x14ac:dyDescent="0.2">
      <c r="B5796" s="14"/>
    </row>
    <row r="5797" spans="2:2" x14ac:dyDescent="0.2">
      <c r="B5797" s="14"/>
    </row>
    <row r="5798" spans="2:2" x14ac:dyDescent="0.2">
      <c r="B5798" s="14"/>
    </row>
    <row r="5799" spans="2:2" x14ac:dyDescent="0.2">
      <c r="B5799" s="14"/>
    </row>
    <row r="5800" spans="2:2" x14ac:dyDescent="0.2">
      <c r="B5800" s="14"/>
    </row>
    <row r="5801" spans="2:2" x14ac:dyDescent="0.2">
      <c r="B5801" s="14"/>
    </row>
    <row r="5802" spans="2:2" x14ac:dyDescent="0.2">
      <c r="B5802" s="14"/>
    </row>
    <row r="5803" spans="2:2" x14ac:dyDescent="0.2">
      <c r="B5803" s="14"/>
    </row>
    <row r="5804" spans="2:2" x14ac:dyDescent="0.2">
      <c r="B5804" s="14"/>
    </row>
    <row r="5805" spans="2:2" x14ac:dyDescent="0.2">
      <c r="B5805" s="14"/>
    </row>
    <row r="5806" spans="2:2" x14ac:dyDescent="0.2">
      <c r="B5806" s="14"/>
    </row>
    <row r="5807" spans="2:2" x14ac:dyDescent="0.2">
      <c r="B5807" s="14"/>
    </row>
    <row r="5808" spans="2:2" x14ac:dyDescent="0.2">
      <c r="B5808" s="14"/>
    </row>
    <row r="5809" spans="2:2" x14ac:dyDescent="0.2">
      <c r="B5809" s="14"/>
    </row>
    <row r="5810" spans="2:2" x14ac:dyDescent="0.2">
      <c r="B5810" s="14"/>
    </row>
    <row r="5811" spans="2:2" x14ac:dyDescent="0.2">
      <c r="B5811" s="14"/>
    </row>
    <row r="5812" spans="2:2" x14ac:dyDescent="0.2">
      <c r="B5812" s="14"/>
    </row>
    <row r="5813" spans="2:2" x14ac:dyDescent="0.2">
      <c r="B5813" s="14"/>
    </row>
    <row r="5814" spans="2:2" x14ac:dyDescent="0.2">
      <c r="B5814" s="14"/>
    </row>
    <row r="5815" spans="2:2" x14ac:dyDescent="0.2">
      <c r="B5815" s="14"/>
    </row>
    <row r="5816" spans="2:2" x14ac:dyDescent="0.2">
      <c r="B5816" s="14"/>
    </row>
    <row r="5817" spans="2:2" x14ac:dyDescent="0.2">
      <c r="B5817" s="14"/>
    </row>
    <row r="5818" spans="2:2" x14ac:dyDescent="0.2">
      <c r="B5818" s="14"/>
    </row>
    <row r="5819" spans="2:2" x14ac:dyDescent="0.2">
      <c r="B5819" s="14"/>
    </row>
    <row r="5820" spans="2:2" x14ac:dyDescent="0.2">
      <c r="B5820" s="14"/>
    </row>
    <row r="5821" spans="2:2" x14ac:dyDescent="0.2">
      <c r="B5821" s="14"/>
    </row>
    <row r="5822" spans="2:2" x14ac:dyDescent="0.2">
      <c r="B5822" s="14"/>
    </row>
    <row r="5823" spans="2:2" x14ac:dyDescent="0.2">
      <c r="B5823" s="14"/>
    </row>
    <row r="5824" spans="2:2" x14ac:dyDescent="0.2">
      <c r="B5824" s="14"/>
    </row>
    <row r="5825" spans="2:2" x14ac:dyDescent="0.2">
      <c r="B5825" s="14"/>
    </row>
    <row r="5826" spans="2:2" x14ac:dyDescent="0.2">
      <c r="B5826" s="14"/>
    </row>
    <row r="5827" spans="2:2" x14ac:dyDescent="0.2">
      <c r="B5827" s="14"/>
    </row>
    <row r="5828" spans="2:2" x14ac:dyDescent="0.2">
      <c r="B5828" s="14"/>
    </row>
    <row r="5829" spans="2:2" x14ac:dyDescent="0.2">
      <c r="B5829" s="14"/>
    </row>
    <row r="5830" spans="2:2" x14ac:dyDescent="0.2">
      <c r="B5830" s="14"/>
    </row>
    <row r="5831" spans="2:2" x14ac:dyDescent="0.2">
      <c r="B5831" s="14"/>
    </row>
    <row r="5832" spans="2:2" x14ac:dyDescent="0.2">
      <c r="B5832" s="14"/>
    </row>
    <row r="5833" spans="2:2" x14ac:dyDescent="0.2">
      <c r="B5833" s="14"/>
    </row>
    <row r="5834" spans="2:2" x14ac:dyDescent="0.2">
      <c r="B5834" s="14"/>
    </row>
    <row r="5835" spans="2:2" x14ac:dyDescent="0.2">
      <c r="B5835" s="14"/>
    </row>
    <row r="5836" spans="2:2" x14ac:dyDescent="0.2">
      <c r="B5836" s="14"/>
    </row>
    <row r="5837" spans="2:2" x14ac:dyDescent="0.2">
      <c r="B5837" s="14"/>
    </row>
    <row r="5838" spans="2:2" x14ac:dyDescent="0.2">
      <c r="B5838" s="14"/>
    </row>
    <row r="5839" spans="2:2" x14ac:dyDescent="0.2">
      <c r="B5839" s="14"/>
    </row>
    <row r="5840" spans="2:2" x14ac:dyDescent="0.2">
      <c r="B5840" s="14"/>
    </row>
    <row r="5841" spans="2:2" x14ac:dyDescent="0.2">
      <c r="B5841" s="14"/>
    </row>
    <row r="5842" spans="2:2" x14ac:dyDescent="0.2">
      <c r="B5842" s="14"/>
    </row>
    <row r="5843" spans="2:2" x14ac:dyDescent="0.2">
      <c r="B5843" s="14"/>
    </row>
    <row r="5844" spans="2:2" x14ac:dyDescent="0.2">
      <c r="B5844" s="14"/>
    </row>
    <row r="5845" spans="2:2" x14ac:dyDescent="0.2">
      <c r="B5845" s="14"/>
    </row>
    <row r="5846" spans="2:2" x14ac:dyDescent="0.2">
      <c r="B5846" s="14"/>
    </row>
    <row r="5847" spans="2:2" x14ac:dyDescent="0.2">
      <c r="B5847" s="14"/>
    </row>
    <row r="5848" spans="2:2" x14ac:dyDescent="0.2">
      <c r="B5848" s="14"/>
    </row>
    <row r="5849" spans="2:2" x14ac:dyDescent="0.2">
      <c r="B5849" s="14"/>
    </row>
    <row r="5850" spans="2:2" x14ac:dyDescent="0.2">
      <c r="B5850" s="14"/>
    </row>
    <row r="5851" spans="2:2" x14ac:dyDescent="0.2">
      <c r="B5851" s="14"/>
    </row>
    <row r="5852" spans="2:2" x14ac:dyDescent="0.2">
      <c r="B5852" s="14"/>
    </row>
    <row r="5853" spans="2:2" x14ac:dyDescent="0.2">
      <c r="B5853" s="14"/>
    </row>
    <row r="5854" spans="2:2" x14ac:dyDescent="0.2">
      <c r="B5854" s="14"/>
    </row>
    <row r="5855" spans="2:2" x14ac:dyDescent="0.2">
      <c r="B5855" s="14"/>
    </row>
    <row r="5856" spans="2:2" x14ac:dyDescent="0.2">
      <c r="B5856" s="14"/>
    </row>
    <row r="5857" spans="2:2" x14ac:dyDescent="0.2">
      <c r="B5857" s="14"/>
    </row>
    <row r="5858" spans="2:2" x14ac:dyDescent="0.2">
      <c r="B5858" s="14"/>
    </row>
    <row r="5859" spans="2:2" x14ac:dyDescent="0.2">
      <c r="B5859" s="14"/>
    </row>
    <row r="5860" spans="2:2" x14ac:dyDescent="0.2">
      <c r="B5860" s="14"/>
    </row>
    <row r="5861" spans="2:2" x14ac:dyDescent="0.2">
      <c r="B5861" s="14"/>
    </row>
    <row r="5862" spans="2:2" x14ac:dyDescent="0.2">
      <c r="B5862" s="14"/>
    </row>
    <row r="5863" spans="2:2" x14ac:dyDescent="0.2">
      <c r="B5863" s="14"/>
    </row>
    <row r="5864" spans="2:2" x14ac:dyDescent="0.2">
      <c r="B5864" s="14"/>
    </row>
    <row r="5865" spans="2:2" x14ac:dyDescent="0.2">
      <c r="B5865" s="14"/>
    </row>
    <row r="5866" spans="2:2" x14ac:dyDescent="0.2">
      <c r="B5866" s="14"/>
    </row>
    <row r="5867" spans="2:2" x14ac:dyDescent="0.2">
      <c r="B5867" s="14"/>
    </row>
    <row r="5868" spans="2:2" x14ac:dyDescent="0.2">
      <c r="B5868" s="14"/>
    </row>
    <row r="5869" spans="2:2" x14ac:dyDescent="0.2">
      <c r="B5869" s="14"/>
    </row>
    <row r="5870" spans="2:2" x14ac:dyDescent="0.2">
      <c r="B5870" s="14"/>
    </row>
    <row r="5871" spans="2:2" x14ac:dyDescent="0.2">
      <c r="B5871" s="14"/>
    </row>
    <row r="5872" spans="2:2" x14ac:dyDescent="0.2">
      <c r="B5872" s="14"/>
    </row>
    <row r="5873" spans="2:2" x14ac:dyDescent="0.2">
      <c r="B5873" s="14"/>
    </row>
    <row r="5874" spans="2:2" x14ac:dyDescent="0.2">
      <c r="B5874" s="14"/>
    </row>
    <row r="5875" spans="2:2" x14ac:dyDescent="0.2">
      <c r="B5875" s="14"/>
    </row>
    <row r="5876" spans="2:2" x14ac:dyDescent="0.2">
      <c r="B5876" s="14"/>
    </row>
    <row r="5877" spans="2:2" x14ac:dyDescent="0.2">
      <c r="B5877" s="14"/>
    </row>
    <row r="5878" spans="2:2" x14ac:dyDescent="0.2">
      <c r="B5878" s="14"/>
    </row>
    <row r="5879" spans="2:2" x14ac:dyDescent="0.2">
      <c r="B5879" s="14"/>
    </row>
    <row r="5880" spans="2:2" x14ac:dyDescent="0.2">
      <c r="B5880" s="14"/>
    </row>
    <row r="5881" spans="2:2" x14ac:dyDescent="0.2">
      <c r="B5881" s="14"/>
    </row>
    <row r="5882" spans="2:2" x14ac:dyDescent="0.2">
      <c r="B5882" s="14"/>
    </row>
    <row r="5883" spans="2:2" x14ac:dyDescent="0.2">
      <c r="B5883" s="14"/>
    </row>
    <row r="5884" spans="2:2" x14ac:dyDescent="0.2">
      <c r="B5884" s="14"/>
    </row>
    <row r="5885" spans="2:2" x14ac:dyDescent="0.2">
      <c r="B5885" s="14"/>
    </row>
    <row r="5886" spans="2:2" x14ac:dyDescent="0.2">
      <c r="B5886" s="14"/>
    </row>
    <row r="5887" spans="2:2" x14ac:dyDescent="0.2">
      <c r="B5887" s="14"/>
    </row>
    <row r="5888" spans="2:2" x14ac:dyDescent="0.2">
      <c r="B5888" s="14"/>
    </row>
    <row r="5889" spans="2:2" x14ac:dyDescent="0.2">
      <c r="B5889" s="14"/>
    </row>
    <row r="5890" spans="2:2" x14ac:dyDescent="0.2">
      <c r="B5890" s="14"/>
    </row>
    <row r="5891" spans="2:2" x14ac:dyDescent="0.2">
      <c r="B5891" s="14"/>
    </row>
    <row r="5892" spans="2:2" x14ac:dyDescent="0.2">
      <c r="B5892" s="14"/>
    </row>
    <row r="5893" spans="2:2" x14ac:dyDescent="0.2">
      <c r="B5893" s="14"/>
    </row>
    <row r="5894" spans="2:2" x14ac:dyDescent="0.2">
      <c r="B5894" s="14"/>
    </row>
    <row r="5895" spans="2:2" x14ac:dyDescent="0.2">
      <c r="B5895" s="14"/>
    </row>
    <row r="5896" spans="2:2" x14ac:dyDescent="0.2">
      <c r="B5896" s="14"/>
    </row>
    <row r="5897" spans="2:2" x14ac:dyDescent="0.2">
      <c r="B5897" s="14"/>
    </row>
    <row r="5898" spans="2:2" x14ac:dyDescent="0.2">
      <c r="B5898" s="14"/>
    </row>
    <row r="5899" spans="2:2" x14ac:dyDescent="0.2">
      <c r="B5899" s="14"/>
    </row>
    <row r="5900" spans="2:2" x14ac:dyDescent="0.2">
      <c r="B5900" s="14"/>
    </row>
    <row r="5901" spans="2:2" x14ac:dyDescent="0.2">
      <c r="B5901" s="14"/>
    </row>
    <row r="5902" spans="2:2" x14ac:dyDescent="0.2">
      <c r="B5902" s="14"/>
    </row>
    <row r="5903" spans="2:2" x14ac:dyDescent="0.2">
      <c r="B5903" s="14"/>
    </row>
    <row r="5904" spans="2:2" x14ac:dyDescent="0.2">
      <c r="B5904" s="14"/>
    </row>
    <row r="5905" spans="2:2" x14ac:dyDescent="0.2">
      <c r="B5905" s="14"/>
    </row>
    <row r="5906" spans="2:2" x14ac:dyDescent="0.2">
      <c r="B5906" s="14"/>
    </row>
    <row r="5907" spans="2:2" x14ac:dyDescent="0.2">
      <c r="B5907" s="14"/>
    </row>
    <row r="5908" spans="2:2" x14ac:dyDescent="0.2">
      <c r="B5908" s="14"/>
    </row>
    <row r="5909" spans="2:2" x14ac:dyDescent="0.2">
      <c r="B5909" s="14"/>
    </row>
    <row r="5910" spans="2:2" x14ac:dyDescent="0.2">
      <c r="B5910" s="14"/>
    </row>
    <row r="5911" spans="2:2" x14ac:dyDescent="0.2">
      <c r="B5911" s="14"/>
    </row>
    <row r="5912" spans="2:2" x14ac:dyDescent="0.2">
      <c r="B5912" s="14"/>
    </row>
    <row r="5913" spans="2:2" x14ac:dyDescent="0.2">
      <c r="B5913" s="14"/>
    </row>
    <row r="5914" spans="2:2" x14ac:dyDescent="0.2">
      <c r="B5914" s="14"/>
    </row>
    <row r="5915" spans="2:2" x14ac:dyDescent="0.2">
      <c r="B5915" s="14"/>
    </row>
    <row r="5916" spans="2:2" x14ac:dyDescent="0.2">
      <c r="B5916" s="14"/>
    </row>
    <row r="5917" spans="2:2" x14ac:dyDescent="0.2">
      <c r="B5917" s="14"/>
    </row>
    <row r="5918" spans="2:2" x14ac:dyDescent="0.2">
      <c r="B5918" s="14"/>
    </row>
    <row r="5919" spans="2:2" x14ac:dyDescent="0.2">
      <c r="B5919" s="14"/>
    </row>
    <row r="5920" spans="2:2" x14ac:dyDescent="0.2">
      <c r="B5920" s="14"/>
    </row>
    <row r="5921" spans="2:2" x14ac:dyDescent="0.2">
      <c r="B5921" s="14"/>
    </row>
    <row r="5922" spans="2:2" x14ac:dyDescent="0.2">
      <c r="B5922" s="14"/>
    </row>
    <row r="5923" spans="2:2" x14ac:dyDescent="0.2">
      <c r="B5923" s="14"/>
    </row>
    <row r="5924" spans="2:2" x14ac:dyDescent="0.2">
      <c r="B5924" s="14"/>
    </row>
    <row r="5925" spans="2:2" x14ac:dyDescent="0.2">
      <c r="B5925" s="14"/>
    </row>
    <row r="5926" spans="2:2" x14ac:dyDescent="0.2">
      <c r="B5926" s="14"/>
    </row>
    <row r="5927" spans="2:2" x14ac:dyDescent="0.2">
      <c r="B5927" s="14"/>
    </row>
    <row r="5928" spans="2:2" x14ac:dyDescent="0.2">
      <c r="B5928" s="14"/>
    </row>
    <row r="5929" spans="2:2" x14ac:dyDescent="0.2">
      <c r="B5929" s="14"/>
    </row>
    <row r="5930" spans="2:2" x14ac:dyDescent="0.2">
      <c r="B5930" s="14"/>
    </row>
    <row r="5931" spans="2:2" x14ac:dyDescent="0.2">
      <c r="B5931" s="14"/>
    </row>
    <row r="5932" spans="2:2" x14ac:dyDescent="0.2">
      <c r="B5932" s="14"/>
    </row>
    <row r="5933" spans="2:2" x14ac:dyDescent="0.2">
      <c r="B5933" s="14"/>
    </row>
    <row r="5934" spans="2:2" x14ac:dyDescent="0.2">
      <c r="B5934" s="14"/>
    </row>
    <row r="5935" spans="2:2" x14ac:dyDescent="0.2">
      <c r="B5935" s="14"/>
    </row>
    <row r="5936" spans="2:2" x14ac:dyDescent="0.2">
      <c r="B5936" s="14"/>
    </row>
    <row r="5937" spans="2:2" x14ac:dyDescent="0.2">
      <c r="B5937" s="14"/>
    </row>
    <row r="5938" spans="2:2" x14ac:dyDescent="0.2">
      <c r="B5938" s="14"/>
    </row>
    <row r="5939" spans="2:2" x14ac:dyDescent="0.2">
      <c r="B5939" s="14"/>
    </row>
    <row r="5940" spans="2:2" x14ac:dyDescent="0.2">
      <c r="B5940" s="14"/>
    </row>
    <row r="5941" spans="2:2" x14ac:dyDescent="0.2">
      <c r="B5941" s="14"/>
    </row>
    <row r="5942" spans="2:2" x14ac:dyDescent="0.2">
      <c r="B5942" s="14"/>
    </row>
    <row r="5943" spans="2:2" x14ac:dyDescent="0.2">
      <c r="B5943" s="14"/>
    </row>
    <row r="5944" spans="2:2" x14ac:dyDescent="0.2">
      <c r="B5944" s="14"/>
    </row>
    <row r="5945" spans="2:2" x14ac:dyDescent="0.2">
      <c r="B5945" s="14"/>
    </row>
    <row r="5946" spans="2:2" x14ac:dyDescent="0.2">
      <c r="B5946" s="14"/>
    </row>
    <row r="5947" spans="2:2" x14ac:dyDescent="0.2">
      <c r="B5947" s="14"/>
    </row>
    <row r="5948" spans="2:2" x14ac:dyDescent="0.2">
      <c r="B5948" s="14"/>
    </row>
    <row r="5949" spans="2:2" x14ac:dyDescent="0.2">
      <c r="B5949" s="14"/>
    </row>
    <row r="5950" spans="2:2" x14ac:dyDescent="0.2">
      <c r="B5950" s="14"/>
    </row>
    <row r="5951" spans="2:2" x14ac:dyDescent="0.2">
      <c r="B5951" s="14"/>
    </row>
    <row r="5952" spans="2:2" x14ac:dyDescent="0.2">
      <c r="B5952" s="14"/>
    </row>
    <row r="5953" spans="2:2" x14ac:dyDescent="0.2">
      <c r="B5953" s="14"/>
    </row>
    <row r="5954" spans="2:2" x14ac:dyDescent="0.2">
      <c r="B5954" s="14"/>
    </row>
    <row r="5955" spans="2:2" x14ac:dyDescent="0.2">
      <c r="B5955" s="14"/>
    </row>
    <row r="5956" spans="2:2" x14ac:dyDescent="0.2">
      <c r="B5956" s="14"/>
    </row>
    <row r="5957" spans="2:2" x14ac:dyDescent="0.2">
      <c r="B5957" s="14"/>
    </row>
    <row r="5958" spans="2:2" x14ac:dyDescent="0.2">
      <c r="B5958" s="14"/>
    </row>
    <row r="5959" spans="2:2" x14ac:dyDescent="0.2">
      <c r="B5959" s="14"/>
    </row>
    <row r="5960" spans="2:2" x14ac:dyDescent="0.2">
      <c r="B5960" s="14"/>
    </row>
    <row r="5961" spans="2:2" x14ac:dyDescent="0.2">
      <c r="B5961" s="14"/>
    </row>
    <row r="5962" spans="2:2" x14ac:dyDescent="0.2">
      <c r="B5962" s="14"/>
    </row>
    <row r="5963" spans="2:2" x14ac:dyDescent="0.2">
      <c r="B5963" s="14"/>
    </row>
    <row r="5964" spans="2:2" x14ac:dyDescent="0.2">
      <c r="B5964" s="14"/>
    </row>
    <row r="5965" spans="2:2" x14ac:dyDescent="0.2">
      <c r="B5965" s="14"/>
    </row>
    <row r="5966" spans="2:2" x14ac:dyDescent="0.2">
      <c r="B5966" s="14"/>
    </row>
    <row r="5967" spans="2:2" x14ac:dyDescent="0.2">
      <c r="B5967" s="14"/>
    </row>
    <row r="5968" spans="2:2" x14ac:dyDescent="0.2">
      <c r="B5968" s="14"/>
    </row>
    <row r="5969" spans="2:2" x14ac:dyDescent="0.2">
      <c r="B5969" s="14"/>
    </row>
    <row r="5970" spans="2:2" x14ac:dyDescent="0.2">
      <c r="B5970" s="14"/>
    </row>
    <row r="5971" spans="2:2" x14ac:dyDescent="0.2">
      <c r="B5971" s="14"/>
    </row>
    <row r="5972" spans="2:2" x14ac:dyDescent="0.2">
      <c r="B5972" s="14"/>
    </row>
    <row r="5973" spans="2:2" x14ac:dyDescent="0.2">
      <c r="B5973" s="14"/>
    </row>
    <row r="5974" spans="2:2" x14ac:dyDescent="0.2">
      <c r="B5974" s="14"/>
    </row>
    <row r="5975" spans="2:2" x14ac:dyDescent="0.2">
      <c r="B5975" s="14"/>
    </row>
    <row r="5976" spans="2:2" x14ac:dyDescent="0.2">
      <c r="B5976" s="14"/>
    </row>
    <row r="5977" spans="2:2" x14ac:dyDescent="0.2">
      <c r="B5977" s="14"/>
    </row>
    <row r="5978" spans="2:2" x14ac:dyDescent="0.2">
      <c r="B5978" s="14"/>
    </row>
    <row r="5979" spans="2:2" x14ac:dyDescent="0.2">
      <c r="B5979" s="14"/>
    </row>
    <row r="5980" spans="2:2" x14ac:dyDescent="0.2">
      <c r="B5980" s="14"/>
    </row>
    <row r="5981" spans="2:2" x14ac:dyDescent="0.2">
      <c r="B5981" s="14"/>
    </row>
    <row r="5982" spans="2:2" x14ac:dyDescent="0.2">
      <c r="B5982" s="14"/>
    </row>
    <row r="5983" spans="2:2" x14ac:dyDescent="0.2">
      <c r="B5983" s="14"/>
    </row>
    <row r="5984" spans="2:2" x14ac:dyDescent="0.2">
      <c r="B5984" s="14"/>
    </row>
    <row r="5985" spans="2:2" x14ac:dyDescent="0.2">
      <c r="B5985" s="14"/>
    </row>
    <row r="5986" spans="2:2" x14ac:dyDescent="0.2">
      <c r="B5986" s="14"/>
    </row>
    <row r="5987" spans="2:2" x14ac:dyDescent="0.2">
      <c r="B5987" s="14"/>
    </row>
    <row r="5988" spans="2:2" x14ac:dyDescent="0.2">
      <c r="B5988" s="14"/>
    </row>
    <row r="5989" spans="2:2" x14ac:dyDescent="0.2">
      <c r="B5989" s="14"/>
    </row>
    <row r="5990" spans="2:2" x14ac:dyDescent="0.2">
      <c r="B5990" s="14"/>
    </row>
    <row r="5991" spans="2:2" x14ac:dyDescent="0.2">
      <c r="B5991" s="14"/>
    </row>
    <row r="5992" spans="2:2" x14ac:dyDescent="0.2">
      <c r="B5992" s="14"/>
    </row>
    <row r="5993" spans="2:2" x14ac:dyDescent="0.2">
      <c r="B5993" s="14"/>
    </row>
    <row r="5994" spans="2:2" x14ac:dyDescent="0.2">
      <c r="B5994" s="14"/>
    </row>
    <row r="5995" spans="2:2" x14ac:dyDescent="0.2">
      <c r="B5995" s="14"/>
    </row>
    <row r="5996" spans="2:2" x14ac:dyDescent="0.2">
      <c r="B5996" s="14"/>
    </row>
    <row r="5997" spans="2:2" x14ac:dyDescent="0.2">
      <c r="B5997" s="14"/>
    </row>
    <row r="5998" spans="2:2" x14ac:dyDescent="0.2">
      <c r="B5998" s="14"/>
    </row>
    <row r="5999" spans="2:2" x14ac:dyDescent="0.2">
      <c r="B5999" s="14"/>
    </row>
    <row r="6000" spans="2:2" x14ac:dyDescent="0.2">
      <c r="B6000" s="14"/>
    </row>
    <row r="6001" spans="2:2" x14ac:dyDescent="0.2">
      <c r="B6001" s="14"/>
    </row>
    <row r="6002" spans="2:2" x14ac:dyDescent="0.2">
      <c r="B6002" s="14"/>
    </row>
    <row r="6003" spans="2:2" x14ac:dyDescent="0.2">
      <c r="B6003" s="14"/>
    </row>
    <row r="6004" spans="2:2" x14ac:dyDescent="0.2">
      <c r="B6004" s="14"/>
    </row>
    <row r="6005" spans="2:2" x14ac:dyDescent="0.2">
      <c r="B6005" s="14"/>
    </row>
    <row r="6006" spans="2:2" x14ac:dyDescent="0.2">
      <c r="B6006" s="14"/>
    </row>
    <row r="6007" spans="2:2" x14ac:dyDescent="0.2">
      <c r="B6007" s="14"/>
    </row>
    <row r="6008" spans="2:2" x14ac:dyDescent="0.2">
      <c r="B6008" s="14"/>
    </row>
    <row r="6009" spans="2:2" x14ac:dyDescent="0.2">
      <c r="B6009" s="14"/>
    </row>
    <row r="6010" spans="2:2" x14ac:dyDescent="0.2">
      <c r="B6010" s="14"/>
    </row>
    <row r="6011" spans="2:2" x14ac:dyDescent="0.2">
      <c r="B6011" s="14"/>
    </row>
    <row r="6012" spans="2:2" x14ac:dyDescent="0.2">
      <c r="B6012" s="14"/>
    </row>
    <row r="6013" spans="2:2" x14ac:dyDescent="0.2">
      <c r="B6013" s="14"/>
    </row>
    <row r="6014" spans="2:2" x14ac:dyDescent="0.2">
      <c r="B6014" s="14"/>
    </row>
    <row r="6015" spans="2:2" x14ac:dyDescent="0.2">
      <c r="B6015" s="14"/>
    </row>
    <row r="6016" spans="2:2" x14ac:dyDescent="0.2">
      <c r="B6016" s="14"/>
    </row>
    <row r="6017" spans="2:2" x14ac:dyDescent="0.2">
      <c r="B6017" s="14"/>
    </row>
    <row r="6018" spans="2:2" x14ac:dyDescent="0.2">
      <c r="B6018" s="14"/>
    </row>
    <row r="6019" spans="2:2" x14ac:dyDescent="0.2">
      <c r="B6019" s="14"/>
    </row>
    <row r="6020" spans="2:2" x14ac:dyDescent="0.2">
      <c r="B6020" s="14"/>
    </row>
    <row r="6021" spans="2:2" x14ac:dyDescent="0.2">
      <c r="B6021" s="14"/>
    </row>
    <row r="6022" spans="2:2" x14ac:dyDescent="0.2">
      <c r="B6022" s="14"/>
    </row>
    <row r="6023" spans="2:2" x14ac:dyDescent="0.2">
      <c r="B6023" s="14"/>
    </row>
    <row r="6024" spans="2:2" x14ac:dyDescent="0.2">
      <c r="B6024" s="14"/>
    </row>
    <row r="6025" spans="2:2" x14ac:dyDescent="0.2">
      <c r="B6025" s="14"/>
    </row>
    <row r="6026" spans="2:2" x14ac:dyDescent="0.2">
      <c r="B6026" s="14"/>
    </row>
    <row r="6027" spans="2:2" x14ac:dyDescent="0.2">
      <c r="B6027" s="14"/>
    </row>
    <row r="6028" spans="2:2" x14ac:dyDescent="0.2">
      <c r="B6028" s="14"/>
    </row>
    <row r="6029" spans="2:2" x14ac:dyDescent="0.2">
      <c r="B6029" s="14"/>
    </row>
    <row r="6030" spans="2:2" x14ac:dyDescent="0.2">
      <c r="B6030" s="14"/>
    </row>
    <row r="6031" spans="2:2" x14ac:dyDescent="0.2">
      <c r="B6031" s="14"/>
    </row>
    <row r="6032" spans="2:2" x14ac:dyDescent="0.2">
      <c r="B6032" s="14"/>
    </row>
    <row r="6033" spans="2:2" x14ac:dyDescent="0.2">
      <c r="B6033" s="14"/>
    </row>
    <row r="6034" spans="2:2" x14ac:dyDescent="0.2">
      <c r="B6034" s="14"/>
    </row>
    <row r="6035" spans="2:2" x14ac:dyDescent="0.2">
      <c r="B6035" s="14"/>
    </row>
    <row r="6036" spans="2:2" x14ac:dyDescent="0.2">
      <c r="B6036" s="14"/>
    </row>
    <row r="6037" spans="2:2" x14ac:dyDescent="0.2">
      <c r="B6037" s="14"/>
    </row>
    <row r="6038" spans="2:2" x14ac:dyDescent="0.2">
      <c r="B6038" s="14"/>
    </row>
    <row r="6039" spans="2:2" x14ac:dyDescent="0.2">
      <c r="B6039" s="14"/>
    </row>
    <row r="6040" spans="2:2" x14ac:dyDescent="0.2">
      <c r="B6040" s="14"/>
    </row>
    <row r="6041" spans="2:2" x14ac:dyDescent="0.2">
      <c r="B6041" s="14"/>
    </row>
    <row r="6042" spans="2:2" x14ac:dyDescent="0.2">
      <c r="B6042" s="14"/>
    </row>
    <row r="6043" spans="2:2" x14ac:dyDescent="0.2">
      <c r="B6043" s="14"/>
    </row>
    <row r="6044" spans="2:2" x14ac:dyDescent="0.2">
      <c r="B6044" s="14"/>
    </row>
    <row r="6045" spans="2:2" x14ac:dyDescent="0.2">
      <c r="B6045" s="14"/>
    </row>
    <row r="6046" spans="2:2" x14ac:dyDescent="0.2">
      <c r="B6046" s="14"/>
    </row>
    <row r="6047" spans="2:2" x14ac:dyDescent="0.2">
      <c r="B6047" s="14"/>
    </row>
    <row r="6048" spans="2:2" x14ac:dyDescent="0.2">
      <c r="B6048" s="14"/>
    </row>
    <row r="6049" spans="2:2" x14ac:dyDescent="0.2">
      <c r="B6049" s="14"/>
    </row>
    <row r="6050" spans="2:2" x14ac:dyDescent="0.2">
      <c r="B6050" s="14"/>
    </row>
    <row r="6051" spans="2:2" x14ac:dyDescent="0.2">
      <c r="B6051" s="14"/>
    </row>
    <row r="6052" spans="2:2" x14ac:dyDescent="0.2">
      <c r="B6052" s="14"/>
    </row>
    <row r="6053" spans="2:2" x14ac:dyDescent="0.2">
      <c r="B6053" s="14"/>
    </row>
    <row r="6054" spans="2:2" x14ac:dyDescent="0.2">
      <c r="B6054" s="14"/>
    </row>
    <row r="6055" spans="2:2" x14ac:dyDescent="0.2">
      <c r="B6055" s="14"/>
    </row>
    <row r="6056" spans="2:2" x14ac:dyDescent="0.2">
      <c r="B6056" s="14"/>
    </row>
    <row r="6057" spans="2:2" x14ac:dyDescent="0.2">
      <c r="B6057" s="14"/>
    </row>
    <row r="6058" spans="2:2" x14ac:dyDescent="0.2">
      <c r="B6058" s="14"/>
    </row>
    <row r="6059" spans="2:2" x14ac:dyDescent="0.2">
      <c r="B6059" s="14"/>
    </row>
    <row r="6060" spans="2:2" x14ac:dyDescent="0.2">
      <c r="B6060" s="14"/>
    </row>
    <row r="6061" spans="2:2" x14ac:dyDescent="0.2">
      <c r="B6061" s="14"/>
    </row>
    <row r="6062" spans="2:2" x14ac:dyDescent="0.2">
      <c r="B6062" s="14"/>
    </row>
    <row r="6063" spans="2:2" x14ac:dyDescent="0.2">
      <c r="B6063" s="14"/>
    </row>
    <row r="6064" spans="2:2" x14ac:dyDescent="0.2">
      <c r="B6064" s="14"/>
    </row>
    <row r="6065" spans="2:2" x14ac:dyDescent="0.2">
      <c r="B6065" s="14"/>
    </row>
    <row r="6066" spans="2:2" x14ac:dyDescent="0.2">
      <c r="B6066" s="14"/>
    </row>
    <row r="6067" spans="2:2" x14ac:dyDescent="0.2">
      <c r="B6067" s="14"/>
    </row>
    <row r="6068" spans="2:2" x14ac:dyDescent="0.2">
      <c r="B6068" s="14"/>
    </row>
    <row r="6069" spans="2:2" x14ac:dyDescent="0.2">
      <c r="B6069" s="14"/>
    </row>
    <row r="6070" spans="2:2" x14ac:dyDescent="0.2">
      <c r="B6070" s="14"/>
    </row>
    <row r="6071" spans="2:2" x14ac:dyDescent="0.2">
      <c r="B6071" s="14"/>
    </row>
    <row r="6072" spans="2:2" x14ac:dyDescent="0.2">
      <c r="B6072" s="14"/>
    </row>
    <row r="6073" spans="2:2" x14ac:dyDescent="0.2">
      <c r="B6073" s="14"/>
    </row>
    <row r="6074" spans="2:2" x14ac:dyDescent="0.2">
      <c r="B6074" s="14"/>
    </row>
    <row r="6075" spans="2:2" x14ac:dyDescent="0.2">
      <c r="B6075" s="14"/>
    </row>
    <row r="6076" spans="2:2" x14ac:dyDescent="0.2">
      <c r="B6076" s="14"/>
    </row>
    <row r="6077" spans="2:2" x14ac:dyDescent="0.2">
      <c r="B6077" s="14"/>
    </row>
    <row r="6078" spans="2:2" x14ac:dyDescent="0.2">
      <c r="B6078" s="14"/>
    </row>
    <row r="6079" spans="2:2" x14ac:dyDescent="0.2">
      <c r="B6079" s="14"/>
    </row>
    <row r="6080" spans="2:2" x14ac:dyDescent="0.2">
      <c r="B6080" s="14"/>
    </row>
    <row r="6081" spans="2:2" x14ac:dyDescent="0.2">
      <c r="B6081" s="14"/>
    </row>
    <row r="6082" spans="2:2" x14ac:dyDescent="0.2">
      <c r="B6082" s="14"/>
    </row>
    <row r="6083" spans="2:2" x14ac:dyDescent="0.2">
      <c r="B6083" s="14"/>
    </row>
    <row r="6084" spans="2:2" x14ac:dyDescent="0.2">
      <c r="B6084" s="14"/>
    </row>
    <row r="6085" spans="2:2" x14ac:dyDescent="0.2">
      <c r="B6085" s="14"/>
    </row>
    <row r="6086" spans="2:2" x14ac:dyDescent="0.2">
      <c r="B6086" s="14"/>
    </row>
    <row r="6087" spans="2:2" x14ac:dyDescent="0.2">
      <c r="B6087" s="14"/>
    </row>
    <row r="6088" spans="2:2" x14ac:dyDescent="0.2">
      <c r="B6088" s="14"/>
    </row>
    <row r="6089" spans="2:2" x14ac:dyDescent="0.2">
      <c r="B6089" s="14"/>
    </row>
    <row r="6090" spans="2:2" x14ac:dyDescent="0.2">
      <c r="B6090" s="14"/>
    </row>
    <row r="6091" spans="2:2" x14ac:dyDescent="0.2">
      <c r="B6091" s="14"/>
    </row>
    <row r="6092" spans="2:2" x14ac:dyDescent="0.2">
      <c r="B6092" s="14"/>
    </row>
    <row r="6093" spans="2:2" x14ac:dyDescent="0.2">
      <c r="B6093" s="14"/>
    </row>
    <row r="6094" spans="2:2" x14ac:dyDescent="0.2">
      <c r="B6094" s="14"/>
    </row>
    <row r="6095" spans="2:2" x14ac:dyDescent="0.2">
      <c r="B6095" s="14"/>
    </row>
    <row r="6096" spans="2:2" x14ac:dyDescent="0.2">
      <c r="B6096" s="14"/>
    </row>
    <row r="6097" spans="2:2" x14ac:dyDescent="0.2">
      <c r="B6097" s="14"/>
    </row>
    <row r="6098" spans="2:2" x14ac:dyDescent="0.2">
      <c r="B6098" s="14"/>
    </row>
    <row r="6099" spans="2:2" x14ac:dyDescent="0.2">
      <c r="B6099" s="14"/>
    </row>
    <row r="6100" spans="2:2" x14ac:dyDescent="0.2">
      <c r="B6100" s="14"/>
    </row>
    <row r="6101" spans="2:2" x14ac:dyDescent="0.2">
      <c r="B6101" s="14"/>
    </row>
    <row r="6102" spans="2:2" x14ac:dyDescent="0.2">
      <c r="B6102" s="14"/>
    </row>
    <row r="6103" spans="2:2" x14ac:dyDescent="0.2">
      <c r="B6103" s="14"/>
    </row>
    <row r="6104" spans="2:2" x14ac:dyDescent="0.2">
      <c r="B6104" s="14"/>
    </row>
    <row r="6105" spans="2:2" x14ac:dyDescent="0.2">
      <c r="B6105" s="14"/>
    </row>
    <row r="6106" spans="2:2" x14ac:dyDescent="0.2">
      <c r="B6106" s="14"/>
    </row>
    <row r="6107" spans="2:2" x14ac:dyDescent="0.2">
      <c r="B6107" s="14"/>
    </row>
    <row r="6108" spans="2:2" x14ac:dyDescent="0.2">
      <c r="B6108" s="14"/>
    </row>
    <row r="6109" spans="2:2" x14ac:dyDescent="0.2">
      <c r="B6109" s="14"/>
    </row>
    <row r="6110" spans="2:2" x14ac:dyDescent="0.2">
      <c r="B6110" s="14"/>
    </row>
    <row r="6111" spans="2:2" x14ac:dyDescent="0.2">
      <c r="B6111" s="14"/>
    </row>
    <row r="6112" spans="2:2" x14ac:dyDescent="0.2">
      <c r="B6112" s="14"/>
    </row>
    <row r="6113" spans="2:2" x14ac:dyDescent="0.2">
      <c r="B6113" s="14"/>
    </row>
    <row r="6114" spans="2:2" x14ac:dyDescent="0.2">
      <c r="B6114" s="14"/>
    </row>
    <row r="6115" spans="2:2" x14ac:dyDescent="0.2">
      <c r="B6115" s="14"/>
    </row>
    <row r="6116" spans="2:2" x14ac:dyDescent="0.2">
      <c r="B6116" s="14"/>
    </row>
    <row r="6117" spans="2:2" x14ac:dyDescent="0.2">
      <c r="B6117" s="14"/>
    </row>
    <row r="6118" spans="2:2" x14ac:dyDescent="0.2">
      <c r="B6118" s="14"/>
    </row>
    <row r="6119" spans="2:2" x14ac:dyDescent="0.2">
      <c r="B6119" s="14"/>
    </row>
    <row r="6120" spans="2:2" x14ac:dyDescent="0.2">
      <c r="B6120" s="14"/>
    </row>
    <row r="6121" spans="2:2" x14ac:dyDescent="0.2">
      <c r="B6121" s="14"/>
    </row>
    <row r="6122" spans="2:2" x14ac:dyDescent="0.2">
      <c r="B6122" s="14"/>
    </row>
    <row r="6123" spans="2:2" x14ac:dyDescent="0.2">
      <c r="B6123" s="14"/>
    </row>
    <row r="6124" spans="2:2" x14ac:dyDescent="0.2">
      <c r="B6124" s="14"/>
    </row>
    <row r="6125" spans="2:2" x14ac:dyDescent="0.2">
      <c r="B6125" s="14"/>
    </row>
    <row r="6126" spans="2:2" x14ac:dyDescent="0.2">
      <c r="B6126" s="14"/>
    </row>
    <row r="6127" spans="2:2" x14ac:dyDescent="0.2">
      <c r="B6127" s="14"/>
    </row>
    <row r="6128" spans="2:2" x14ac:dyDescent="0.2">
      <c r="B6128" s="14"/>
    </row>
    <row r="6129" spans="2:2" x14ac:dyDescent="0.2">
      <c r="B6129" s="14"/>
    </row>
    <row r="6130" spans="2:2" x14ac:dyDescent="0.2">
      <c r="B6130" s="14"/>
    </row>
    <row r="6131" spans="2:2" x14ac:dyDescent="0.2">
      <c r="B6131" s="14"/>
    </row>
    <row r="6132" spans="2:2" x14ac:dyDescent="0.2">
      <c r="B6132" s="14"/>
    </row>
    <row r="6133" spans="2:2" x14ac:dyDescent="0.2">
      <c r="B6133" s="14"/>
    </row>
    <row r="6134" spans="2:2" x14ac:dyDescent="0.2">
      <c r="B6134" s="14"/>
    </row>
    <row r="6135" spans="2:2" x14ac:dyDescent="0.2">
      <c r="B6135" s="14"/>
    </row>
    <row r="6136" spans="2:2" x14ac:dyDescent="0.2">
      <c r="B6136" s="14"/>
    </row>
    <row r="6137" spans="2:2" x14ac:dyDescent="0.2">
      <c r="B6137" s="14"/>
    </row>
    <row r="6138" spans="2:2" x14ac:dyDescent="0.2">
      <c r="B6138" s="14"/>
    </row>
    <row r="6139" spans="2:2" x14ac:dyDescent="0.2">
      <c r="B6139" s="14"/>
    </row>
    <row r="6140" spans="2:2" x14ac:dyDescent="0.2">
      <c r="B6140" s="14"/>
    </row>
    <row r="6141" spans="2:2" x14ac:dyDescent="0.2">
      <c r="B6141" s="14"/>
    </row>
    <row r="6142" spans="2:2" x14ac:dyDescent="0.2">
      <c r="B6142" s="14"/>
    </row>
    <row r="6143" spans="2:2" x14ac:dyDescent="0.2">
      <c r="B6143" s="14"/>
    </row>
    <row r="6144" spans="2:2" x14ac:dyDescent="0.2">
      <c r="B6144" s="14"/>
    </row>
    <row r="6145" spans="2:2" x14ac:dyDescent="0.2">
      <c r="B6145" s="14"/>
    </row>
    <row r="6146" spans="2:2" x14ac:dyDescent="0.2">
      <c r="B6146" s="14"/>
    </row>
    <row r="6147" spans="2:2" x14ac:dyDescent="0.2">
      <c r="B6147" s="14"/>
    </row>
    <row r="6148" spans="2:2" x14ac:dyDescent="0.2">
      <c r="B6148" s="14"/>
    </row>
    <row r="6149" spans="2:2" x14ac:dyDescent="0.2">
      <c r="B6149" s="14"/>
    </row>
    <row r="6150" spans="2:2" x14ac:dyDescent="0.2">
      <c r="B6150" s="14"/>
    </row>
    <row r="6151" spans="2:2" x14ac:dyDescent="0.2">
      <c r="B6151" s="14"/>
    </row>
    <row r="6152" spans="2:2" x14ac:dyDescent="0.2">
      <c r="B6152" s="14"/>
    </row>
    <row r="6153" spans="2:2" x14ac:dyDescent="0.2">
      <c r="B6153" s="14"/>
    </row>
    <row r="6154" spans="2:2" x14ac:dyDescent="0.2">
      <c r="B6154" s="14"/>
    </row>
    <row r="6155" spans="2:2" x14ac:dyDescent="0.2">
      <c r="B6155" s="14"/>
    </row>
    <row r="6156" spans="2:2" x14ac:dyDescent="0.2">
      <c r="B6156" s="14"/>
    </row>
    <row r="6157" spans="2:2" x14ac:dyDescent="0.2">
      <c r="B6157" s="14"/>
    </row>
    <row r="6158" spans="2:2" x14ac:dyDescent="0.2">
      <c r="B6158" s="14"/>
    </row>
    <row r="6159" spans="2:2" x14ac:dyDescent="0.2">
      <c r="B6159" s="14"/>
    </row>
    <row r="6160" spans="2:2" x14ac:dyDescent="0.2">
      <c r="B6160" s="14"/>
    </row>
    <row r="6161" spans="2:2" x14ac:dyDescent="0.2">
      <c r="B6161" s="14"/>
    </row>
    <row r="6162" spans="2:2" x14ac:dyDescent="0.2">
      <c r="B6162" s="14"/>
    </row>
    <row r="6163" spans="2:2" x14ac:dyDescent="0.2">
      <c r="B6163" s="14"/>
    </row>
    <row r="6164" spans="2:2" x14ac:dyDescent="0.2">
      <c r="B6164" s="14"/>
    </row>
    <row r="6165" spans="2:2" x14ac:dyDescent="0.2">
      <c r="B6165" s="14"/>
    </row>
    <row r="6166" spans="2:2" x14ac:dyDescent="0.2">
      <c r="B6166" s="14"/>
    </row>
    <row r="6167" spans="2:2" x14ac:dyDescent="0.2">
      <c r="B6167" s="14"/>
    </row>
    <row r="6168" spans="2:2" x14ac:dyDescent="0.2">
      <c r="B6168" s="14"/>
    </row>
    <row r="6169" spans="2:2" x14ac:dyDescent="0.2">
      <c r="B6169" s="14"/>
    </row>
    <row r="6170" spans="2:2" x14ac:dyDescent="0.2">
      <c r="B6170" s="14"/>
    </row>
    <row r="6171" spans="2:2" x14ac:dyDescent="0.2">
      <c r="B6171" s="14"/>
    </row>
    <row r="6172" spans="2:2" x14ac:dyDescent="0.2">
      <c r="B6172" s="14"/>
    </row>
    <row r="6173" spans="2:2" x14ac:dyDescent="0.2">
      <c r="B6173" s="14"/>
    </row>
    <row r="6174" spans="2:2" x14ac:dyDescent="0.2">
      <c r="B6174" s="14"/>
    </row>
    <row r="6175" spans="2:2" x14ac:dyDescent="0.2">
      <c r="B6175" s="14"/>
    </row>
    <row r="6176" spans="2:2" x14ac:dyDescent="0.2">
      <c r="B6176" s="14"/>
    </row>
    <row r="6177" spans="2:2" x14ac:dyDescent="0.2">
      <c r="B6177" s="14"/>
    </row>
    <row r="6178" spans="2:2" x14ac:dyDescent="0.2">
      <c r="B6178" s="14"/>
    </row>
    <row r="6179" spans="2:2" x14ac:dyDescent="0.2">
      <c r="B6179" s="14"/>
    </row>
    <row r="6180" spans="2:2" x14ac:dyDescent="0.2">
      <c r="B6180" s="14"/>
    </row>
    <row r="6181" spans="2:2" x14ac:dyDescent="0.2">
      <c r="B6181" s="14"/>
    </row>
    <row r="6182" spans="2:2" x14ac:dyDescent="0.2">
      <c r="B6182" s="14"/>
    </row>
    <row r="6183" spans="2:2" x14ac:dyDescent="0.2">
      <c r="B6183" s="14"/>
    </row>
    <row r="6184" spans="2:2" x14ac:dyDescent="0.2">
      <c r="B6184" s="14"/>
    </row>
    <row r="6185" spans="2:2" x14ac:dyDescent="0.2">
      <c r="B6185" s="14"/>
    </row>
    <row r="6186" spans="2:2" x14ac:dyDescent="0.2">
      <c r="B6186" s="14"/>
    </row>
    <row r="6187" spans="2:2" x14ac:dyDescent="0.2">
      <c r="B6187" s="14"/>
    </row>
    <row r="6188" spans="2:2" x14ac:dyDescent="0.2">
      <c r="B6188" s="14"/>
    </row>
    <row r="6189" spans="2:2" x14ac:dyDescent="0.2">
      <c r="B6189" s="14"/>
    </row>
    <row r="6190" spans="2:2" x14ac:dyDescent="0.2">
      <c r="B6190" s="14"/>
    </row>
    <row r="6191" spans="2:2" x14ac:dyDescent="0.2">
      <c r="B6191" s="14"/>
    </row>
    <row r="6192" spans="2:2" x14ac:dyDescent="0.2">
      <c r="B6192" s="14"/>
    </row>
    <row r="6193" spans="2:2" x14ac:dyDescent="0.2">
      <c r="B6193" s="14"/>
    </row>
    <row r="6194" spans="2:2" x14ac:dyDescent="0.2">
      <c r="B6194" s="14"/>
    </row>
    <row r="6195" spans="2:2" x14ac:dyDescent="0.2">
      <c r="B6195" s="14"/>
    </row>
    <row r="6196" spans="2:2" x14ac:dyDescent="0.2">
      <c r="B6196" s="14"/>
    </row>
    <row r="6197" spans="2:2" x14ac:dyDescent="0.2">
      <c r="B6197" s="14"/>
    </row>
    <row r="6198" spans="2:2" x14ac:dyDescent="0.2">
      <c r="B6198" s="14"/>
    </row>
    <row r="6199" spans="2:2" x14ac:dyDescent="0.2">
      <c r="B6199" s="14"/>
    </row>
    <row r="6200" spans="2:2" x14ac:dyDescent="0.2">
      <c r="B6200" s="14"/>
    </row>
    <row r="6201" spans="2:2" x14ac:dyDescent="0.2">
      <c r="B6201" s="14"/>
    </row>
    <row r="6202" spans="2:2" x14ac:dyDescent="0.2">
      <c r="B6202" s="14"/>
    </row>
    <row r="6203" spans="2:2" x14ac:dyDescent="0.2">
      <c r="B6203" s="14"/>
    </row>
    <row r="6204" spans="2:2" x14ac:dyDescent="0.2">
      <c r="B6204" s="14"/>
    </row>
    <row r="6205" spans="2:2" x14ac:dyDescent="0.2">
      <c r="B6205" s="14"/>
    </row>
    <row r="6206" spans="2:2" x14ac:dyDescent="0.2">
      <c r="B6206" s="14"/>
    </row>
    <row r="6207" spans="2:2" x14ac:dyDescent="0.2">
      <c r="B6207" s="14"/>
    </row>
    <row r="6208" spans="2:2" x14ac:dyDescent="0.2">
      <c r="B6208" s="14"/>
    </row>
    <row r="6209" spans="2:2" x14ac:dyDescent="0.2">
      <c r="B6209" s="14"/>
    </row>
    <row r="6210" spans="2:2" x14ac:dyDescent="0.2">
      <c r="B6210" s="14"/>
    </row>
    <row r="6211" spans="2:2" x14ac:dyDescent="0.2">
      <c r="B6211" s="14"/>
    </row>
    <row r="6212" spans="2:2" x14ac:dyDescent="0.2">
      <c r="B6212" s="14"/>
    </row>
    <row r="6213" spans="2:2" x14ac:dyDescent="0.2">
      <c r="B6213" s="14"/>
    </row>
    <row r="6214" spans="2:2" x14ac:dyDescent="0.2">
      <c r="B6214" s="14"/>
    </row>
    <row r="6215" spans="2:2" x14ac:dyDescent="0.2">
      <c r="B6215" s="14"/>
    </row>
    <row r="6216" spans="2:2" x14ac:dyDescent="0.2">
      <c r="B6216" s="14"/>
    </row>
    <row r="6217" spans="2:2" x14ac:dyDescent="0.2">
      <c r="B6217" s="14"/>
    </row>
    <row r="6218" spans="2:2" x14ac:dyDescent="0.2">
      <c r="B6218" s="14"/>
    </row>
    <row r="6219" spans="2:2" x14ac:dyDescent="0.2">
      <c r="B6219" s="14"/>
    </row>
    <row r="6220" spans="2:2" x14ac:dyDescent="0.2">
      <c r="B6220" s="14"/>
    </row>
    <row r="6221" spans="2:2" x14ac:dyDescent="0.2">
      <c r="B6221" s="14"/>
    </row>
    <row r="6222" spans="2:2" x14ac:dyDescent="0.2">
      <c r="B6222" s="14"/>
    </row>
    <row r="6223" spans="2:2" x14ac:dyDescent="0.2">
      <c r="B6223" s="14"/>
    </row>
    <row r="6224" spans="2:2" x14ac:dyDescent="0.2">
      <c r="B6224" s="14"/>
    </row>
    <row r="6225" spans="2:2" x14ac:dyDescent="0.2">
      <c r="B6225" s="14"/>
    </row>
    <row r="6226" spans="2:2" x14ac:dyDescent="0.2">
      <c r="B6226" s="14"/>
    </row>
    <row r="6227" spans="2:2" x14ac:dyDescent="0.2">
      <c r="B6227" s="14"/>
    </row>
    <row r="6228" spans="2:2" x14ac:dyDescent="0.2">
      <c r="B6228" s="14"/>
    </row>
    <row r="6229" spans="2:2" x14ac:dyDescent="0.2">
      <c r="B6229" s="14"/>
    </row>
    <row r="6230" spans="2:2" x14ac:dyDescent="0.2">
      <c r="B6230" s="14"/>
    </row>
    <row r="6231" spans="2:2" x14ac:dyDescent="0.2">
      <c r="B6231" s="14"/>
    </row>
    <row r="6232" spans="2:2" x14ac:dyDescent="0.2">
      <c r="B6232" s="14"/>
    </row>
    <row r="6233" spans="2:2" x14ac:dyDescent="0.2">
      <c r="B6233" s="14"/>
    </row>
    <row r="6234" spans="2:2" x14ac:dyDescent="0.2">
      <c r="B6234" s="14"/>
    </row>
    <row r="6235" spans="2:2" x14ac:dyDescent="0.2">
      <c r="B6235" s="14"/>
    </row>
    <row r="6236" spans="2:2" x14ac:dyDescent="0.2">
      <c r="B6236" s="14"/>
    </row>
    <row r="6237" spans="2:2" x14ac:dyDescent="0.2">
      <c r="B6237" s="14"/>
    </row>
    <row r="6238" spans="2:2" x14ac:dyDescent="0.2">
      <c r="B6238" s="14"/>
    </row>
    <row r="6239" spans="2:2" x14ac:dyDescent="0.2">
      <c r="B6239" s="14"/>
    </row>
    <row r="6240" spans="2:2" x14ac:dyDescent="0.2">
      <c r="B6240" s="14"/>
    </row>
    <row r="6241" spans="2:2" x14ac:dyDescent="0.2">
      <c r="B6241" s="14"/>
    </row>
    <row r="6242" spans="2:2" x14ac:dyDescent="0.2">
      <c r="B6242" s="14"/>
    </row>
    <row r="6243" spans="2:2" x14ac:dyDescent="0.2">
      <c r="B6243" s="14"/>
    </row>
    <row r="6244" spans="2:2" x14ac:dyDescent="0.2">
      <c r="B6244" s="14"/>
    </row>
    <row r="6245" spans="2:2" x14ac:dyDescent="0.2">
      <c r="B6245" s="14"/>
    </row>
    <row r="6246" spans="2:2" x14ac:dyDescent="0.2">
      <c r="B6246" s="14"/>
    </row>
    <row r="6247" spans="2:2" x14ac:dyDescent="0.2">
      <c r="B6247" s="14"/>
    </row>
    <row r="6248" spans="2:2" x14ac:dyDescent="0.2">
      <c r="B6248" s="14"/>
    </row>
    <row r="6249" spans="2:2" x14ac:dyDescent="0.2">
      <c r="B6249" s="14"/>
    </row>
    <row r="6250" spans="2:2" x14ac:dyDescent="0.2">
      <c r="B6250" s="14"/>
    </row>
    <row r="6251" spans="2:2" x14ac:dyDescent="0.2">
      <c r="B6251" s="14"/>
    </row>
    <row r="6252" spans="2:2" x14ac:dyDescent="0.2">
      <c r="B6252" s="14"/>
    </row>
    <row r="6253" spans="2:2" x14ac:dyDescent="0.2">
      <c r="B6253" s="14"/>
    </row>
    <row r="6254" spans="2:2" x14ac:dyDescent="0.2">
      <c r="B6254" s="14"/>
    </row>
    <row r="6255" spans="2:2" x14ac:dyDescent="0.2">
      <c r="B6255" s="14"/>
    </row>
    <row r="6256" spans="2:2" x14ac:dyDescent="0.2">
      <c r="B6256" s="14"/>
    </row>
    <row r="6257" spans="2:2" x14ac:dyDescent="0.2">
      <c r="B6257" s="14"/>
    </row>
    <row r="6258" spans="2:2" x14ac:dyDescent="0.2">
      <c r="B6258" s="14"/>
    </row>
    <row r="6259" spans="2:2" x14ac:dyDescent="0.2">
      <c r="B6259" s="14"/>
    </row>
    <row r="6260" spans="2:2" x14ac:dyDescent="0.2">
      <c r="B6260" s="14"/>
    </row>
    <row r="6261" spans="2:2" x14ac:dyDescent="0.2">
      <c r="B6261" s="14"/>
    </row>
    <row r="6262" spans="2:2" x14ac:dyDescent="0.2">
      <c r="B6262" s="14"/>
    </row>
    <row r="6263" spans="2:2" x14ac:dyDescent="0.2">
      <c r="B6263" s="14"/>
    </row>
    <row r="6264" spans="2:2" x14ac:dyDescent="0.2">
      <c r="B6264" s="14"/>
    </row>
    <row r="6265" spans="2:2" x14ac:dyDescent="0.2">
      <c r="B6265" s="14"/>
    </row>
    <row r="6266" spans="2:2" x14ac:dyDescent="0.2">
      <c r="B6266" s="14"/>
    </row>
    <row r="6267" spans="2:2" x14ac:dyDescent="0.2">
      <c r="B6267" s="14"/>
    </row>
    <row r="6268" spans="2:2" x14ac:dyDescent="0.2">
      <c r="B6268" s="14"/>
    </row>
    <row r="6269" spans="2:2" x14ac:dyDescent="0.2">
      <c r="B6269" s="14"/>
    </row>
    <row r="6270" spans="2:2" x14ac:dyDescent="0.2">
      <c r="B6270" s="14"/>
    </row>
    <row r="6271" spans="2:2" x14ac:dyDescent="0.2">
      <c r="B6271" s="14"/>
    </row>
    <row r="6272" spans="2:2" x14ac:dyDescent="0.2">
      <c r="B6272" s="14"/>
    </row>
    <row r="6273" spans="2:2" x14ac:dyDescent="0.2">
      <c r="B6273" s="14"/>
    </row>
    <row r="6274" spans="2:2" x14ac:dyDescent="0.2">
      <c r="B6274" s="14"/>
    </row>
    <row r="6275" spans="2:2" x14ac:dyDescent="0.2">
      <c r="B6275" s="14"/>
    </row>
    <row r="6276" spans="2:2" x14ac:dyDescent="0.2">
      <c r="B6276" s="14"/>
    </row>
    <row r="6277" spans="2:2" x14ac:dyDescent="0.2">
      <c r="B6277" s="14"/>
    </row>
    <row r="6278" spans="2:2" x14ac:dyDescent="0.2">
      <c r="B6278" s="14"/>
    </row>
    <row r="6279" spans="2:2" x14ac:dyDescent="0.2">
      <c r="B6279" s="14"/>
    </row>
    <row r="6280" spans="2:2" x14ac:dyDescent="0.2">
      <c r="B6280" s="14"/>
    </row>
    <row r="6281" spans="2:2" x14ac:dyDescent="0.2">
      <c r="B6281" s="14"/>
    </row>
    <row r="6282" spans="2:2" x14ac:dyDescent="0.2">
      <c r="B6282" s="14"/>
    </row>
    <row r="6283" spans="2:2" x14ac:dyDescent="0.2">
      <c r="B6283" s="14"/>
    </row>
    <row r="6284" spans="2:2" x14ac:dyDescent="0.2">
      <c r="B6284" s="14"/>
    </row>
    <row r="6285" spans="2:2" x14ac:dyDescent="0.2">
      <c r="B6285" s="14"/>
    </row>
    <row r="6286" spans="2:2" x14ac:dyDescent="0.2">
      <c r="B6286" s="14"/>
    </row>
    <row r="6287" spans="2:2" x14ac:dyDescent="0.2">
      <c r="B6287" s="14"/>
    </row>
    <row r="6288" spans="2:2" x14ac:dyDescent="0.2">
      <c r="B6288" s="14"/>
    </row>
    <row r="6289" spans="2:2" x14ac:dyDescent="0.2">
      <c r="B6289" s="14"/>
    </row>
    <row r="6290" spans="2:2" x14ac:dyDescent="0.2">
      <c r="B6290" s="14"/>
    </row>
    <row r="6291" spans="2:2" x14ac:dyDescent="0.2">
      <c r="B6291" s="14"/>
    </row>
    <row r="6292" spans="2:2" x14ac:dyDescent="0.2">
      <c r="B6292" s="14"/>
    </row>
    <row r="6293" spans="2:2" x14ac:dyDescent="0.2">
      <c r="B6293" s="14"/>
    </row>
    <row r="6294" spans="2:2" x14ac:dyDescent="0.2">
      <c r="B6294" s="14"/>
    </row>
    <row r="6295" spans="2:2" x14ac:dyDescent="0.2">
      <c r="B6295" s="14"/>
    </row>
    <row r="6296" spans="2:2" x14ac:dyDescent="0.2">
      <c r="B6296" s="14"/>
    </row>
    <row r="6297" spans="2:2" x14ac:dyDescent="0.2">
      <c r="B6297" s="14"/>
    </row>
    <row r="6298" spans="2:2" x14ac:dyDescent="0.2">
      <c r="B6298" s="14"/>
    </row>
    <row r="6299" spans="2:2" x14ac:dyDescent="0.2">
      <c r="B6299" s="14"/>
    </row>
    <row r="6300" spans="2:2" x14ac:dyDescent="0.2">
      <c r="B6300" s="14"/>
    </row>
    <row r="6301" spans="2:2" x14ac:dyDescent="0.2">
      <c r="B6301" s="14"/>
    </row>
    <row r="6302" spans="2:2" x14ac:dyDescent="0.2">
      <c r="B6302" s="14"/>
    </row>
    <row r="6303" spans="2:2" x14ac:dyDescent="0.2">
      <c r="B6303" s="14"/>
    </row>
    <row r="6304" spans="2:2" x14ac:dyDescent="0.2">
      <c r="B6304" s="14"/>
    </row>
    <row r="6305" spans="2:2" x14ac:dyDescent="0.2">
      <c r="B6305" s="14"/>
    </row>
    <row r="6306" spans="2:2" x14ac:dyDescent="0.2">
      <c r="B6306" s="14"/>
    </row>
    <row r="6307" spans="2:2" x14ac:dyDescent="0.2">
      <c r="B6307" s="14"/>
    </row>
    <row r="6308" spans="2:2" x14ac:dyDescent="0.2">
      <c r="B6308" s="14"/>
    </row>
    <row r="6309" spans="2:2" x14ac:dyDescent="0.2">
      <c r="B6309" s="14"/>
    </row>
    <row r="6310" spans="2:2" x14ac:dyDescent="0.2">
      <c r="B6310" s="14"/>
    </row>
    <row r="6311" spans="2:2" x14ac:dyDescent="0.2">
      <c r="B6311" s="14"/>
    </row>
    <row r="6312" spans="2:2" x14ac:dyDescent="0.2">
      <c r="B6312" s="14"/>
    </row>
    <row r="6313" spans="2:2" x14ac:dyDescent="0.2">
      <c r="B6313" s="14"/>
    </row>
    <row r="6314" spans="2:2" x14ac:dyDescent="0.2">
      <c r="B6314" s="14"/>
    </row>
    <row r="6315" spans="2:2" x14ac:dyDescent="0.2">
      <c r="B6315" s="14"/>
    </row>
    <row r="6316" spans="2:2" x14ac:dyDescent="0.2">
      <c r="B6316" s="14"/>
    </row>
    <row r="6317" spans="2:2" x14ac:dyDescent="0.2">
      <c r="B6317" s="14"/>
    </row>
    <row r="6318" spans="2:2" x14ac:dyDescent="0.2">
      <c r="B6318" s="14"/>
    </row>
    <row r="6319" spans="2:2" x14ac:dyDescent="0.2">
      <c r="B6319" s="14"/>
    </row>
    <row r="6320" spans="2:2" x14ac:dyDescent="0.2">
      <c r="B6320" s="14"/>
    </row>
    <row r="6321" spans="2:2" x14ac:dyDescent="0.2">
      <c r="B6321" s="14"/>
    </row>
    <row r="6322" spans="2:2" x14ac:dyDescent="0.2">
      <c r="B6322" s="14"/>
    </row>
    <row r="6323" spans="2:2" x14ac:dyDescent="0.2">
      <c r="B6323" s="14"/>
    </row>
    <row r="6324" spans="2:2" x14ac:dyDescent="0.2">
      <c r="B6324" s="14"/>
    </row>
    <row r="6325" spans="2:2" x14ac:dyDescent="0.2">
      <c r="B6325" s="14"/>
    </row>
    <row r="6326" spans="2:2" x14ac:dyDescent="0.2">
      <c r="B6326" s="14"/>
    </row>
    <row r="6327" spans="2:2" x14ac:dyDescent="0.2">
      <c r="B6327" s="14"/>
    </row>
    <row r="6328" spans="2:2" x14ac:dyDescent="0.2">
      <c r="B6328" s="14"/>
    </row>
    <row r="6329" spans="2:2" x14ac:dyDescent="0.2">
      <c r="B6329" s="14"/>
    </row>
    <row r="6330" spans="2:2" x14ac:dyDescent="0.2">
      <c r="B6330" s="14"/>
    </row>
    <row r="6331" spans="2:2" x14ac:dyDescent="0.2">
      <c r="B6331" s="14"/>
    </row>
    <row r="6332" spans="2:2" x14ac:dyDescent="0.2">
      <c r="B6332" s="14"/>
    </row>
    <row r="6333" spans="2:2" x14ac:dyDescent="0.2">
      <c r="B6333" s="14"/>
    </row>
    <row r="6334" spans="2:2" x14ac:dyDescent="0.2">
      <c r="B6334" s="14"/>
    </row>
    <row r="6335" spans="2:2" x14ac:dyDescent="0.2">
      <c r="B6335" s="14"/>
    </row>
    <row r="6336" spans="2:2" x14ac:dyDescent="0.2">
      <c r="B6336" s="14"/>
    </row>
    <row r="6337" spans="2:2" x14ac:dyDescent="0.2">
      <c r="B6337" s="14"/>
    </row>
    <row r="6338" spans="2:2" x14ac:dyDescent="0.2">
      <c r="B6338" s="14"/>
    </row>
    <row r="6339" spans="2:2" x14ac:dyDescent="0.2">
      <c r="B6339" s="14"/>
    </row>
    <row r="6340" spans="2:2" x14ac:dyDescent="0.2">
      <c r="B6340" s="14"/>
    </row>
    <row r="6341" spans="2:2" x14ac:dyDescent="0.2">
      <c r="B6341" s="14"/>
    </row>
    <row r="6342" spans="2:2" x14ac:dyDescent="0.2">
      <c r="B6342" s="14"/>
    </row>
    <row r="6343" spans="2:2" x14ac:dyDescent="0.2">
      <c r="B6343" s="14"/>
    </row>
    <row r="6344" spans="2:2" x14ac:dyDescent="0.2">
      <c r="B6344" s="14"/>
    </row>
    <row r="6345" spans="2:2" x14ac:dyDescent="0.2">
      <c r="B6345" s="14"/>
    </row>
    <row r="6346" spans="2:2" x14ac:dyDescent="0.2">
      <c r="B6346" s="14"/>
    </row>
    <row r="6347" spans="2:2" x14ac:dyDescent="0.2">
      <c r="B6347" s="14"/>
    </row>
    <row r="6348" spans="2:2" x14ac:dyDescent="0.2">
      <c r="B6348" s="14"/>
    </row>
    <row r="6349" spans="2:2" x14ac:dyDescent="0.2">
      <c r="B6349" s="14"/>
    </row>
    <row r="6350" spans="2:2" x14ac:dyDescent="0.2">
      <c r="B6350" s="14"/>
    </row>
    <row r="6351" spans="2:2" x14ac:dyDescent="0.2">
      <c r="B6351" s="14"/>
    </row>
    <row r="6352" spans="2:2" x14ac:dyDescent="0.2">
      <c r="B6352" s="14"/>
    </row>
    <row r="6353" spans="2:2" x14ac:dyDescent="0.2">
      <c r="B6353" s="14"/>
    </row>
    <row r="6354" spans="2:2" x14ac:dyDescent="0.2">
      <c r="B6354" s="14"/>
    </row>
    <row r="6355" spans="2:2" x14ac:dyDescent="0.2">
      <c r="B6355" s="14"/>
    </row>
    <row r="6356" spans="2:2" x14ac:dyDescent="0.2">
      <c r="B6356" s="14"/>
    </row>
    <row r="6357" spans="2:2" x14ac:dyDescent="0.2">
      <c r="B6357" s="14"/>
    </row>
    <row r="6358" spans="2:2" x14ac:dyDescent="0.2">
      <c r="B6358" s="14"/>
    </row>
    <row r="6359" spans="2:2" x14ac:dyDescent="0.2">
      <c r="B6359" s="14"/>
    </row>
    <row r="6360" spans="2:2" x14ac:dyDescent="0.2">
      <c r="B6360" s="14"/>
    </row>
    <row r="6361" spans="2:2" x14ac:dyDescent="0.2">
      <c r="B6361" s="14"/>
    </row>
    <row r="6362" spans="2:2" x14ac:dyDescent="0.2">
      <c r="B6362" s="14"/>
    </row>
    <row r="6363" spans="2:2" x14ac:dyDescent="0.2">
      <c r="B6363" s="14"/>
    </row>
    <row r="6364" spans="2:2" x14ac:dyDescent="0.2">
      <c r="B6364" s="14"/>
    </row>
    <row r="6365" spans="2:2" x14ac:dyDescent="0.2">
      <c r="B6365" s="14"/>
    </row>
    <row r="6366" spans="2:2" x14ac:dyDescent="0.2">
      <c r="B6366" s="14"/>
    </row>
    <row r="6367" spans="2:2" x14ac:dyDescent="0.2">
      <c r="B6367" s="14"/>
    </row>
    <row r="6368" spans="2:2" x14ac:dyDescent="0.2">
      <c r="B6368" s="14"/>
    </row>
    <row r="6369" spans="2:2" x14ac:dyDescent="0.2">
      <c r="B6369" s="14"/>
    </row>
    <row r="6370" spans="2:2" x14ac:dyDescent="0.2">
      <c r="B6370" s="14"/>
    </row>
    <row r="6371" spans="2:2" x14ac:dyDescent="0.2">
      <c r="B6371" s="14"/>
    </row>
    <row r="6372" spans="2:2" x14ac:dyDescent="0.2">
      <c r="B6372" s="14"/>
    </row>
    <row r="6373" spans="2:2" x14ac:dyDescent="0.2">
      <c r="B6373" s="14"/>
    </row>
    <row r="6374" spans="2:2" x14ac:dyDescent="0.2">
      <c r="B6374" s="14"/>
    </row>
    <row r="6375" spans="2:2" x14ac:dyDescent="0.2">
      <c r="B6375" s="14"/>
    </row>
    <row r="6376" spans="2:2" x14ac:dyDescent="0.2">
      <c r="B6376" s="14"/>
    </row>
    <row r="6377" spans="2:2" x14ac:dyDescent="0.2">
      <c r="B6377" s="14"/>
    </row>
    <row r="6378" spans="2:2" x14ac:dyDescent="0.2">
      <c r="B6378" s="14"/>
    </row>
    <row r="6379" spans="2:2" x14ac:dyDescent="0.2">
      <c r="B6379" s="14"/>
    </row>
    <row r="6380" spans="2:2" x14ac:dyDescent="0.2">
      <c r="B6380" s="14"/>
    </row>
    <row r="6381" spans="2:2" x14ac:dyDescent="0.2">
      <c r="B6381" s="14"/>
    </row>
    <row r="6382" spans="2:2" x14ac:dyDescent="0.2">
      <c r="B6382" s="14"/>
    </row>
    <row r="6383" spans="2:2" x14ac:dyDescent="0.2">
      <c r="B6383" s="14"/>
    </row>
    <row r="6384" spans="2:2" x14ac:dyDescent="0.2">
      <c r="B6384" s="14"/>
    </row>
    <row r="6385" spans="2:2" x14ac:dyDescent="0.2">
      <c r="B6385" s="14"/>
    </row>
    <row r="6386" spans="2:2" x14ac:dyDescent="0.2">
      <c r="B6386" s="14"/>
    </row>
    <row r="6387" spans="2:2" x14ac:dyDescent="0.2">
      <c r="B6387" s="14"/>
    </row>
    <row r="6388" spans="2:2" x14ac:dyDescent="0.2">
      <c r="B6388" s="14"/>
    </row>
    <row r="6389" spans="2:2" x14ac:dyDescent="0.2">
      <c r="B6389" s="14"/>
    </row>
    <row r="6390" spans="2:2" x14ac:dyDescent="0.2">
      <c r="B6390" s="14"/>
    </row>
    <row r="6391" spans="2:2" x14ac:dyDescent="0.2">
      <c r="B6391" s="14"/>
    </row>
    <row r="6392" spans="2:2" x14ac:dyDescent="0.2">
      <c r="B6392" s="14"/>
    </row>
    <row r="6393" spans="2:2" x14ac:dyDescent="0.2">
      <c r="B6393" s="14"/>
    </row>
    <row r="6394" spans="2:2" x14ac:dyDescent="0.2">
      <c r="B6394" s="14"/>
    </row>
    <row r="6395" spans="2:2" x14ac:dyDescent="0.2">
      <c r="B6395" s="14"/>
    </row>
    <row r="6396" spans="2:2" x14ac:dyDescent="0.2">
      <c r="B6396" s="14"/>
    </row>
    <row r="6397" spans="2:2" x14ac:dyDescent="0.2">
      <c r="B6397" s="14"/>
    </row>
    <row r="6398" spans="2:2" x14ac:dyDescent="0.2">
      <c r="B6398" s="14"/>
    </row>
    <row r="6399" spans="2:2" x14ac:dyDescent="0.2">
      <c r="B6399" s="14"/>
    </row>
    <row r="6400" spans="2:2" x14ac:dyDescent="0.2">
      <c r="B6400" s="14"/>
    </row>
    <row r="6401" spans="2:2" x14ac:dyDescent="0.2">
      <c r="B6401" s="14"/>
    </row>
    <row r="6402" spans="2:2" x14ac:dyDescent="0.2">
      <c r="B6402" s="14"/>
    </row>
    <row r="6403" spans="2:2" x14ac:dyDescent="0.2">
      <c r="B6403" s="14"/>
    </row>
    <row r="6404" spans="2:2" x14ac:dyDescent="0.2">
      <c r="B6404" s="14"/>
    </row>
    <row r="6405" spans="2:2" x14ac:dyDescent="0.2">
      <c r="B6405" s="14"/>
    </row>
    <row r="6406" spans="2:2" x14ac:dyDescent="0.2">
      <c r="B6406" s="14"/>
    </row>
    <row r="6407" spans="2:2" x14ac:dyDescent="0.2">
      <c r="B6407" s="14"/>
    </row>
    <row r="6408" spans="2:2" x14ac:dyDescent="0.2">
      <c r="B6408" s="14"/>
    </row>
    <row r="6409" spans="2:2" x14ac:dyDescent="0.2">
      <c r="B6409" s="14"/>
    </row>
    <row r="6410" spans="2:2" x14ac:dyDescent="0.2">
      <c r="B6410" s="14"/>
    </row>
    <row r="6411" spans="2:2" x14ac:dyDescent="0.2">
      <c r="B6411" s="14"/>
    </row>
    <row r="6412" spans="2:2" x14ac:dyDescent="0.2">
      <c r="B6412" s="14"/>
    </row>
    <row r="6413" spans="2:2" x14ac:dyDescent="0.2">
      <c r="B6413" s="14"/>
    </row>
    <row r="6414" spans="2:2" x14ac:dyDescent="0.2">
      <c r="B6414" s="14"/>
    </row>
    <row r="6415" spans="2:2" x14ac:dyDescent="0.2">
      <c r="B6415" s="14"/>
    </row>
    <row r="6416" spans="2:2" x14ac:dyDescent="0.2">
      <c r="B6416" s="14"/>
    </row>
    <row r="6417" spans="2:2" x14ac:dyDescent="0.2">
      <c r="B6417" s="14"/>
    </row>
    <row r="6418" spans="2:2" x14ac:dyDescent="0.2">
      <c r="B6418" s="14"/>
    </row>
    <row r="6419" spans="2:2" x14ac:dyDescent="0.2">
      <c r="B6419" s="14"/>
    </row>
    <row r="6420" spans="2:2" x14ac:dyDescent="0.2">
      <c r="B6420" s="14"/>
    </row>
    <row r="6421" spans="2:2" x14ac:dyDescent="0.2">
      <c r="B6421" s="14"/>
    </row>
    <row r="6422" spans="2:2" x14ac:dyDescent="0.2">
      <c r="B6422" s="14"/>
    </row>
    <row r="6423" spans="2:2" x14ac:dyDescent="0.2">
      <c r="B6423" s="14"/>
    </row>
    <row r="6424" spans="2:2" x14ac:dyDescent="0.2">
      <c r="B6424" s="14"/>
    </row>
    <row r="6425" spans="2:2" x14ac:dyDescent="0.2">
      <c r="B6425" s="14"/>
    </row>
    <row r="6426" spans="2:2" x14ac:dyDescent="0.2">
      <c r="B6426" s="14"/>
    </row>
    <row r="6427" spans="2:2" x14ac:dyDescent="0.2">
      <c r="B6427" s="14"/>
    </row>
    <row r="6428" spans="2:2" x14ac:dyDescent="0.2">
      <c r="B6428" s="14"/>
    </row>
    <row r="6429" spans="2:2" x14ac:dyDescent="0.2">
      <c r="B6429" s="14"/>
    </row>
    <row r="6430" spans="2:2" x14ac:dyDescent="0.2">
      <c r="B6430" s="14"/>
    </row>
    <row r="6431" spans="2:2" x14ac:dyDescent="0.2">
      <c r="B6431" s="14"/>
    </row>
    <row r="6432" spans="2:2" x14ac:dyDescent="0.2">
      <c r="B6432" s="14"/>
    </row>
    <row r="6433" spans="2:2" x14ac:dyDescent="0.2">
      <c r="B6433" s="14"/>
    </row>
    <row r="6434" spans="2:2" x14ac:dyDescent="0.2">
      <c r="B6434" s="14"/>
    </row>
    <row r="6435" spans="2:2" x14ac:dyDescent="0.2">
      <c r="B6435" s="14"/>
    </row>
    <row r="6436" spans="2:2" x14ac:dyDescent="0.2">
      <c r="B6436" s="14"/>
    </row>
    <row r="6437" spans="2:2" x14ac:dyDescent="0.2">
      <c r="B6437" s="14"/>
    </row>
    <row r="6438" spans="2:2" x14ac:dyDescent="0.2">
      <c r="B6438" s="14"/>
    </row>
    <row r="6439" spans="2:2" x14ac:dyDescent="0.2">
      <c r="B6439" s="14"/>
    </row>
    <row r="6440" spans="2:2" x14ac:dyDescent="0.2">
      <c r="B6440" s="14"/>
    </row>
    <row r="6441" spans="2:2" x14ac:dyDescent="0.2">
      <c r="B6441" s="14"/>
    </row>
    <row r="6442" spans="2:2" x14ac:dyDescent="0.2">
      <c r="B6442" s="14"/>
    </row>
    <row r="6443" spans="2:2" x14ac:dyDescent="0.2">
      <c r="B6443" s="14"/>
    </row>
    <row r="6444" spans="2:2" x14ac:dyDescent="0.2">
      <c r="B6444" s="14"/>
    </row>
    <row r="6445" spans="2:2" x14ac:dyDescent="0.2">
      <c r="B6445" s="14"/>
    </row>
    <row r="6446" spans="2:2" x14ac:dyDescent="0.2">
      <c r="B6446" s="14"/>
    </row>
    <row r="6447" spans="2:2" x14ac:dyDescent="0.2">
      <c r="B6447" s="14"/>
    </row>
    <row r="6448" spans="2:2" x14ac:dyDescent="0.2">
      <c r="B6448" s="14"/>
    </row>
    <row r="6449" spans="2:2" x14ac:dyDescent="0.2">
      <c r="B6449" s="14"/>
    </row>
    <row r="6450" spans="2:2" x14ac:dyDescent="0.2">
      <c r="B6450" s="14"/>
    </row>
    <row r="6451" spans="2:2" x14ac:dyDescent="0.2">
      <c r="B6451" s="14"/>
    </row>
    <row r="6452" spans="2:2" x14ac:dyDescent="0.2">
      <c r="B6452" s="14"/>
    </row>
    <row r="6453" spans="2:2" x14ac:dyDescent="0.2">
      <c r="B6453" s="14"/>
    </row>
    <row r="6454" spans="2:2" x14ac:dyDescent="0.2">
      <c r="B6454" s="14"/>
    </row>
    <row r="6455" spans="2:2" x14ac:dyDescent="0.2">
      <c r="B6455" s="14"/>
    </row>
    <row r="6456" spans="2:2" x14ac:dyDescent="0.2">
      <c r="B6456" s="14"/>
    </row>
    <row r="6457" spans="2:2" x14ac:dyDescent="0.2">
      <c r="B6457" s="14"/>
    </row>
    <row r="6458" spans="2:2" x14ac:dyDescent="0.2">
      <c r="B6458" s="14"/>
    </row>
    <row r="6459" spans="2:2" x14ac:dyDescent="0.2">
      <c r="B6459" s="14"/>
    </row>
    <row r="6460" spans="2:2" x14ac:dyDescent="0.2">
      <c r="B6460" s="14"/>
    </row>
    <row r="6461" spans="2:2" x14ac:dyDescent="0.2">
      <c r="B6461" s="14"/>
    </row>
    <row r="6462" spans="2:2" x14ac:dyDescent="0.2">
      <c r="B6462" s="14"/>
    </row>
    <row r="6463" spans="2:2" x14ac:dyDescent="0.2">
      <c r="B6463" s="14"/>
    </row>
    <row r="6464" spans="2:2" x14ac:dyDescent="0.2">
      <c r="B6464" s="14"/>
    </row>
    <row r="6465" spans="2:2" x14ac:dyDescent="0.2">
      <c r="B6465" s="14"/>
    </row>
    <row r="6466" spans="2:2" x14ac:dyDescent="0.2">
      <c r="B6466" s="14"/>
    </row>
    <row r="6467" spans="2:2" x14ac:dyDescent="0.2">
      <c r="B6467" s="14"/>
    </row>
    <row r="6468" spans="2:2" x14ac:dyDescent="0.2">
      <c r="B6468" s="14"/>
    </row>
    <row r="6469" spans="2:2" x14ac:dyDescent="0.2">
      <c r="B6469" s="14"/>
    </row>
    <row r="6470" spans="2:2" x14ac:dyDescent="0.2">
      <c r="B6470" s="14"/>
    </row>
    <row r="6471" spans="2:2" x14ac:dyDescent="0.2">
      <c r="B6471" s="14"/>
    </row>
    <row r="6472" spans="2:2" x14ac:dyDescent="0.2">
      <c r="B6472" s="14"/>
    </row>
    <row r="6473" spans="2:2" x14ac:dyDescent="0.2">
      <c r="B6473" s="14"/>
    </row>
    <row r="6474" spans="2:2" x14ac:dyDescent="0.2">
      <c r="B6474" s="14"/>
    </row>
    <row r="6475" spans="2:2" x14ac:dyDescent="0.2">
      <c r="B6475" s="14"/>
    </row>
    <row r="6476" spans="2:2" x14ac:dyDescent="0.2">
      <c r="B6476" s="14"/>
    </row>
    <row r="6477" spans="2:2" x14ac:dyDescent="0.2">
      <c r="B6477" s="14"/>
    </row>
    <row r="6478" spans="2:2" x14ac:dyDescent="0.2">
      <c r="B6478" s="14"/>
    </row>
    <row r="6479" spans="2:2" x14ac:dyDescent="0.2">
      <c r="B6479" s="14"/>
    </row>
    <row r="6480" spans="2:2" x14ac:dyDescent="0.2">
      <c r="B6480" s="14"/>
    </row>
    <row r="6481" spans="2:2" x14ac:dyDescent="0.2">
      <c r="B6481" s="14"/>
    </row>
    <row r="6482" spans="2:2" x14ac:dyDescent="0.2">
      <c r="B6482" s="14"/>
    </row>
    <row r="6483" spans="2:2" x14ac:dyDescent="0.2">
      <c r="B6483" s="14"/>
    </row>
    <row r="6484" spans="2:2" x14ac:dyDescent="0.2">
      <c r="B6484" s="14"/>
    </row>
    <row r="6485" spans="2:2" x14ac:dyDescent="0.2">
      <c r="B6485" s="14"/>
    </row>
    <row r="6486" spans="2:2" x14ac:dyDescent="0.2">
      <c r="B6486" s="14"/>
    </row>
    <row r="6487" spans="2:2" x14ac:dyDescent="0.2">
      <c r="B6487" s="14"/>
    </row>
    <row r="6488" spans="2:2" x14ac:dyDescent="0.2">
      <c r="B6488" s="14"/>
    </row>
    <row r="6489" spans="2:2" x14ac:dyDescent="0.2">
      <c r="B6489" s="14"/>
    </row>
    <row r="6490" spans="2:2" x14ac:dyDescent="0.2">
      <c r="B6490" s="14"/>
    </row>
    <row r="6491" spans="2:2" x14ac:dyDescent="0.2">
      <c r="B6491" s="14"/>
    </row>
    <row r="6492" spans="2:2" x14ac:dyDescent="0.2">
      <c r="B6492" s="14"/>
    </row>
    <row r="6493" spans="2:2" x14ac:dyDescent="0.2">
      <c r="B6493" s="14"/>
    </row>
    <row r="6494" spans="2:2" x14ac:dyDescent="0.2">
      <c r="B6494" s="14"/>
    </row>
    <row r="6495" spans="2:2" x14ac:dyDescent="0.2">
      <c r="B6495" s="14"/>
    </row>
    <row r="6496" spans="2:2" x14ac:dyDescent="0.2">
      <c r="B6496" s="14"/>
    </row>
    <row r="6497" spans="2:2" x14ac:dyDescent="0.2">
      <c r="B6497" s="14"/>
    </row>
    <row r="6498" spans="2:2" x14ac:dyDescent="0.2">
      <c r="B6498" s="14"/>
    </row>
    <row r="6499" spans="2:2" x14ac:dyDescent="0.2">
      <c r="B6499" s="14"/>
    </row>
    <row r="6500" spans="2:2" x14ac:dyDescent="0.2">
      <c r="B6500" s="14"/>
    </row>
    <row r="6501" spans="2:2" x14ac:dyDescent="0.2">
      <c r="B6501" s="14"/>
    </row>
    <row r="6502" spans="2:2" x14ac:dyDescent="0.2">
      <c r="B6502" s="14"/>
    </row>
    <row r="6503" spans="2:2" x14ac:dyDescent="0.2">
      <c r="B6503" s="14"/>
    </row>
    <row r="6504" spans="2:2" x14ac:dyDescent="0.2">
      <c r="B6504" s="14"/>
    </row>
    <row r="6505" spans="2:2" x14ac:dyDescent="0.2">
      <c r="B6505" s="14"/>
    </row>
    <row r="6506" spans="2:2" x14ac:dyDescent="0.2">
      <c r="B6506" s="14"/>
    </row>
    <row r="6507" spans="2:2" x14ac:dyDescent="0.2">
      <c r="B6507" s="14"/>
    </row>
    <row r="6508" spans="2:2" x14ac:dyDescent="0.2">
      <c r="B6508" s="14"/>
    </row>
    <row r="6509" spans="2:2" x14ac:dyDescent="0.2">
      <c r="B6509" s="14"/>
    </row>
    <row r="6510" spans="2:2" x14ac:dyDescent="0.2">
      <c r="B6510" s="14"/>
    </row>
    <row r="6511" spans="2:2" x14ac:dyDescent="0.2">
      <c r="B6511" s="14"/>
    </row>
    <row r="6512" spans="2:2" x14ac:dyDescent="0.2">
      <c r="B6512" s="14"/>
    </row>
    <row r="6513" spans="2:2" x14ac:dyDescent="0.2">
      <c r="B6513" s="14"/>
    </row>
    <row r="6514" spans="2:2" x14ac:dyDescent="0.2">
      <c r="B6514" s="14"/>
    </row>
    <row r="6515" spans="2:2" x14ac:dyDescent="0.2">
      <c r="B6515" s="14"/>
    </row>
    <row r="6516" spans="2:2" x14ac:dyDescent="0.2">
      <c r="B6516" s="14"/>
    </row>
    <row r="6517" spans="2:2" x14ac:dyDescent="0.2">
      <c r="B6517" s="14"/>
    </row>
    <row r="6518" spans="2:2" x14ac:dyDescent="0.2">
      <c r="B6518" s="14"/>
    </row>
    <row r="6519" spans="2:2" x14ac:dyDescent="0.2">
      <c r="B6519" s="14"/>
    </row>
    <row r="6520" spans="2:2" x14ac:dyDescent="0.2">
      <c r="B6520" s="14"/>
    </row>
    <row r="6521" spans="2:2" x14ac:dyDescent="0.2">
      <c r="B6521" s="14"/>
    </row>
    <row r="6522" spans="2:2" x14ac:dyDescent="0.2">
      <c r="B6522" s="14"/>
    </row>
    <row r="6523" spans="2:2" x14ac:dyDescent="0.2">
      <c r="B6523" s="14"/>
    </row>
    <row r="6524" spans="2:2" x14ac:dyDescent="0.2">
      <c r="B6524" s="14"/>
    </row>
    <row r="6525" spans="2:2" x14ac:dyDescent="0.2">
      <c r="B6525" s="14"/>
    </row>
    <row r="6526" spans="2:2" x14ac:dyDescent="0.2">
      <c r="B6526" s="14"/>
    </row>
    <row r="6527" spans="2:2" x14ac:dyDescent="0.2">
      <c r="B6527" s="14"/>
    </row>
    <row r="6528" spans="2:2" x14ac:dyDescent="0.2">
      <c r="B6528" s="14"/>
    </row>
    <row r="6529" spans="2:2" x14ac:dyDescent="0.2">
      <c r="B6529" s="14"/>
    </row>
    <row r="6530" spans="2:2" x14ac:dyDescent="0.2">
      <c r="B6530" s="14"/>
    </row>
    <row r="6531" spans="2:2" x14ac:dyDescent="0.2">
      <c r="B6531" s="14"/>
    </row>
    <row r="6532" spans="2:2" x14ac:dyDescent="0.2">
      <c r="B6532" s="14"/>
    </row>
    <row r="6533" spans="2:2" x14ac:dyDescent="0.2">
      <c r="B6533" s="14"/>
    </row>
    <row r="6534" spans="2:2" x14ac:dyDescent="0.2">
      <c r="B6534" s="14"/>
    </row>
    <row r="6535" spans="2:2" x14ac:dyDescent="0.2">
      <c r="B6535" s="14"/>
    </row>
    <row r="6536" spans="2:2" x14ac:dyDescent="0.2">
      <c r="B6536" s="14"/>
    </row>
    <row r="6537" spans="2:2" x14ac:dyDescent="0.2">
      <c r="B6537" s="14"/>
    </row>
    <row r="6538" spans="2:2" x14ac:dyDescent="0.2">
      <c r="B6538" s="14"/>
    </row>
    <row r="6539" spans="2:2" x14ac:dyDescent="0.2">
      <c r="B6539" s="14"/>
    </row>
    <row r="6540" spans="2:2" x14ac:dyDescent="0.2">
      <c r="B6540" s="14"/>
    </row>
    <row r="6541" spans="2:2" x14ac:dyDescent="0.2">
      <c r="B6541" s="14"/>
    </row>
    <row r="6542" spans="2:2" x14ac:dyDescent="0.2">
      <c r="B6542" s="14"/>
    </row>
    <row r="6543" spans="2:2" x14ac:dyDescent="0.2">
      <c r="B6543" s="14"/>
    </row>
    <row r="6544" spans="2:2" x14ac:dyDescent="0.2">
      <c r="B6544" s="14"/>
    </row>
    <row r="6545" spans="2:2" x14ac:dyDescent="0.2">
      <c r="B6545" s="14"/>
    </row>
    <row r="6546" spans="2:2" x14ac:dyDescent="0.2">
      <c r="B6546" s="14"/>
    </row>
    <row r="6547" spans="2:2" x14ac:dyDescent="0.2">
      <c r="B6547" s="14"/>
    </row>
    <row r="6548" spans="2:2" x14ac:dyDescent="0.2">
      <c r="B6548" s="14"/>
    </row>
    <row r="6549" spans="2:2" x14ac:dyDescent="0.2">
      <c r="B6549" s="14"/>
    </row>
    <row r="6550" spans="2:2" x14ac:dyDescent="0.2">
      <c r="B6550" s="14"/>
    </row>
    <row r="6551" spans="2:2" x14ac:dyDescent="0.2">
      <c r="B6551" s="14"/>
    </row>
    <row r="6552" spans="2:2" x14ac:dyDescent="0.2">
      <c r="B6552" s="14"/>
    </row>
    <row r="6553" spans="2:2" x14ac:dyDescent="0.2">
      <c r="B6553" s="14"/>
    </row>
    <row r="6554" spans="2:2" x14ac:dyDescent="0.2">
      <c r="B6554" s="14"/>
    </row>
    <row r="6555" spans="2:2" x14ac:dyDescent="0.2">
      <c r="B6555" s="14"/>
    </row>
    <row r="6556" spans="2:2" x14ac:dyDescent="0.2">
      <c r="B6556" s="14"/>
    </row>
    <row r="6557" spans="2:2" x14ac:dyDescent="0.2">
      <c r="B6557" s="14"/>
    </row>
    <row r="6558" spans="2:2" x14ac:dyDescent="0.2">
      <c r="B6558" s="14"/>
    </row>
    <row r="6559" spans="2:2" x14ac:dyDescent="0.2">
      <c r="B6559" s="14"/>
    </row>
    <row r="6560" spans="2:2" x14ac:dyDescent="0.2">
      <c r="B6560" s="14"/>
    </row>
    <row r="6561" spans="2:2" x14ac:dyDescent="0.2">
      <c r="B6561" s="14"/>
    </row>
    <row r="6562" spans="2:2" x14ac:dyDescent="0.2">
      <c r="B6562" s="14"/>
    </row>
    <row r="6563" spans="2:2" x14ac:dyDescent="0.2">
      <c r="B6563" s="14"/>
    </row>
    <row r="6564" spans="2:2" x14ac:dyDescent="0.2">
      <c r="B6564" s="14"/>
    </row>
    <row r="6565" spans="2:2" x14ac:dyDescent="0.2">
      <c r="B6565" s="14"/>
    </row>
    <row r="6566" spans="2:2" x14ac:dyDescent="0.2">
      <c r="B6566" s="14"/>
    </row>
    <row r="6567" spans="2:2" x14ac:dyDescent="0.2">
      <c r="B6567" s="14"/>
    </row>
    <row r="6568" spans="2:2" x14ac:dyDescent="0.2">
      <c r="B6568" s="14"/>
    </row>
    <row r="6569" spans="2:2" x14ac:dyDescent="0.2">
      <c r="B6569" s="14"/>
    </row>
    <row r="6570" spans="2:2" x14ac:dyDescent="0.2">
      <c r="B6570" s="14"/>
    </row>
    <row r="6571" spans="2:2" x14ac:dyDescent="0.2">
      <c r="B6571" s="14"/>
    </row>
    <row r="6572" spans="2:2" x14ac:dyDescent="0.2">
      <c r="B6572" s="14"/>
    </row>
    <row r="6573" spans="2:2" x14ac:dyDescent="0.2">
      <c r="B6573" s="14"/>
    </row>
    <row r="6574" spans="2:2" x14ac:dyDescent="0.2">
      <c r="B6574" s="14"/>
    </row>
    <row r="6575" spans="2:2" x14ac:dyDescent="0.2">
      <c r="B6575" s="14"/>
    </row>
    <row r="6576" spans="2:2" x14ac:dyDescent="0.2">
      <c r="B6576" s="14"/>
    </row>
    <row r="6577" spans="2:2" x14ac:dyDescent="0.2">
      <c r="B6577" s="14"/>
    </row>
    <row r="6578" spans="2:2" x14ac:dyDescent="0.2">
      <c r="B6578" s="14"/>
    </row>
    <row r="6579" spans="2:2" x14ac:dyDescent="0.2">
      <c r="B6579" s="14"/>
    </row>
    <row r="6580" spans="2:2" x14ac:dyDescent="0.2">
      <c r="B6580" s="14"/>
    </row>
    <row r="6581" spans="2:2" x14ac:dyDescent="0.2">
      <c r="B6581" s="14"/>
    </row>
    <row r="6582" spans="2:2" x14ac:dyDescent="0.2">
      <c r="B6582" s="14"/>
    </row>
    <row r="6583" spans="2:2" x14ac:dyDescent="0.2">
      <c r="B6583" s="14"/>
    </row>
    <row r="6584" spans="2:2" x14ac:dyDescent="0.2">
      <c r="B6584" s="14"/>
    </row>
    <row r="6585" spans="2:2" x14ac:dyDescent="0.2">
      <c r="B6585" s="14"/>
    </row>
    <row r="6586" spans="2:2" x14ac:dyDescent="0.2">
      <c r="B6586" s="14"/>
    </row>
    <row r="6587" spans="2:2" x14ac:dyDescent="0.2">
      <c r="B6587" s="14"/>
    </row>
    <row r="6588" spans="2:2" x14ac:dyDescent="0.2">
      <c r="B6588" s="14"/>
    </row>
    <row r="6589" spans="2:2" x14ac:dyDescent="0.2">
      <c r="B6589" s="14"/>
    </row>
    <row r="6590" spans="2:2" x14ac:dyDescent="0.2">
      <c r="B6590" s="14"/>
    </row>
    <row r="6591" spans="2:2" x14ac:dyDescent="0.2">
      <c r="B6591" s="14"/>
    </row>
    <row r="6592" spans="2:2" x14ac:dyDescent="0.2">
      <c r="B6592" s="14"/>
    </row>
    <row r="6593" spans="2:2" x14ac:dyDescent="0.2">
      <c r="B6593" s="14"/>
    </row>
    <row r="6594" spans="2:2" x14ac:dyDescent="0.2">
      <c r="B6594" s="14"/>
    </row>
    <row r="6595" spans="2:2" x14ac:dyDescent="0.2">
      <c r="B6595" s="14"/>
    </row>
    <row r="6596" spans="2:2" x14ac:dyDescent="0.2">
      <c r="B6596" s="14"/>
    </row>
    <row r="6597" spans="2:2" x14ac:dyDescent="0.2">
      <c r="B6597" s="14"/>
    </row>
    <row r="6598" spans="2:2" x14ac:dyDescent="0.2">
      <c r="B6598" s="14"/>
    </row>
    <row r="6599" spans="2:2" x14ac:dyDescent="0.2">
      <c r="B6599" s="14"/>
    </row>
    <row r="6600" spans="2:2" x14ac:dyDescent="0.2">
      <c r="B6600" s="14"/>
    </row>
    <row r="6601" spans="2:2" x14ac:dyDescent="0.2">
      <c r="B6601" s="14"/>
    </row>
    <row r="6602" spans="2:2" x14ac:dyDescent="0.2">
      <c r="B6602" s="14"/>
    </row>
    <row r="6603" spans="2:2" x14ac:dyDescent="0.2">
      <c r="B6603" s="14"/>
    </row>
    <row r="6604" spans="2:2" x14ac:dyDescent="0.2">
      <c r="B6604" s="14"/>
    </row>
    <row r="6605" spans="2:2" x14ac:dyDescent="0.2">
      <c r="B6605" s="14"/>
    </row>
    <row r="6606" spans="2:2" x14ac:dyDescent="0.2">
      <c r="B6606" s="14"/>
    </row>
    <row r="6607" spans="2:2" x14ac:dyDescent="0.2">
      <c r="B6607" s="14"/>
    </row>
    <row r="6608" spans="2:2" x14ac:dyDescent="0.2">
      <c r="B6608" s="14"/>
    </row>
    <row r="6609" spans="2:2" x14ac:dyDescent="0.2">
      <c r="B6609" s="14"/>
    </row>
    <row r="6610" spans="2:2" x14ac:dyDescent="0.2">
      <c r="B6610" s="14"/>
    </row>
    <row r="6611" spans="2:2" x14ac:dyDescent="0.2">
      <c r="B6611" s="14"/>
    </row>
    <row r="6612" spans="2:2" x14ac:dyDescent="0.2">
      <c r="B6612" s="14"/>
    </row>
    <row r="6613" spans="2:2" x14ac:dyDescent="0.2">
      <c r="B6613" s="14"/>
    </row>
    <row r="6614" spans="2:2" x14ac:dyDescent="0.2">
      <c r="B6614" s="14"/>
    </row>
    <row r="6615" spans="2:2" x14ac:dyDescent="0.2">
      <c r="B6615" s="14"/>
    </row>
    <row r="6616" spans="2:2" x14ac:dyDescent="0.2">
      <c r="B6616" s="14"/>
    </row>
    <row r="6617" spans="2:2" x14ac:dyDescent="0.2">
      <c r="B6617" s="14"/>
    </row>
    <row r="6618" spans="2:2" x14ac:dyDescent="0.2">
      <c r="B6618" s="14"/>
    </row>
    <row r="6619" spans="2:2" x14ac:dyDescent="0.2">
      <c r="B6619" s="14"/>
    </row>
    <row r="6620" spans="2:2" x14ac:dyDescent="0.2">
      <c r="B6620" s="14"/>
    </row>
    <row r="6621" spans="2:2" x14ac:dyDescent="0.2">
      <c r="B6621" s="14"/>
    </row>
    <row r="6622" spans="2:2" x14ac:dyDescent="0.2">
      <c r="B6622" s="14"/>
    </row>
    <row r="6623" spans="2:2" x14ac:dyDescent="0.2">
      <c r="B6623" s="14"/>
    </row>
    <row r="6624" spans="2:2" x14ac:dyDescent="0.2">
      <c r="B6624" s="14"/>
    </row>
    <row r="6625" spans="2:2" x14ac:dyDescent="0.2">
      <c r="B6625" s="14"/>
    </row>
    <row r="6626" spans="2:2" x14ac:dyDescent="0.2">
      <c r="B6626" s="14"/>
    </row>
    <row r="6627" spans="2:2" x14ac:dyDescent="0.2">
      <c r="B6627" s="14"/>
    </row>
    <row r="6628" spans="2:2" x14ac:dyDescent="0.2">
      <c r="B6628" s="14"/>
    </row>
    <row r="6629" spans="2:2" x14ac:dyDescent="0.2">
      <c r="B6629" s="14"/>
    </row>
    <row r="6630" spans="2:2" x14ac:dyDescent="0.2">
      <c r="B6630" s="14"/>
    </row>
    <row r="6631" spans="2:2" x14ac:dyDescent="0.2">
      <c r="B6631" s="14"/>
    </row>
    <row r="6632" spans="2:2" x14ac:dyDescent="0.2">
      <c r="B6632" s="14"/>
    </row>
    <row r="6633" spans="2:2" x14ac:dyDescent="0.2">
      <c r="B6633" s="14"/>
    </row>
    <row r="6634" spans="2:2" x14ac:dyDescent="0.2">
      <c r="B6634" s="14"/>
    </row>
    <row r="6635" spans="2:2" x14ac:dyDescent="0.2">
      <c r="B6635" s="14"/>
    </row>
    <row r="6636" spans="2:2" x14ac:dyDescent="0.2">
      <c r="B6636" s="14"/>
    </row>
    <row r="6637" spans="2:2" x14ac:dyDescent="0.2">
      <c r="B6637" s="14"/>
    </row>
    <row r="6638" spans="2:2" x14ac:dyDescent="0.2">
      <c r="B6638" s="14"/>
    </row>
    <row r="6639" spans="2:2" x14ac:dyDescent="0.2">
      <c r="B6639" s="14"/>
    </row>
    <row r="6640" spans="2:2" x14ac:dyDescent="0.2">
      <c r="B6640" s="14"/>
    </row>
    <row r="6641" spans="2:2" x14ac:dyDescent="0.2">
      <c r="B6641" s="14"/>
    </row>
    <row r="6642" spans="2:2" x14ac:dyDescent="0.2">
      <c r="B6642" s="14"/>
    </row>
    <row r="6643" spans="2:2" x14ac:dyDescent="0.2">
      <c r="B6643" s="14"/>
    </row>
    <row r="6644" spans="2:2" x14ac:dyDescent="0.2">
      <c r="B6644" s="14"/>
    </row>
    <row r="6645" spans="2:2" x14ac:dyDescent="0.2">
      <c r="B6645" s="14"/>
    </row>
    <row r="6646" spans="2:2" x14ac:dyDescent="0.2">
      <c r="B6646" s="14"/>
    </row>
    <row r="6647" spans="2:2" x14ac:dyDescent="0.2">
      <c r="B6647" s="14"/>
    </row>
    <row r="6648" spans="2:2" x14ac:dyDescent="0.2">
      <c r="B6648" s="14"/>
    </row>
    <row r="6649" spans="2:2" x14ac:dyDescent="0.2">
      <c r="B6649" s="14"/>
    </row>
    <row r="6650" spans="2:2" x14ac:dyDescent="0.2">
      <c r="B6650" s="14"/>
    </row>
    <row r="6651" spans="2:2" x14ac:dyDescent="0.2">
      <c r="B6651" s="14"/>
    </row>
    <row r="6652" spans="2:2" x14ac:dyDescent="0.2">
      <c r="B6652" s="14"/>
    </row>
    <row r="6653" spans="2:2" x14ac:dyDescent="0.2">
      <c r="B6653" s="14"/>
    </row>
    <row r="6654" spans="2:2" x14ac:dyDescent="0.2">
      <c r="B6654" s="14"/>
    </row>
    <row r="6655" spans="2:2" x14ac:dyDescent="0.2">
      <c r="B6655" s="14"/>
    </row>
    <row r="6656" spans="2:2" x14ac:dyDescent="0.2">
      <c r="B6656" s="14"/>
    </row>
    <row r="6657" spans="2:2" x14ac:dyDescent="0.2">
      <c r="B6657" s="14"/>
    </row>
    <row r="6658" spans="2:2" x14ac:dyDescent="0.2">
      <c r="B6658" s="14"/>
    </row>
    <row r="6659" spans="2:2" x14ac:dyDescent="0.2">
      <c r="B6659" s="14"/>
    </row>
    <row r="6660" spans="2:2" x14ac:dyDescent="0.2">
      <c r="B6660" s="14"/>
    </row>
    <row r="6661" spans="2:2" x14ac:dyDescent="0.2">
      <c r="B6661" s="14"/>
    </row>
    <row r="6662" spans="2:2" x14ac:dyDescent="0.2">
      <c r="B6662" s="14"/>
    </row>
    <row r="6663" spans="2:2" x14ac:dyDescent="0.2">
      <c r="B6663" s="14"/>
    </row>
    <row r="6664" spans="2:2" x14ac:dyDescent="0.2">
      <c r="B6664" s="14"/>
    </row>
    <row r="6665" spans="2:2" x14ac:dyDescent="0.2">
      <c r="B6665" s="14"/>
    </row>
    <row r="6666" spans="2:2" x14ac:dyDescent="0.2">
      <c r="B6666" s="14"/>
    </row>
    <row r="6667" spans="2:2" x14ac:dyDescent="0.2">
      <c r="B6667" s="14"/>
    </row>
    <row r="6668" spans="2:2" x14ac:dyDescent="0.2">
      <c r="B6668" s="14"/>
    </row>
    <row r="6669" spans="2:2" x14ac:dyDescent="0.2">
      <c r="B6669" s="14"/>
    </row>
    <row r="6670" spans="2:2" x14ac:dyDescent="0.2">
      <c r="B6670" s="14"/>
    </row>
    <row r="6671" spans="2:2" x14ac:dyDescent="0.2">
      <c r="B6671" s="14"/>
    </row>
    <row r="6672" spans="2:2" x14ac:dyDescent="0.2">
      <c r="B6672" s="14"/>
    </row>
    <row r="6673" spans="2:2" x14ac:dyDescent="0.2">
      <c r="B6673" s="14"/>
    </row>
    <row r="6674" spans="2:2" x14ac:dyDescent="0.2">
      <c r="B6674" s="14"/>
    </row>
    <row r="6675" spans="2:2" x14ac:dyDescent="0.2">
      <c r="B6675" s="14"/>
    </row>
    <row r="6676" spans="2:2" x14ac:dyDescent="0.2">
      <c r="B6676" s="14"/>
    </row>
    <row r="6677" spans="2:2" x14ac:dyDescent="0.2">
      <c r="B6677" s="14"/>
    </row>
    <row r="6678" spans="2:2" x14ac:dyDescent="0.2">
      <c r="B6678" s="14"/>
    </row>
    <row r="6679" spans="2:2" x14ac:dyDescent="0.2">
      <c r="B6679" s="14"/>
    </row>
    <row r="6680" spans="2:2" x14ac:dyDescent="0.2">
      <c r="B6680" s="14"/>
    </row>
    <row r="6681" spans="2:2" x14ac:dyDescent="0.2">
      <c r="B6681" s="14"/>
    </row>
    <row r="6682" spans="2:2" x14ac:dyDescent="0.2">
      <c r="B6682" s="14"/>
    </row>
    <row r="6683" spans="2:2" x14ac:dyDescent="0.2">
      <c r="B6683" s="14"/>
    </row>
    <row r="6684" spans="2:2" x14ac:dyDescent="0.2">
      <c r="B6684" s="14"/>
    </row>
    <row r="6685" spans="2:2" x14ac:dyDescent="0.2">
      <c r="B6685" s="14"/>
    </row>
    <row r="6686" spans="2:2" x14ac:dyDescent="0.2">
      <c r="B6686" s="14"/>
    </row>
    <row r="6687" spans="2:2" x14ac:dyDescent="0.2">
      <c r="B6687" s="14"/>
    </row>
    <row r="6688" spans="2:2" x14ac:dyDescent="0.2">
      <c r="B6688" s="14"/>
    </row>
    <row r="6689" spans="2:2" x14ac:dyDescent="0.2">
      <c r="B6689" s="14"/>
    </row>
    <row r="6690" spans="2:2" x14ac:dyDescent="0.2">
      <c r="B6690" s="14"/>
    </row>
    <row r="6691" spans="2:2" x14ac:dyDescent="0.2">
      <c r="B6691" s="14"/>
    </row>
    <row r="6692" spans="2:2" x14ac:dyDescent="0.2">
      <c r="B6692" s="14"/>
    </row>
    <row r="6693" spans="2:2" x14ac:dyDescent="0.2">
      <c r="B6693" s="14"/>
    </row>
    <row r="6694" spans="2:2" x14ac:dyDescent="0.2">
      <c r="B6694" s="14"/>
    </row>
    <row r="6695" spans="2:2" x14ac:dyDescent="0.2">
      <c r="B6695" s="14"/>
    </row>
    <row r="6696" spans="2:2" x14ac:dyDescent="0.2">
      <c r="B6696" s="14"/>
    </row>
    <row r="6697" spans="2:2" x14ac:dyDescent="0.2">
      <c r="B6697" s="14"/>
    </row>
    <row r="6698" spans="2:2" x14ac:dyDescent="0.2">
      <c r="B6698" s="14"/>
    </row>
    <row r="6699" spans="2:2" x14ac:dyDescent="0.2">
      <c r="B6699" s="14"/>
    </row>
    <row r="6700" spans="2:2" x14ac:dyDescent="0.2">
      <c r="B6700" s="14"/>
    </row>
    <row r="6701" spans="2:2" x14ac:dyDescent="0.2">
      <c r="B6701" s="14"/>
    </row>
    <row r="6702" spans="2:2" x14ac:dyDescent="0.2">
      <c r="B6702" s="14"/>
    </row>
    <row r="6703" spans="2:2" x14ac:dyDescent="0.2">
      <c r="B6703" s="14"/>
    </row>
    <row r="6704" spans="2:2" x14ac:dyDescent="0.2">
      <c r="B6704" s="14"/>
    </row>
    <row r="6705" spans="2:2" x14ac:dyDescent="0.2">
      <c r="B6705" s="14"/>
    </row>
    <row r="6706" spans="2:2" x14ac:dyDescent="0.2">
      <c r="B6706" s="14"/>
    </row>
    <row r="6707" spans="2:2" x14ac:dyDescent="0.2">
      <c r="B6707" s="14"/>
    </row>
    <row r="6708" spans="2:2" x14ac:dyDescent="0.2">
      <c r="B6708" s="14"/>
    </row>
    <row r="6709" spans="2:2" x14ac:dyDescent="0.2">
      <c r="B6709" s="14"/>
    </row>
    <row r="6710" spans="2:2" x14ac:dyDescent="0.2">
      <c r="B6710" s="14"/>
    </row>
    <row r="6711" spans="2:2" x14ac:dyDescent="0.2">
      <c r="B6711" s="14"/>
    </row>
    <row r="6712" spans="2:2" x14ac:dyDescent="0.2">
      <c r="B6712" s="14"/>
    </row>
    <row r="6713" spans="2:2" x14ac:dyDescent="0.2">
      <c r="B6713" s="14"/>
    </row>
    <row r="6714" spans="2:2" x14ac:dyDescent="0.2">
      <c r="B6714" s="14"/>
    </row>
    <row r="6715" spans="2:2" x14ac:dyDescent="0.2">
      <c r="B6715" s="14"/>
    </row>
    <row r="6716" spans="2:2" x14ac:dyDescent="0.2">
      <c r="B6716" s="14"/>
    </row>
    <row r="6717" spans="2:2" x14ac:dyDescent="0.2">
      <c r="B6717" s="14"/>
    </row>
    <row r="6718" spans="2:2" x14ac:dyDescent="0.2">
      <c r="B6718" s="14"/>
    </row>
    <row r="6719" spans="2:2" x14ac:dyDescent="0.2">
      <c r="B6719" s="14"/>
    </row>
    <row r="6720" spans="2:2" x14ac:dyDescent="0.2">
      <c r="B6720" s="14"/>
    </row>
    <row r="6721" spans="2:2" x14ac:dyDescent="0.2">
      <c r="B6721" s="14"/>
    </row>
    <row r="6722" spans="2:2" x14ac:dyDescent="0.2">
      <c r="B6722" s="14"/>
    </row>
    <row r="6723" spans="2:2" x14ac:dyDescent="0.2">
      <c r="B6723" s="14"/>
    </row>
    <row r="6724" spans="2:2" x14ac:dyDescent="0.2">
      <c r="B6724" s="14"/>
    </row>
    <row r="6725" spans="2:2" x14ac:dyDescent="0.2">
      <c r="B6725" s="14"/>
    </row>
    <row r="6726" spans="2:2" x14ac:dyDescent="0.2">
      <c r="B6726" s="14"/>
    </row>
    <row r="6727" spans="2:2" x14ac:dyDescent="0.2">
      <c r="B6727" s="14"/>
    </row>
    <row r="6728" spans="2:2" x14ac:dyDescent="0.2">
      <c r="B6728" s="14"/>
    </row>
    <row r="6729" spans="2:2" x14ac:dyDescent="0.2">
      <c r="B6729" s="14"/>
    </row>
    <row r="6730" spans="2:2" x14ac:dyDescent="0.2">
      <c r="B6730" s="14"/>
    </row>
    <row r="6731" spans="2:2" x14ac:dyDescent="0.2">
      <c r="B6731" s="14"/>
    </row>
    <row r="6732" spans="2:2" x14ac:dyDescent="0.2">
      <c r="B6732" s="14"/>
    </row>
    <row r="6733" spans="2:2" x14ac:dyDescent="0.2">
      <c r="B6733" s="14"/>
    </row>
    <row r="6734" spans="2:2" x14ac:dyDescent="0.2">
      <c r="B6734" s="14"/>
    </row>
    <row r="6735" spans="2:2" x14ac:dyDescent="0.2">
      <c r="B6735" s="14"/>
    </row>
    <row r="6736" spans="2:2" x14ac:dyDescent="0.2">
      <c r="B6736" s="14"/>
    </row>
    <row r="6737" spans="2:2" x14ac:dyDescent="0.2">
      <c r="B6737" s="14"/>
    </row>
    <row r="6738" spans="2:2" x14ac:dyDescent="0.2">
      <c r="B6738" s="14"/>
    </row>
    <row r="6739" spans="2:2" x14ac:dyDescent="0.2">
      <c r="B6739" s="14"/>
    </row>
    <row r="6740" spans="2:2" x14ac:dyDescent="0.2">
      <c r="B6740" s="14"/>
    </row>
    <row r="6741" spans="2:2" x14ac:dyDescent="0.2">
      <c r="B6741" s="14"/>
    </row>
    <row r="6742" spans="2:2" x14ac:dyDescent="0.2">
      <c r="B6742" s="14"/>
    </row>
    <row r="6743" spans="2:2" x14ac:dyDescent="0.2">
      <c r="B6743" s="14"/>
    </row>
    <row r="6744" spans="2:2" x14ac:dyDescent="0.2">
      <c r="B6744" s="14"/>
    </row>
    <row r="6745" spans="2:2" x14ac:dyDescent="0.2">
      <c r="B6745" s="14"/>
    </row>
    <row r="6746" spans="2:2" x14ac:dyDescent="0.2">
      <c r="B6746" s="14"/>
    </row>
    <row r="6747" spans="2:2" x14ac:dyDescent="0.2">
      <c r="B6747" s="14"/>
    </row>
    <row r="6748" spans="2:2" x14ac:dyDescent="0.2">
      <c r="B6748" s="14"/>
    </row>
    <row r="6749" spans="2:2" x14ac:dyDescent="0.2">
      <c r="B6749" s="14"/>
    </row>
    <row r="6750" spans="2:2" x14ac:dyDescent="0.2">
      <c r="B6750" s="14"/>
    </row>
    <row r="6751" spans="2:2" x14ac:dyDescent="0.2">
      <c r="B6751" s="14"/>
    </row>
    <row r="6752" spans="2:2" x14ac:dyDescent="0.2">
      <c r="B6752" s="14"/>
    </row>
    <row r="6753" spans="2:2" x14ac:dyDescent="0.2">
      <c r="B6753" s="14"/>
    </row>
    <row r="6754" spans="2:2" x14ac:dyDescent="0.2">
      <c r="B6754" s="14"/>
    </row>
    <row r="6755" spans="2:2" x14ac:dyDescent="0.2">
      <c r="B6755" s="14"/>
    </row>
    <row r="6756" spans="2:2" x14ac:dyDescent="0.2">
      <c r="B6756" s="14"/>
    </row>
    <row r="6757" spans="2:2" x14ac:dyDescent="0.2">
      <c r="B6757" s="14"/>
    </row>
    <row r="6758" spans="2:2" x14ac:dyDescent="0.2">
      <c r="B6758" s="14"/>
    </row>
    <row r="6759" spans="2:2" x14ac:dyDescent="0.2">
      <c r="B6759" s="14"/>
    </row>
    <row r="6760" spans="2:2" x14ac:dyDescent="0.2">
      <c r="B6760" s="14"/>
    </row>
    <row r="6761" spans="2:2" x14ac:dyDescent="0.2">
      <c r="B6761" s="14"/>
    </row>
    <row r="6762" spans="2:2" x14ac:dyDescent="0.2">
      <c r="B6762" s="14"/>
    </row>
    <row r="6763" spans="2:2" x14ac:dyDescent="0.2">
      <c r="B6763" s="14"/>
    </row>
    <row r="6764" spans="2:2" x14ac:dyDescent="0.2">
      <c r="B6764" s="14"/>
    </row>
    <row r="6765" spans="2:2" x14ac:dyDescent="0.2">
      <c r="B6765" s="14"/>
    </row>
    <row r="6766" spans="2:2" x14ac:dyDescent="0.2">
      <c r="B6766" s="14"/>
    </row>
    <row r="6767" spans="2:2" x14ac:dyDescent="0.2">
      <c r="B6767" s="14"/>
    </row>
    <row r="6768" spans="2:2" x14ac:dyDescent="0.2">
      <c r="B6768" s="14"/>
    </row>
    <row r="6769" spans="2:2" x14ac:dyDescent="0.2">
      <c r="B6769" s="14"/>
    </row>
    <row r="6770" spans="2:2" x14ac:dyDescent="0.2">
      <c r="B6770" s="14"/>
    </row>
    <row r="6771" spans="2:2" x14ac:dyDescent="0.2">
      <c r="B6771" s="14"/>
    </row>
    <row r="6772" spans="2:2" x14ac:dyDescent="0.2">
      <c r="B6772" s="14"/>
    </row>
    <row r="6773" spans="2:2" x14ac:dyDescent="0.2">
      <c r="B6773" s="14"/>
    </row>
    <row r="6774" spans="2:2" x14ac:dyDescent="0.2">
      <c r="B6774" s="14"/>
    </row>
    <row r="6775" spans="2:2" x14ac:dyDescent="0.2">
      <c r="B6775" s="14"/>
    </row>
    <row r="6776" spans="2:2" x14ac:dyDescent="0.2">
      <c r="B6776" s="14"/>
    </row>
    <row r="6777" spans="2:2" x14ac:dyDescent="0.2">
      <c r="B6777" s="14"/>
    </row>
    <row r="6778" spans="2:2" x14ac:dyDescent="0.2">
      <c r="B6778" s="14"/>
    </row>
    <row r="6779" spans="2:2" x14ac:dyDescent="0.2">
      <c r="B6779" s="14"/>
    </row>
    <row r="6780" spans="2:2" x14ac:dyDescent="0.2">
      <c r="B6780" s="14"/>
    </row>
    <row r="6781" spans="2:2" x14ac:dyDescent="0.2">
      <c r="B6781" s="14"/>
    </row>
    <row r="6782" spans="2:2" x14ac:dyDescent="0.2">
      <c r="B6782" s="14"/>
    </row>
    <row r="6783" spans="2:2" x14ac:dyDescent="0.2">
      <c r="B6783" s="14"/>
    </row>
    <row r="6784" spans="2:2" x14ac:dyDescent="0.2">
      <c r="B6784" s="14"/>
    </row>
    <row r="6785" spans="2:2" x14ac:dyDescent="0.2">
      <c r="B6785" s="14"/>
    </row>
    <row r="6786" spans="2:2" x14ac:dyDescent="0.2">
      <c r="B6786" s="14"/>
    </row>
    <row r="6787" spans="2:2" x14ac:dyDescent="0.2">
      <c r="B6787" s="14"/>
    </row>
    <row r="6788" spans="2:2" x14ac:dyDescent="0.2">
      <c r="B6788" s="14"/>
    </row>
    <row r="6789" spans="2:2" x14ac:dyDescent="0.2">
      <c r="B6789" s="14"/>
    </row>
    <row r="6790" spans="2:2" x14ac:dyDescent="0.2">
      <c r="B6790" s="14"/>
    </row>
    <row r="6791" spans="2:2" x14ac:dyDescent="0.2">
      <c r="B6791" s="14"/>
    </row>
    <row r="6792" spans="2:2" x14ac:dyDescent="0.2">
      <c r="B6792" s="14"/>
    </row>
    <row r="6793" spans="2:2" x14ac:dyDescent="0.2">
      <c r="B6793" s="14"/>
    </row>
    <row r="6794" spans="2:2" x14ac:dyDescent="0.2">
      <c r="B6794" s="14"/>
    </row>
    <row r="6795" spans="2:2" x14ac:dyDescent="0.2">
      <c r="B6795" s="14"/>
    </row>
    <row r="6796" spans="2:2" x14ac:dyDescent="0.2">
      <c r="B6796" s="14"/>
    </row>
    <row r="6797" spans="2:2" x14ac:dyDescent="0.2">
      <c r="B6797" s="14"/>
    </row>
    <row r="6798" spans="2:2" x14ac:dyDescent="0.2">
      <c r="B6798" s="14"/>
    </row>
    <row r="6799" spans="2:2" x14ac:dyDescent="0.2">
      <c r="B6799" s="14"/>
    </row>
    <row r="6800" spans="2:2" x14ac:dyDescent="0.2">
      <c r="B6800" s="14"/>
    </row>
    <row r="6801" spans="2:2" x14ac:dyDescent="0.2">
      <c r="B6801" s="14"/>
    </row>
    <row r="6802" spans="2:2" x14ac:dyDescent="0.2">
      <c r="B6802" s="14"/>
    </row>
    <row r="6803" spans="2:2" x14ac:dyDescent="0.2">
      <c r="B6803" s="14"/>
    </row>
    <row r="6804" spans="2:2" x14ac:dyDescent="0.2">
      <c r="B6804" s="14"/>
    </row>
    <row r="6805" spans="2:2" x14ac:dyDescent="0.2">
      <c r="B6805" s="14"/>
    </row>
    <row r="6806" spans="2:2" x14ac:dyDescent="0.2">
      <c r="B6806" s="14"/>
    </row>
    <row r="6807" spans="2:2" x14ac:dyDescent="0.2">
      <c r="B6807" s="14"/>
    </row>
    <row r="6808" spans="2:2" x14ac:dyDescent="0.2">
      <c r="B6808" s="14"/>
    </row>
    <row r="6809" spans="2:2" x14ac:dyDescent="0.2">
      <c r="B6809" s="14"/>
    </row>
    <row r="6810" spans="2:2" x14ac:dyDescent="0.2">
      <c r="B6810" s="14"/>
    </row>
    <row r="6811" spans="2:2" x14ac:dyDescent="0.2">
      <c r="B6811" s="14"/>
    </row>
    <row r="6812" spans="2:2" x14ac:dyDescent="0.2">
      <c r="B6812" s="14"/>
    </row>
    <row r="6813" spans="2:2" x14ac:dyDescent="0.2">
      <c r="B6813" s="14"/>
    </row>
    <row r="6814" spans="2:2" x14ac:dyDescent="0.2">
      <c r="B6814" s="14"/>
    </row>
    <row r="6815" spans="2:2" x14ac:dyDescent="0.2">
      <c r="B6815" s="14"/>
    </row>
    <row r="6816" spans="2:2" x14ac:dyDescent="0.2">
      <c r="B6816" s="14"/>
    </row>
    <row r="6817" spans="2:2" x14ac:dyDescent="0.2">
      <c r="B6817" s="14"/>
    </row>
    <row r="6818" spans="2:2" x14ac:dyDescent="0.2">
      <c r="B6818" s="14"/>
    </row>
    <row r="6819" spans="2:2" x14ac:dyDescent="0.2">
      <c r="B6819" s="14"/>
    </row>
    <row r="6820" spans="2:2" x14ac:dyDescent="0.2">
      <c r="B6820" s="14"/>
    </row>
    <row r="6821" spans="2:2" x14ac:dyDescent="0.2">
      <c r="B6821" s="14"/>
    </row>
    <row r="6822" spans="2:2" x14ac:dyDescent="0.2">
      <c r="B6822" s="14"/>
    </row>
    <row r="6823" spans="2:2" x14ac:dyDescent="0.2">
      <c r="B6823" s="14"/>
    </row>
    <row r="6824" spans="2:2" x14ac:dyDescent="0.2">
      <c r="B6824" s="14"/>
    </row>
    <row r="6825" spans="2:2" x14ac:dyDescent="0.2">
      <c r="B6825" s="14"/>
    </row>
    <row r="6826" spans="2:2" x14ac:dyDescent="0.2">
      <c r="B6826" s="14"/>
    </row>
    <row r="6827" spans="2:2" x14ac:dyDescent="0.2">
      <c r="B6827" s="14"/>
    </row>
    <row r="6828" spans="2:2" x14ac:dyDescent="0.2">
      <c r="B6828" s="14"/>
    </row>
    <row r="6829" spans="2:2" x14ac:dyDescent="0.2">
      <c r="B6829" s="14"/>
    </row>
    <row r="6830" spans="2:2" x14ac:dyDescent="0.2">
      <c r="B6830" s="14"/>
    </row>
    <row r="6831" spans="2:2" x14ac:dyDescent="0.2">
      <c r="B6831" s="14"/>
    </row>
    <row r="6832" spans="2:2" x14ac:dyDescent="0.2">
      <c r="B6832" s="14"/>
    </row>
    <row r="6833" spans="2:2" x14ac:dyDescent="0.2">
      <c r="B6833" s="14"/>
    </row>
    <row r="6834" spans="2:2" x14ac:dyDescent="0.2">
      <c r="B6834" s="14"/>
    </row>
    <row r="6835" spans="2:2" x14ac:dyDescent="0.2">
      <c r="B6835" s="14"/>
    </row>
    <row r="6836" spans="2:2" x14ac:dyDescent="0.2">
      <c r="B6836" s="14"/>
    </row>
    <row r="6837" spans="2:2" x14ac:dyDescent="0.2">
      <c r="B6837" s="14"/>
    </row>
    <row r="6838" spans="2:2" x14ac:dyDescent="0.2">
      <c r="B6838" s="14"/>
    </row>
    <row r="6839" spans="2:2" x14ac:dyDescent="0.2">
      <c r="B6839" s="14"/>
    </row>
    <row r="6840" spans="2:2" x14ac:dyDescent="0.2">
      <c r="B6840" s="14"/>
    </row>
    <row r="6841" spans="2:2" x14ac:dyDescent="0.2">
      <c r="B6841" s="14"/>
    </row>
    <row r="6842" spans="2:2" x14ac:dyDescent="0.2">
      <c r="B6842" s="14"/>
    </row>
    <row r="6843" spans="2:2" x14ac:dyDescent="0.2">
      <c r="B6843" s="14"/>
    </row>
    <row r="6844" spans="2:2" x14ac:dyDescent="0.2">
      <c r="B6844" s="14"/>
    </row>
    <row r="6845" spans="2:2" x14ac:dyDescent="0.2">
      <c r="B6845" s="14"/>
    </row>
    <row r="6846" spans="2:2" x14ac:dyDescent="0.2">
      <c r="B6846" s="14"/>
    </row>
    <row r="6847" spans="2:2" x14ac:dyDescent="0.2">
      <c r="B6847" s="14"/>
    </row>
    <row r="6848" spans="2:2" x14ac:dyDescent="0.2">
      <c r="B6848" s="14"/>
    </row>
    <row r="6849" spans="2:2" x14ac:dyDescent="0.2">
      <c r="B6849" s="14"/>
    </row>
    <row r="6850" spans="2:2" x14ac:dyDescent="0.2">
      <c r="B6850" s="14"/>
    </row>
    <row r="6851" spans="2:2" x14ac:dyDescent="0.2">
      <c r="B6851" s="14"/>
    </row>
    <row r="6852" spans="2:2" x14ac:dyDescent="0.2">
      <c r="B6852" s="14"/>
    </row>
    <row r="6853" spans="2:2" x14ac:dyDescent="0.2">
      <c r="B6853" s="14"/>
    </row>
    <row r="6854" spans="2:2" x14ac:dyDescent="0.2">
      <c r="B6854" s="14"/>
    </row>
    <row r="6855" spans="2:2" x14ac:dyDescent="0.2">
      <c r="B6855" s="14"/>
    </row>
    <row r="6856" spans="2:2" x14ac:dyDescent="0.2">
      <c r="B6856" s="14"/>
    </row>
    <row r="6857" spans="2:2" x14ac:dyDescent="0.2">
      <c r="B6857" s="14"/>
    </row>
    <row r="6858" spans="2:2" x14ac:dyDescent="0.2">
      <c r="B6858" s="14"/>
    </row>
    <row r="6859" spans="2:2" x14ac:dyDescent="0.2">
      <c r="B6859" s="14"/>
    </row>
    <row r="6860" spans="2:2" x14ac:dyDescent="0.2">
      <c r="B6860" s="14"/>
    </row>
    <row r="6861" spans="2:2" x14ac:dyDescent="0.2">
      <c r="B6861" s="14"/>
    </row>
    <row r="6862" spans="2:2" x14ac:dyDescent="0.2">
      <c r="B6862" s="14"/>
    </row>
    <row r="6863" spans="2:2" x14ac:dyDescent="0.2">
      <c r="B6863" s="14"/>
    </row>
    <row r="6864" spans="2:2" x14ac:dyDescent="0.2">
      <c r="B6864" s="14"/>
    </row>
    <row r="6865" spans="2:2" x14ac:dyDescent="0.2">
      <c r="B6865" s="14"/>
    </row>
    <row r="6866" spans="2:2" x14ac:dyDescent="0.2">
      <c r="B6866" s="14"/>
    </row>
    <row r="6867" spans="2:2" x14ac:dyDescent="0.2">
      <c r="B6867" s="14"/>
    </row>
    <row r="6868" spans="2:2" x14ac:dyDescent="0.2">
      <c r="B6868" s="14"/>
    </row>
    <row r="6869" spans="2:2" x14ac:dyDescent="0.2">
      <c r="B6869" s="14"/>
    </row>
    <row r="6870" spans="2:2" x14ac:dyDescent="0.2">
      <c r="B6870" s="14"/>
    </row>
    <row r="6871" spans="2:2" x14ac:dyDescent="0.2">
      <c r="B6871" s="14"/>
    </row>
    <row r="6872" spans="2:2" x14ac:dyDescent="0.2">
      <c r="B6872" s="14"/>
    </row>
    <row r="6873" spans="2:2" x14ac:dyDescent="0.2">
      <c r="B6873" s="14"/>
    </row>
    <row r="6874" spans="2:2" x14ac:dyDescent="0.2">
      <c r="B6874" s="14"/>
    </row>
    <row r="6875" spans="2:2" x14ac:dyDescent="0.2">
      <c r="B6875" s="14"/>
    </row>
    <row r="6876" spans="2:2" x14ac:dyDescent="0.2">
      <c r="B6876" s="14"/>
    </row>
    <row r="6877" spans="2:2" x14ac:dyDescent="0.2">
      <c r="B6877" s="14"/>
    </row>
    <row r="6878" spans="2:2" x14ac:dyDescent="0.2">
      <c r="B6878" s="14"/>
    </row>
    <row r="6879" spans="2:2" x14ac:dyDescent="0.2">
      <c r="B6879" s="14"/>
    </row>
    <row r="6880" spans="2:2" x14ac:dyDescent="0.2">
      <c r="B6880" s="14"/>
    </row>
    <row r="6881" spans="2:2" x14ac:dyDescent="0.2">
      <c r="B6881" s="14"/>
    </row>
    <row r="6882" spans="2:2" x14ac:dyDescent="0.2">
      <c r="B6882" s="14"/>
    </row>
    <row r="6883" spans="2:2" x14ac:dyDescent="0.2">
      <c r="B6883" s="14"/>
    </row>
    <row r="6884" spans="2:2" x14ac:dyDescent="0.2">
      <c r="B6884" s="14"/>
    </row>
    <row r="6885" spans="2:2" x14ac:dyDescent="0.2">
      <c r="B6885" s="14"/>
    </row>
    <row r="6886" spans="2:2" x14ac:dyDescent="0.2">
      <c r="B6886" s="14"/>
    </row>
    <row r="6887" spans="2:2" x14ac:dyDescent="0.2">
      <c r="B6887" s="14"/>
    </row>
    <row r="6888" spans="2:2" x14ac:dyDescent="0.2">
      <c r="B6888" s="14"/>
    </row>
    <row r="6889" spans="2:2" x14ac:dyDescent="0.2">
      <c r="B6889" s="14"/>
    </row>
    <row r="6890" spans="2:2" x14ac:dyDescent="0.2">
      <c r="B6890" s="14"/>
    </row>
    <row r="6891" spans="2:2" x14ac:dyDescent="0.2">
      <c r="B6891" s="14"/>
    </row>
    <row r="6892" spans="2:2" x14ac:dyDescent="0.2">
      <c r="B6892" s="14"/>
    </row>
    <row r="6893" spans="2:2" x14ac:dyDescent="0.2">
      <c r="B6893" s="14"/>
    </row>
    <row r="6894" spans="2:2" x14ac:dyDescent="0.2">
      <c r="B6894" s="14"/>
    </row>
    <row r="6895" spans="2:2" x14ac:dyDescent="0.2">
      <c r="B6895" s="14"/>
    </row>
    <row r="6896" spans="2:2" x14ac:dyDescent="0.2">
      <c r="B6896" s="14"/>
    </row>
    <row r="6897" spans="2:2" x14ac:dyDescent="0.2">
      <c r="B6897" s="14"/>
    </row>
    <row r="6898" spans="2:2" x14ac:dyDescent="0.2">
      <c r="B6898" s="14"/>
    </row>
    <row r="6899" spans="2:2" x14ac:dyDescent="0.2">
      <c r="B6899" s="14"/>
    </row>
    <row r="6900" spans="2:2" x14ac:dyDescent="0.2">
      <c r="B6900" s="14"/>
    </row>
    <row r="6901" spans="2:2" x14ac:dyDescent="0.2">
      <c r="B6901" s="14"/>
    </row>
    <row r="6902" spans="2:2" x14ac:dyDescent="0.2">
      <c r="B6902" s="14"/>
    </row>
    <row r="6903" spans="2:2" x14ac:dyDescent="0.2">
      <c r="B6903" s="14"/>
    </row>
    <row r="6904" spans="2:2" x14ac:dyDescent="0.2">
      <c r="B6904" s="14"/>
    </row>
    <row r="6905" spans="2:2" x14ac:dyDescent="0.2">
      <c r="B6905" s="14"/>
    </row>
    <row r="6906" spans="2:2" x14ac:dyDescent="0.2">
      <c r="B6906" s="14"/>
    </row>
    <row r="6907" spans="2:2" x14ac:dyDescent="0.2">
      <c r="B6907" s="14"/>
    </row>
    <row r="6908" spans="2:2" x14ac:dyDescent="0.2">
      <c r="B6908" s="14"/>
    </row>
    <row r="6909" spans="2:2" x14ac:dyDescent="0.2">
      <c r="B6909" s="14"/>
    </row>
    <row r="6910" spans="2:2" x14ac:dyDescent="0.2">
      <c r="B6910" s="14"/>
    </row>
    <row r="6911" spans="2:2" x14ac:dyDescent="0.2">
      <c r="B6911" s="14"/>
    </row>
    <row r="6912" spans="2:2" x14ac:dyDescent="0.2">
      <c r="B6912" s="14"/>
    </row>
    <row r="6913" spans="2:2" x14ac:dyDescent="0.2">
      <c r="B6913" s="14"/>
    </row>
    <row r="6914" spans="2:2" x14ac:dyDescent="0.2">
      <c r="B6914" s="14"/>
    </row>
    <row r="6915" spans="2:2" x14ac:dyDescent="0.2">
      <c r="B6915" s="14"/>
    </row>
    <row r="6916" spans="2:2" x14ac:dyDescent="0.2">
      <c r="B6916" s="14"/>
    </row>
    <row r="6917" spans="2:2" x14ac:dyDescent="0.2">
      <c r="B6917" s="14"/>
    </row>
    <row r="6918" spans="2:2" x14ac:dyDescent="0.2">
      <c r="B6918" s="14"/>
    </row>
    <row r="6919" spans="2:2" x14ac:dyDescent="0.2">
      <c r="B6919" s="14"/>
    </row>
    <row r="6920" spans="2:2" x14ac:dyDescent="0.2">
      <c r="B6920" s="14"/>
    </row>
    <row r="6921" spans="2:2" x14ac:dyDescent="0.2">
      <c r="B6921" s="14"/>
    </row>
    <row r="6922" spans="2:2" x14ac:dyDescent="0.2">
      <c r="B6922" s="14"/>
    </row>
    <row r="6923" spans="2:2" x14ac:dyDescent="0.2">
      <c r="B6923" s="14"/>
    </row>
    <row r="6924" spans="2:2" x14ac:dyDescent="0.2">
      <c r="B6924" s="14"/>
    </row>
    <row r="6925" spans="2:2" x14ac:dyDescent="0.2">
      <c r="B6925" s="14"/>
    </row>
    <row r="6926" spans="2:2" x14ac:dyDescent="0.2">
      <c r="B6926" s="14"/>
    </row>
    <row r="6927" spans="2:2" x14ac:dyDescent="0.2">
      <c r="B6927" s="14"/>
    </row>
    <row r="6928" spans="2:2" x14ac:dyDescent="0.2">
      <c r="B6928" s="14"/>
    </row>
    <row r="6929" spans="2:2" x14ac:dyDescent="0.2">
      <c r="B6929" s="14"/>
    </row>
    <row r="6930" spans="2:2" x14ac:dyDescent="0.2">
      <c r="B6930" s="14"/>
    </row>
    <row r="6931" spans="2:2" x14ac:dyDescent="0.2">
      <c r="B6931" s="14"/>
    </row>
    <row r="6932" spans="2:2" x14ac:dyDescent="0.2">
      <c r="B6932" s="14"/>
    </row>
    <row r="6933" spans="2:2" x14ac:dyDescent="0.2">
      <c r="B6933" s="14"/>
    </row>
    <row r="6934" spans="2:2" x14ac:dyDescent="0.2">
      <c r="B6934" s="14"/>
    </row>
    <row r="6935" spans="2:2" x14ac:dyDescent="0.2">
      <c r="B6935" s="14"/>
    </row>
    <row r="6936" spans="2:2" x14ac:dyDescent="0.2">
      <c r="B6936" s="14"/>
    </row>
    <row r="6937" spans="2:2" x14ac:dyDescent="0.2">
      <c r="B6937" s="14"/>
    </row>
    <row r="6938" spans="2:2" x14ac:dyDescent="0.2">
      <c r="B6938" s="14"/>
    </row>
    <row r="6939" spans="2:2" x14ac:dyDescent="0.2">
      <c r="B6939" s="14"/>
    </row>
    <row r="6940" spans="2:2" x14ac:dyDescent="0.2">
      <c r="B6940" s="14"/>
    </row>
    <row r="6941" spans="2:2" x14ac:dyDescent="0.2">
      <c r="B6941" s="14"/>
    </row>
    <row r="6942" spans="2:2" x14ac:dyDescent="0.2">
      <c r="B6942" s="14"/>
    </row>
    <row r="6943" spans="2:2" x14ac:dyDescent="0.2">
      <c r="B6943" s="14"/>
    </row>
    <row r="6944" spans="2:2" x14ac:dyDescent="0.2">
      <c r="B6944" s="14"/>
    </row>
    <row r="6945" spans="2:2" x14ac:dyDescent="0.2">
      <c r="B6945" s="14"/>
    </row>
    <row r="6946" spans="2:2" x14ac:dyDescent="0.2">
      <c r="B6946" s="14"/>
    </row>
    <row r="6947" spans="2:2" x14ac:dyDescent="0.2">
      <c r="B6947" s="14"/>
    </row>
    <row r="6948" spans="2:2" x14ac:dyDescent="0.2">
      <c r="B6948" s="14"/>
    </row>
    <row r="6949" spans="2:2" x14ac:dyDescent="0.2">
      <c r="B6949" s="14"/>
    </row>
    <row r="6950" spans="2:2" x14ac:dyDescent="0.2">
      <c r="B6950" s="14"/>
    </row>
    <row r="6951" spans="2:2" x14ac:dyDescent="0.2">
      <c r="B6951" s="14"/>
    </row>
    <row r="6952" spans="2:2" x14ac:dyDescent="0.2">
      <c r="B6952" s="14"/>
    </row>
    <row r="6953" spans="2:2" x14ac:dyDescent="0.2">
      <c r="B6953" s="14"/>
    </row>
    <row r="6954" spans="2:2" x14ac:dyDescent="0.2">
      <c r="B6954" s="14"/>
    </row>
    <row r="6955" spans="2:2" x14ac:dyDescent="0.2">
      <c r="B6955" s="14"/>
    </row>
    <row r="6956" spans="2:2" x14ac:dyDescent="0.2">
      <c r="B6956" s="14"/>
    </row>
    <row r="6957" spans="2:2" x14ac:dyDescent="0.2">
      <c r="B6957" s="14"/>
    </row>
    <row r="6958" spans="2:2" x14ac:dyDescent="0.2">
      <c r="B6958" s="14"/>
    </row>
    <row r="6959" spans="2:2" x14ac:dyDescent="0.2">
      <c r="B6959" s="14"/>
    </row>
    <row r="6960" spans="2:2" x14ac:dyDescent="0.2">
      <c r="B6960" s="14"/>
    </row>
    <row r="6961" spans="2:2" x14ac:dyDescent="0.2">
      <c r="B6961" s="14"/>
    </row>
    <row r="6962" spans="2:2" x14ac:dyDescent="0.2">
      <c r="B6962" s="14"/>
    </row>
    <row r="6963" spans="2:2" x14ac:dyDescent="0.2">
      <c r="B6963" s="14"/>
    </row>
    <row r="6964" spans="2:2" x14ac:dyDescent="0.2">
      <c r="B6964" s="14"/>
    </row>
    <row r="6965" spans="2:2" x14ac:dyDescent="0.2">
      <c r="B6965" s="14"/>
    </row>
    <row r="6966" spans="2:2" x14ac:dyDescent="0.2">
      <c r="B6966" s="14"/>
    </row>
    <row r="6967" spans="2:2" x14ac:dyDescent="0.2">
      <c r="B6967" s="14"/>
    </row>
    <row r="6968" spans="2:2" x14ac:dyDescent="0.2">
      <c r="B6968" s="14"/>
    </row>
    <row r="6969" spans="2:2" x14ac:dyDescent="0.2">
      <c r="B6969" s="14"/>
    </row>
    <row r="6970" spans="2:2" x14ac:dyDescent="0.2">
      <c r="B6970" s="14"/>
    </row>
    <row r="6971" spans="2:2" x14ac:dyDescent="0.2">
      <c r="B6971" s="14"/>
    </row>
    <row r="6972" spans="2:2" x14ac:dyDescent="0.2">
      <c r="B6972" s="14"/>
    </row>
    <row r="6973" spans="2:2" x14ac:dyDescent="0.2">
      <c r="B6973" s="14"/>
    </row>
    <row r="6974" spans="2:2" x14ac:dyDescent="0.2">
      <c r="B6974" s="14"/>
    </row>
    <row r="6975" spans="2:2" x14ac:dyDescent="0.2">
      <c r="B6975" s="14"/>
    </row>
    <row r="6976" spans="2:2" x14ac:dyDescent="0.2">
      <c r="B6976" s="14"/>
    </row>
    <row r="6977" spans="2:2" x14ac:dyDescent="0.2">
      <c r="B6977" s="14"/>
    </row>
    <row r="6978" spans="2:2" x14ac:dyDescent="0.2">
      <c r="B6978" s="14"/>
    </row>
    <row r="6979" spans="2:2" x14ac:dyDescent="0.2">
      <c r="B6979" s="14"/>
    </row>
    <row r="6980" spans="2:2" x14ac:dyDescent="0.2">
      <c r="B6980" s="14"/>
    </row>
    <row r="6981" spans="2:2" x14ac:dyDescent="0.2">
      <c r="B6981" s="14"/>
    </row>
    <row r="6982" spans="2:2" x14ac:dyDescent="0.2">
      <c r="B6982" s="14"/>
    </row>
    <row r="6983" spans="2:2" x14ac:dyDescent="0.2">
      <c r="B6983" s="14"/>
    </row>
    <row r="6984" spans="2:2" x14ac:dyDescent="0.2">
      <c r="B6984" s="14"/>
    </row>
    <row r="6985" spans="2:2" x14ac:dyDescent="0.2">
      <c r="B6985" s="14"/>
    </row>
    <row r="6986" spans="2:2" x14ac:dyDescent="0.2">
      <c r="B6986" s="14"/>
    </row>
    <row r="6987" spans="2:2" x14ac:dyDescent="0.2">
      <c r="B6987" s="14"/>
    </row>
    <row r="6988" spans="2:2" x14ac:dyDescent="0.2">
      <c r="B6988" s="14"/>
    </row>
    <row r="6989" spans="2:2" x14ac:dyDescent="0.2">
      <c r="B6989" s="14"/>
    </row>
    <row r="6990" spans="2:2" x14ac:dyDescent="0.2">
      <c r="B6990" s="14"/>
    </row>
    <row r="6991" spans="2:2" x14ac:dyDescent="0.2">
      <c r="B6991" s="14"/>
    </row>
    <row r="6992" spans="2:2" x14ac:dyDescent="0.2">
      <c r="B6992" s="14"/>
    </row>
    <row r="6993" spans="2:2" x14ac:dyDescent="0.2">
      <c r="B6993" s="14"/>
    </row>
    <row r="6994" spans="2:2" x14ac:dyDescent="0.2">
      <c r="B6994" s="14"/>
    </row>
    <row r="6995" spans="2:2" x14ac:dyDescent="0.2">
      <c r="B6995" s="14"/>
    </row>
    <row r="6996" spans="2:2" x14ac:dyDescent="0.2">
      <c r="B6996" s="14"/>
    </row>
    <row r="6997" spans="2:2" x14ac:dyDescent="0.2">
      <c r="B6997" s="14"/>
    </row>
    <row r="6998" spans="2:2" x14ac:dyDescent="0.2">
      <c r="B6998" s="14"/>
    </row>
    <row r="6999" spans="2:2" x14ac:dyDescent="0.2">
      <c r="B6999" s="14"/>
    </row>
    <row r="7000" spans="2:2" x14ac:dyDescent="0.2">
      <c r="B7000" s="14"/>
    </row>
    <row r="7001" spans="2:2" x14ac:dyDescent="0.2">
      <c r="B7001" s="14"/>
    </row>
    <row r="7002" spans="2:2" x14ac:dyDescent="0.2">
      <c r="B7002" s="14"/>
    </row>
    <row r="7003" spans="2:2" x14ac:dyDescent="0.2">
      <c r="B7003" s="14"/>
    </row>
    <row r="7004" spans="2:2" x14ac:dyDescent="0.2">
      <c r="B7004" s="14"/>
    </row>
    <row r="7005" spans="2:2" x14ac:dyDescent="0.2">
      <c r="B7005" s="14"/>
    </row>
    <row r="7006" spans="2:2" x14ac:dyDescent="0.2">
      <c r="B7006" s="14"/>
    </row>
    <row r="7007" spans="2:2" x14ac:dyDescent="0.2">
      <c r="B7007" s="14"/>
    </row>
    <row r="7008" spans="2:2" x14ac:dyDescent="0.2">
      <c r="B7008" s="14"/>
    </row>
    <row r="7009" spans="2:2" x14ac:dyDescent="0.2">
      <c r="B7009" s="14"/>
    </row>
    <row r="7010" spans="2:2" x14ac:dyDescent="0.2">
      <c r="B7010" s="14"/>
    </row>
    <row r="7011" spans="2:2" x14ac:dyDescent="0.2">
      <c r="B7011" s="14"/>
    </row>
    <row r="7012" spans="2:2" x14ac:dyDescent="0.2">
      <c r="B7012" s="14"/>
    </row>
    <row r="7013" spans="2:2" x14ac:dyDescent="0.2">
      <c r="B7013" s="14"/>
    </row>
    <row r="7014" spans="2:2" x14ac:dyDescent="0.2">
      <c r="B7014" s="14"/>
    </row>
    <row r="7015" spans="2:2" x14ac:dyDescent="0.2">
      <c r="B7015" s="14"/>
    </row>
    <row r="7016" spans="2:2" x14ac:dyDescent="0.2">
      <c r="B7016" s="14"/>
    </row>
    <row r="7017" spans="2:2" x14ac:dyDescent="0.2">
      <c r="B7017" s="14"/>
    </row>
    <row r="7018" spans="2:2" x14ac:dyDescent="0.2">
      <c r="B7018" s="14"/>
    </row>
    <row r="7019" spans="2:2" x14ac:dyDescent="0.2">
      <c r="B7019" s="14"/>
    </row>
    <row r="7020" spans="2:2" x14ac:dyDescent="0.2">
      <c r="B7020" s="14"/>
    </row>
    <row r="7021" spans="2:2" x14ac:dyDescent="0.2">
      <c r="B7021" s="14"/>
    </row>
    <row r="7022" spans="2:2" x14ac:dyDescent="0.2">
      <c r="B7022" s="14"/>
    </row>
    <row r="7023" spans="2:2" x14ac:dyDescent="0.2">
      <c r="B7023" s="14"/>
    </row>
    <row r="7024" spans="2:2" x14ac:dyDescent="0.2">
      <c r="B7024" s="14"/>
    </row>
    <row r="7025" spans="2:2" x14ac:dyDescent="0.2">
      <c r="B7025" s="14"/>
    </row>
    <row r="7026" spans="2:2" x14ac:dyDescent="0.2">
      <c r="B7026" s="14"/>
    </row>
    <row r="7027" spans="2:2" x14ac:dyDescent="0.2">
      <c r="B7027" s="14"/>
    </row>
    <row r="7028" spans="2:2" x14ac:dyDescent="0.2">
      <c r="B7028" s="14"/>
    </row>
    <row r="7029" spans="2:2" x14ac:dyDescent="0.2">
      <c r="B7029" s="14"/>
    </row>
    <row r="7030" spans="2:2" x14ac:dyDescent="0.2">
      <c r="B7030" s="14"/>
    </row>
    <row r="7031" spans="2:2" x14ac:dyDescent="0.2">
      <c r="B7031" s="14"/>
    </row>
    <row r="7032" spans="2:2" x14ac:dyDescent="0.2">
      <c r="B7032" s="14"/>
    </row>
    <row r="7033" spans="2:2" x14ac:dyDescent="0.2">
      <c r="B7033" s="14"/>
    </row>
    <row r="7034" spans="2:2" x14ac:dyDescent="0.2">
      <c r="B7034" s="14"/>
    </row>
    <row r="7035" spans="2:2" x14ac:dyDescent="0.2">
      <c r="B7035" s="14"/>
    </row>
    <row r="7036" spans="2:2" x14ac:dyDescent="0.2">
      <c r="B7036" s="14"/>
    </row>
    <row r="7037" spans="2:2" x14ac:dyDescent="0.2">
      <c r="B7037" s="14"/>
    </row>
    <row r="7038" spans="2:2" x14ac:dyDescent="0.2">
      <c r="B7038" s="14"/>
    </row>
    <row r="7039" spans="2:2" x14ac:dyDescent="0.2">
      <c r="B7039" s="14"/>
    </row>
    <row r="7040" spans="2:2" x14ac:dyDescent="0.2">
      <c r="B7040" s="14"/>
    </row>
    <row r="7041" spans="2:2" x14ac:dyDescent="0.2">
      <c r="B7041" s="14"/>
    </row>
    <row r="7042" spans="2:2" x14ac:dyDescent="0.2">
      <c r="B7042" s="14"/>
    </row>
    <row r="7043" spans="2:2" x14ac:dyDescent="0.2">
      <c r="B7043" s="14"/>
    </row>
    <row r="7044" spans="2:2" x14ac:dyDescent="0.2">
      <c r="B7044" s="14"/>
    </row>
    <row r="7045" spans="2:2" x14ac:dyDescent="0.2">
      <c r="B7045" s="14"/>
    </row>
    <row r="7046" spans="2:2" x14ac:dyDescent="0.2">
      <c r="B7046" s="14"/>
    </row>
    <row r="7047" spans="2:2" x14ac:dyDescent="0.2">
      <c r="B7047" s="14"/>
    </row>
    <row r="7048" spans="2:2" x14ac:dyDescent="0.2">
      <c r="B7048" s="14"/>
    </row>
    <row r="7049" spans="2:2" x14ac:dyDescent="0.2">
      <c r="B7049" s="14"/>
    </row>
    <row r="7050" spans="2:2" x14ac:dyDescent="0.2">
      <c r="B7050" s="14"/>
    </row>
    <row r="7051" spans="2:2" x14ac:dyDescent="0.2">
      <c r="B7051" s="14"/>
    </row>
    <row r="7052" spans="2:2" x14ac:dyDescent="0.2">
      <c r="B7052" s="14"/>
    </row>
    <row r="7053" spans="2:2" x14ac:dyDescent="0.2">
      <c r="B7053" s="14"/>
    </row>
    <row r="7054" spans="2:2" x14ac:dyDescent="0.2">
      <c r="B7054" s="14"/>
    </row>
    <row r="7055" spans="2:2" x14ac:dyDescent="0.2">
      <c r="B7055" s="14"/>
    </row>
    <row r="7056" spans="2:2" x14ac:dyDescent="0.2">
      <c r="B7056" s="14"/>
    </row>
    <row r="7057" spans="2:2" x14ac:dyDescent="0.2">
      <c r="B7057" s="14"/>
    </row>
    <row r="7058" spans="2:2" x14ac:dyDescent="0.2">
      <c r="B7058" s="14"/>
    </row>
    <row r="7059" spans="2:2" x14ac:dyDescent="0.2">
      <c r="B7059" s="14"/>
    </row>
    <row r="7060" spans="2:2" x14ac:dyDescent="0.2">
      <c r="B7060" s="14"/>
    </row>
    <row r="7061" spans="2:2" x14ac:dyDescent="0.2">
      <c r="B7061" s="14"/>
    </row>
    <row r="7062" spans="2:2" x14ac:dyDescent="0.2">
      <c r="B7062" s="14"/>
    </row>
    <row r="7063" spans="2:2" x14ac:dyDescent="0.2">
      <c r="B7063" s="14"/>
    </row>
    <row r="7064" spans="2:2" x14ac:dyDescent="0.2">
      <c r="B7064" s="14"/>
    </row>
    <row r="7065" spans="2:2" x14ac:dyDescent="0.2">
      <c r="B7065" s="14"/>
    </row>
    <row r="7066" spans="2:2" x14ac:dyDescent="0.2">
      <c r="B7066" s="14"/>
    </row>
    <row r="7067" spans="2:2" x14ac:dyDescent="0.2">
      <c r="B7067" s="14"/>
    </row>
    <row r="7068" spans="2:2" x14ac:dyDescent="0.2">
      <c r="B7068" s="14"/>
    </row>
    <row r="7069" spans="2:2" x14ac:dyDescent="0.2">
      <c r="B7069" s="14"/>
    </row>
    <row r="7070" spans="2:2" x14ac:dyDescent="0.2">
      <c r="B7070" s="14"/>
    </row>
    <row r="7071" spans="2:2" x14ac:dyDescent="0.2">
      <c r="B7071" s="14"/>
    </row>
    <row r="7072" spans="2:2" x14ac:dyDescent="0.2">
      <c r="B7072" s="14"/>
    </row>
    <row r="7073" spans="2:2" x14ac:dyDescent="0.2">
      <c r="B7073" s="14"/>
    </row>
    <row r="7074" spans="2:2" x14ac:dyDescent="0.2">
      <c r="B7074" s="14"/>
    </row>
    <row r="7075" spans="2:2" x14ac:dyDescent="0.2">
      <c r="B7075" s="14"/>
    </row>
    <row r="7076" spans="2:2" x14ac:dyDescent="0.2">
      <c r="B7076" s="14"/>
    </row>
    <row r="7077" spans="2:2" x14ac:dyDescent="0.2">
      <c r="B7077" s="14"/>
    </row>
    <row r="7078" spans="2:2" x14ac:dyDescent="0.2">
      <c r="B7078" s="14"/>
    </row>
    <row r="7079" spans="2:2" x14ac:dyDescent="0.2">
      <c r="B7079" s="14"/>
    </row>
    <row r="7080" spans="2:2" x14ac:dyDescent="0.2">
      <c r="B7080" s="14"/>
    </row>
    <row r="7081" spans="2:2" x14ac:dyDescent="0.2">
      <c r="B7081" s="14"/>
    </row>
    <row r="7082" spans="2:2" x14ac:dyDescent="0.2">
      <c r="B7082" s="14"/>
    </row>
    <row r="7083" spans="2:2" x14ac:dyDescent="0.2">
      <c r="B7083" s="14"/>
    </row>
    <row r="7084" spans="2:2" x14ac:dyDescent="0.2">
      <c r="B7084" s="14"/>
    </row>
    <row r="7085" spans="2:2" x14ac:dyDescent="0.2">
      <c r="B7085" s="14"/>
    </row>
    <row r="7086" spans="2:2" x14ac:dyDescent="0.2">
      <c r="B7086" s="14"/>
    </row>
    <row r="7087" spans="2:2" x14ac:dyDescent="0.2">
      <c r="B7087" s="14"/>
    </row>
    <row r="7088" spans="2:2" x14ac:dyDescent="0.2">
      <c r="B7088" s="14"/>
    </row>
    <row r="7089" spans="2:2" x14ac:dyDescent="0.2">
      <c r="B7089" s="14"/>
    </row>
    <row r="7090" spans="2:2" x14ac:dyDescent="0.2">
      <c r="B7090" s="14"/>
    </row>
    <row r="7091" spans="2:2" x14ac:dyDescent="0.2">
      <c r="B7091" s="14"/>
    </row>
    <row r="7092" spans="2:2" x14ac:dyDescent="0.2">
      <c r="B7092" s="14"/>
    </row>
    <row r="7093" spans="2:2" x14ac:dyDescent="0.2">
      <c r="B7093" s="14"/>
    </row>
    <row r="7094" spans="2:2" x14ac:dyDescent="0.2">
      <c r="B7094" s="14"/>
    </row>
    <row r="7095" spans="2:2" x14ac:dyDescent="0.2">
      <c r="B7095" s="14"/>
    </row>
    <row r="7096" spans="2:2" x14ac:dyDescent="0.2">
      <c r="B7096" s="14"/>
    </row>
    <row r="7097" spans="2:2" x14ac:dyDescent="0.2">
      <c r="B7097" s="14"/>
    </row>
    <row r="7098" spans="2:2" x14ac:dyDescent="0.2">
      <c r="B7098" s="14"/>
    </row>
    <row r="7099" spans="2:2" x14ac:dyDescent="0.2">
      <c r="B7099" s="14"/>
    </row>
    <row r="7100" spans="2:2" x14ac:dyDescent="0.2">
      <c r="B7100" s="14"/>
    </row>
    <row r="7101" spans="2:2" x14ac:dyDescent="0.2">
      <c r="B7101" s="14"/>
    </row>
    <row r="7102" spans="2:2" x14ac:dyDescent="0.2">
      <c r="B7102" s="14"/>
    </row>
    <row r="7103" spans="2:2" x14ac:dyDescent="0.2">
      <c r="B7103" s="14"/>
    </row>
    <row r="7104" spans="2:2" x14ac:dyDescent="0.2">
      <c r="B7104" s="14"/>
    </row>
    <row r="7105" spans="2:2" x14ac:dyDescent="0.2">
      <c r="B7105" s="14"/>
    </row>
    <row r="7106" spans="2:2" x14ac:dyDescent="0.2">
      <c r="B7106" s="14"/>
    </row>
    <row r="7107" spans="2:2" x14ac:dyDescent="0.2">
      <c r="B7107" s="14"/>
    </row>
    <row r="7108" spans="2:2" x14ac:dyDescent="0.2">
      <c r="B7108" s="14"/>
    </row>
    <row r="7109" spans="2:2" x14ac:dyDescent="0.2">
      <c r="B7109" s="14"/>
    </row>
    <row r="7110" spans="2:2" x14ac:dyDescent="0.2">
      <c r="B7110" s="14"/>
    </row>
    <row r="7111" spans="2:2" x14ac:dyDescent="0.2">
      <c r="B7111" s="14"/>
    </row>
    <row r="7112" spans="2:2" x14ac:dyDescent="0.2">
      <c r="B7112" s="14"/>
    </row>
    <row r="7113" spans="2:2" x14ac:dyDescent="0.2">
      <c r="B7113" s="14"/>
    </row>
    <row r="7114" spans="2:2" x14ac:dyDescent="0.2">
      <c r="B7114" s="14"/>
    </row>
    <row r="7115" spans="2:2" x14ac:dyDescent="0.2">
      <c r="B7115" s="14"/>
    </row>
    <row r="7116" spans="2:2" x14ac:dyDescent="0.2">
      <c r="B7116" s="14"/>
    </row>
    <row r="7117" spans="2:2" x14ac:dyDescent="0.2">
      <c r="B7117" s="14"/>
    </row>
    <row r="7118" spans="2:2" x14ac:dyDescent="0.2">
      <c r="B7118" s="14"/>
    </row>
    <row r="7119" spans="2:2" x14ac:dyDescent="0.2">
      <c r="B7119" s="14"/>
    </row>
    <row r="7120" spans="2:2" x14ac:dyDescent="0.2">
      <c r="B7120" s="14"/>
    </row>
    <row r="7121" spans="2:2" x14ac:dyDescent="0.2">
      <c r="B7121" s="14"/>
    </row>
    <row r="7122" spans="2:2" x14ac:dyDescent="0.2">
      <c r="B7122" s="14"/>
    </row>
    <row r="7123" spans="2:2" x14ac:dyDescent="0.2">
      <c r="B7123" s="14"/>
    </row>
    <row r="7124" spans="2:2" x14ac:dyDescent="0.2">
      <c r="B7124" s="14"/>
    </row>
    <row r="7125" spans="2:2" x14ac:dyDescent="0.2">
      <c r="B7125" s="14"/>
    </row>
    <row r="7126" spans="2:2" x14ac:dyDescent="0.2">
      <c r="B7126" s="14"/>
    </row>
    <row r="7127" spans="2:2" x14ac:dyDescent="0.2">
      <c r="B7127" s="14"/>
    </row>
    <row r="7128" spans="2:2" x14ac:dyDescent="0.2">
      <c r="B7128" s="14"/>
    </row>
    <row r="7129" spans="2:2" x14ac:dyDescent="0.2">
      <c r="B7129" s="14"/>
    </row>
    <row r="7130" spans="2:2" x14ac:dyDescent="0.2">
      <c r="B7130" s="14"/>
    </row>
    <row r="7131" spans="2:2" x14ac:dyDescent="0.2">
      <c r="B7131" s="14"/>
    </row>
    <row r="7132" spans="2:2" x14ac:dyDescent="0.2">
      <c r="B7132" s="14"/>
    </row>
    <row r="7133" spans="2:2" x14ac:dyDescent="0.2">
      <c r="B7133" s="14"/>
    </row>
    <row r="7134" spans="2:2" x14ac:dyDescent="0.2">
      <c r="B7134" s="14"/>
    </row>
    <row r="7135" spans="2:2" x14ac:dyDescent="0.2">
      <c r="B7135" s="14"/>
    </row>
    <row r="7136" spans="2:2" x14ac:dyDescent="0.2">
      <c r="B7136" s="14"/>
    </row>
    <row r="7137" spans="2:2" x14ac:dyDescent="0.2">
      <c r="B7137" s="14"/>
    </row>
    <row r="7138" spans="2:2" x14ac:dyDescent="0.2">
      <c r="B7138" s="14"/>
    </row>
    <row r="7139" spans="2:2" x14ac:dyDescent="0.2">
      <c r="B7139" s="14"/>
    </row>
    <row r="7140" spans="2:2" x14ac:dyDescent="0.2">
      <c r="B7140" s="14"/>
    </row>
    <row r="7141" spans="2:2" x14ac:dyDescent="0.2">
      <c r="B7141" s="14"/>
    </row>
    <row r="7142" spans="2:2" x14ac:dyDescent="0.2">
      <c r="B7142" s="14"/>
    </row>
    <row r="7143" spans="2:2" x14ac:dyDescent="0.2">
      <c r="B7143" s="14"/>
    </row>
    <row r="7144" spans="2:2" x14ac:dyDescent="0.2">
      <c r="B7144" s="14"/>
    </row>
    <row r="7145" spans="2:2" x14ac:dyDescent="0.2">
      <c r="B7145" s="14"/>
    </row>
    <row r="7146" spans="2:2" x14ac:dyDescent="0.2">
      <c r="B7146" s="14"/>
    </row>
    <row r="7147" spans="2:2" x14ac:dyDescent="0.2">
      <c r="B7147" s="14"/>
    </row>
    <row r="7148" spans="2:2" x14ac:dyDescent="0.2">
      <c r="B7148" s="14"/>
    </row>
    <row r="7149" spans="2:2" x14ac:dyDescent="0.2">
      <c r="B7149" s="14"/>
    </row>
    <row r="7150" spans="2:2" x14ac:dyDescent="0.2">
      <c r="B7150" s="14"/>
    </row>
    <row r="7151" spans="2:2" x14ac:dyDescent="0.2">
      <c r="B7151" s="14"/>
    </row>
    <row r="7152" spans="2:2" x14ac:dyDescent="0.2">
      <c r="B7152" s="14"/>
    </row>
    <row r="7153" spans="2:2" x14ac:dyDescent="0.2">
      <c r="B7153" s="14"/>
    </row>
    <row r="7154" spans="2:2" x14ac:dyDescent="0.2">
      <c r="B7154" s="14"/>
    </row>
    <row r="7155" spans="2:2" x14ac:dyDescent="0.2">
      <c r="B7155" s="14"/>
    </row>
    <row r="7156" spans="2:2" x14ac:dyDescent="0.2">
      <c r="B7156" s="14"/>
    </row>
    <row r="7157" spans="2:2" x14ac:dyDescent="0.2">
      <c r="B7157" s="14"/>
    </row>
    <row r="7158" spans="2:2" x14ac:dyDescent="0.2">
      <c r="B7158" s="14"/>
    </row>
    <row r="7159" spans="2:2" x14ac:dyDescent="0.2">
      <c r="B7159" s="14"/>
    </row>
    <row r="7160" spans="2:2" x14ac:dyDescent="0.2">
      <c r="B7160" s="14"/>
    </row>
    <row r="7161" spans="2:2" x14ac:dyDescent="0.2">
      <c r="B7161" s="14"/>
    </row>
    <row r="7162" spans="2:2" x14ac:dyDescent="0.2">
      <c r="B7162" s="14"/>
    </row>
    <row r="7163" spans="2:2" x14ac:dyDescent="0.2">
      <c r="B7163" s="14"/>
    </row>
    <row r="7164" spans="2:2" x14ac:dyDescent="0.2">
      <c r="B7164" s="14"/>
    </row>
    <row r="7165" spans="2:2" x14ac:dyDescent="0.2">
      <c r="B7165" s="14"/>
    </row>
    <row r="7166" spans="2:2" x14ac:dyDescent="0.2">
      <c r="B7166" s="14"/>
    </row>
    <row r="7167" spans="2:2" x14ac:dyDescent="0.2">
      <c r="B7167" s="14"/>
    </row>
    <row r="7168" spans="2:2" x14ac:dyDescent="0.2">
      <c r="B7168" s="14"/>
    </row>
    <row r="7169" spans="2:2" x14ac:dyDescent="0.2">
      <c r="B7169" s="14"/>
    </row>
    <row r="7170" spans="2:2" x14ac:dyDescent="0.2">
      <c r="B7170" s="14"/>
    </row>
    <row r="7171" spans="2:2" x14ac:dyDescent="0.2">
      <c r="B7171" s="14"/>
    </row>
    <row r="7172" spans="2:2" x14ac:dyDescent="0.2">
      <c r="B7172" s="14"/>
    </row>
    <row r="7173" spans="2:2" x14ac:dyDescent="0.2">
      <c r="B7173" s="14"/>
    </row>
    <row r="7174" spans="2:2" x14ac:dyDescent="0.2">
      <c r="B7174" s="14"/>
    </row>
    <row r="7175" spans="2:2" x14ac:dyDescent="0.2">
      <c r="B7175" s="14"/>
    </row>
    <row r="7176" spans="2:2" x14ac:dyDescent="0.2">
      <c r="B7176" s="14"/>
    </row>
    <row r="7177" spans="2:2" x14ac:dyDescent="0.2">
      <c r="B7177" s="14"/>
    </row>
    <row r="7178" spans="2:2" x14ac:dyDescent="0.2">
      <c r="B7178" s="14"/>
    </row>
    <row r="7179" spans="2:2" x14ac:dyDescent="0.2">
      <c r="B7179" s="14"/>
    </row>
    <row r="7180" spans="2:2" x14ac:dyDescent="0.2">
      <c r="B7180" s="14"/>
    </row>
    <row r="7181" spans="2:2" x14ac:dyDescent="0.2">
      <c r="B7181" s="14"/>
    </row>
    <row r="7182" spans="2:2" x14ac:dyDescent="0.2">
      <c r="B7182" s="14"/>
    </row>
    <row r="7183" spans="2:2" x14ac:dyDescent="0.2">
      <c r="B7183" s="14"/>
    </row>
    <row r="7184" spans="2:2" x14ac:dyDescent="0.2">
      <c r="B7184" s="14"/>
    </row>
    <row r="7185" spans="2:2" x14ac:dyDescent="0.2">
      <c r="B7185" s="14"/>
    </row>
    <row r="7186" spans="2:2" x14ac:dyDescent="0.2">
      <c r="B7186" s="14"/>
    </row>
    <row r="7187" spans="2:2" x14ac:dyDescent="0.2">
      <c r="B7187" s="14"/>
    </row>
    <row r="7188" spans="2:2" x14ac:dyDescent="0.2">
      <c r="B7188" s="14"/>
    </row>
    <row r="7189" spans="2:2" x14ac:dyDescent="0.2">
      <c r="B7189" s="14"/>
    </row>
    <row r="7190" spans="2:2" x14ac:dyDescent="0.2">
      <c r="B7190" s="14"/>
    </row>
    <row r="7191" spans="2:2" x14ac:dyDescent="0.2">
      <c r="B7191" s="14"/>
    </row>
    <row r="7192" spans="2:2" x14ac:dyDescent="0.2">
      <c r="B7192" s="14"/>
    </row>
    <row r="7193" spans="2:2" x14ac:dyDescent="0.2">
      <c r="B7193" s="14"/>
    </row>
    <row r="7194" spans="2:2" x14ac:dyDescent="0.2">
      <c r="B7194" s="14"/>
    </row>
    <row r="7195" spans="2:2" x14ac:dyDescent="0.2">
      <c r="B7195" s="14"/>
    </row>
    <row r="7196" spans="2:2" x14ac:dyDescent="0.2">
      <c r="B7196" s="14"/>
    </row>
    <row r="7197" spans="2:2" x14ac:dyDescent="0.2">
      <c r="B7197" s="14"/>
    </row>
    <row r="7198" spans="2:2" x14ac:dyDescent="0.2">
      <c r="B7198" s="14"/>
    </row>
    <row r="7199" spans="2:2" x14ac:dyDescent="0.2">
      <c r="B7199" s="14"/>
    </row>
    <row r="7200" spans="2:2" x14ac:dyDescent="0.2">
      <c r="B7200" s="14"/>
    </row>
    <row r="7201" spans="2:2" x14ac:dyDescent="0.2">
      <c r="B7201" s="14"/>
    </row>
    <row r="7202" spans="2:2" x14ac:dyDescent="0.2">
      <c r="B7202" s="14"/>
    </row>
    <row r="7203" spans="2:2" x14ac:dyDescent="0.2">
      <c r="B7203" s="14"/>
    </row>
    <row r="7204" spans="2:2" x14ac:dyDescent="0.2">
      <c r="B7204" s="14"/>
    </row>
    <row r="7205" spans="2:2" x14ac:dyDescent="0.2">
      <c r="B7205" s="14"/>
    </row>
    <row r="7206" spans="2:2" x14ac:dyDescent="0.2">
      <c r="B7206" s="14"/>
    </row>
    <row r="7207" spans="2:2" x14ac:dyDescent="0.2">
      <c r="B7207" s="14"/>
    </row>
    <row r="7208" spans="2:2" x14ac:dyDescent="0.2">
      <c r="B7208" s="14"/>
    </row>
    <row r="7209" spans="2:2" x14ac:dyDescent="0.2">
      <c r="B7209" s="14"/>
    </row>
    <row r="7210" spans="2:2" x14ac:dyDescent="0.2">
      <c r="B7210" s="14"/>
    </row>
    <row r="7211" spans="2:2" x14ac:dyDescent="0.2">
      <c r="B7211" s="14"/>
    </row>
    <row r="7212" spans="2:2" x14ac:dyDescent="0.2">
      <c r="B7212" s="14"/>
    </row>
    <row r="7213" spans="2:2" x14ac:dyDescent="0.2">
      <c r="B7213" s="14"/>
    </row>
    <row r="7214" spans="2:2" x14ac:dyDescent="0.2">
      <c r="B7214" s="14"/>
    </row>
    <row r="7215" spans="2:2" x14ac:dyDescent="0.2">
      <c r="B7215" s="14"/>
    </row>
    <row r="7216" spans="2:2" x14ac:dyDescent="0.2">
      <c r="B7216" s="14"/>
    </row>
    <row r="7217" spans="2:2" x14ac:dyDescent="0.2">
      <c r="B7217" s="14"/>
    </row>
    <row r="7218" spans="2:2" x14ac:dyDescent="0.2">
      <c r="B7218" s="14"/>
    </row>
    <row r="7219" spans="2:2" x14ac:dyDescent="0.2">
      <c r="B7219" s="14"/>
    </row>
    <row r="7220" spans="2:2" x14ac:dyDescent="0.2">
      <c r="B7220" s="14"/>
    </row>
    <row r="7221" spans="2:2" x14ac:dyDescent="0.2">
      <c r="B7221" s="14"/>
    </row>
    <row r="7222" spans="2:2" x14ac:dyDescent="0.2">
      <c r="B7222" s="14"/>
    </row>
    <row r="7223" spans="2:2" x14ac:dyDescent="0.2">
      <c r="B7223" s="14"/>
    </row>
    <row r="7224" spans="2:2" x14ac:dyDescent="0.2">
      <c r="B7224" s="14"/>
    </row>
    <row r="7225" spans="2:2" x14ac:dyDescent="0.2">
      <c r="B7225" s="14"/>
    </row>
    <row r="7226" spans="2:2" x14ac:dyDescent="0.2">
      <c r="B7226" s="14"/>
    </row>
    <row r="7227" spans="2:2" x14ac:dyDescent="0.2">
      <c r="B7227" s="14"/>
    </row>
    <row r="7228" spans="2:2" x14ac:dyDescent="0.2">
      <c r="B7228" s="14"/>
    </row>
    <row r="7229" spans="2:2" x14ac:dyDescent="0.2">
      <c r="B7229" s="14"/>
    </row>
    <row r="7230" spans="2:2" x14ac:dyDescent="0.2">
      <c r="B7230" s="14"/>
    </row>
    <row r="7231" spans="2:2" x14ac:dyDescent="0.2">
      <c r="B7231" s="14"/>
    </row>
    <row r="7232" spans="2:2" x14ac:dyDescent="0.2">
      <c r="B7232" s="14"/>
    </row>
    <row r="7233" spans="2:2" x14ac:dyDescent="0.2">
      <c r="B7233" s="14"/>
    </row>
    <row r="7234" spans="2:2" x14ac:dyDescent="0.2">
      <c r="B7234" s="14"/>
    </row>
    <row r="7235" spans="2:2" x14ac:dyDescent="0.2">
      <c r="B7235" s="14"/>
    </row>
    <row r="7236" spans="2:2" x14ac:dyDescent="0.2">
      <c r="B7236" s="14"/>
    </row>
    <row r="7237" spans="2:2" x14ac:dyDescent="0.2">
      <c r="B7237" s="14"/>
    </row>
    <row r="7238" spans="2:2" x14ac:dyDescent="0.2">
      <c r="B7238" s="14"/>
    </row>
    <row r="7239" spans="2:2" x14ac:dyDescent="0.2">
      <c r="B7239" s="14"/>
    </row>
    <row r="7240" spans="2:2" x14ac:dyDescent="0.2">
      <c r="B7240" s="14"/>
    </row>
    <row r="7241" spans="2:2" x14ac:dyDescent="0.2">
      <c r="B7241" s="14"/>
    </row>
    <row r="7242" spans="2:2" x14ac:dyDescent="0.2">
      <c r="B7242" s="14"/>
    </row>
    <row r="7243" spans="2:2" x14ac:dyDescent="0.2">
      <c r="B7243" s="14"/>
    </row>
    <row r="7244" spans="2:2" x14ac:dyDescent="0.2">
      <c r="B7244" s="14"/>
    </row>
    <row r="7245" spans="2:2" x14ac:dyDescent="0.2">
      <c r="B7245" s="14"/>
    </row>
    <row r="7246" spans="2:2" x14ac:dyDescent="0.2">
      <c r="B7246" s="14"/>
    </row>
    <row r="7247" spans="2:2" x14ac:dyDescent="0.2">
      <c r="B7247" s="14"/>
    </row>
    <row r="7248" spans="2:2" x14ac:dyDescent="0.2">
      <c r="B7248" s="14"/>
    </row>
    <row r="7249" spans="2:2" x14ac:dyDescent="0.2">
      <c r="B7249" s="14"/>
    </row>
    <row r="7250" spans="2:2" x14ac:dyDescent="0.2">
      <c r="B7250" s="14"/>
    </row>
    <row r="7251" spans="2:2" x14ac:dyDescent="0.2">
      <c r="B7251" s="14"/>
    </row>
    <row r="7252" spans="2:2" x14ac:dyDescent="0.2">
      <c r="B7252" s="14"/>
    </row>
    <row r="7253" spans="2:2" x14ac:dyDescent="0.2">
      <c r="B7253" s="14"/>
    </row>
    <row r="7254" spans="2:2" x14ac:dyDescent="0.2">
      <c r="B7254" s="14"/>
    </row>
    <row r="7255" spans="2:2" x14ac:dyDescent="0.2">
      <c r="B7255" s="14"/>
    </row>
    <row r="7256" spans="2:2" x14ac:dyDescent="0.2">
      <c r="B7256" s="14"/>
    </row>
    <row r="7257" spans="2:2" x14ac:dyDescent="0.2">
      <c r="B7257" s="14"/>
    </row>
    <row r="7258" spans="2:2" x14ac:dyDescent="0.2">
      <c r="B7258" s="14"/>
    </row>
    <row r="7259" spans="2:2" x14ac:dyDescent="0.2">
      <c r="B7259" s="14"/>
    </row>
    <row r="7260" spans="2:2" x14ac:dyDescent="0.2">
      <c r="B7260" s="14"/>
    </row>
    <row r="7261" spans="2:2" x14ac:dyDescent="0.2">
      <c r="B7261" s="14"/>
    </row>
    <row r="7262" spans="2:2" x14ac:dyDescent="0.2">
      <c r="B7262" s="14"/>
    </row>
    <row r="7263" spans="2:2" x14ac:dyDescent="0.2">
      <c r="B7263" s="14"/>
    </row>
    <row r="7264" spans="2:2" x14ac:dyDescent="0.2">
      <c r="B7264" s="14"/>
    </row>
    <row r="7265" spans="2:2" x14ac:dyDescent="0.2">
      <c r="B7265" s="14"/>
    </row>
    <row r="7266" spans="2:2" x14ac:dyDescent="0.2">
      <c r="B7266" s="14"/>
    </row>
    <row r="7267" spans="2:2" x14ac:dyDescent="0.2">
      <c r="B7267" s="14"/>
    </row>
    <row r="7268" spans="2:2" x14ac:dyDescent="0.2">
      <c r="B7268" s="14"/>
    </row>
    <row r="7269" spans="2:2" x14ac:dyDescent="0.2">
      <c r="B7269" s="14"/>
    </row>
    <row r="7270" spans="2:2" x14ac:dyDescent="0.2">
      <c r="B7270" s="14"/>
    </row>
    <row r="7271" spans="2:2" x14ac:dyDescent="0.2">
      <c r="B7271" s="14"/>
    </row>
    <row r="7272" spans="2:2" x14ac:dyDescent="0.2">
      <c r="B7272" s="14"/>
    </row>
    <row r="7273" spans="2:2" x14ac:dyDescent="0.2">
      <c r="B7273" s="14"/>
    </row>
    <row r="7274" spans="2:2" x14ac:dyDescent="0.2">
      <c r="B7274" s="14"/>
    </row>
    <row r="7275" spans="2:2" x14ac:dyDescent="0.2">
      <c r="B7275" s="14"/>
    </row>
    <row r="7276" spans="2:2" x14ac:dyDescent="0.2">
      <c r="B7276" s="14"/>
    </row>
    <row r="7277" spans="2:2" x14ac:dyDescent="0.2">
      <c r="B7277" s="14"/>
    </row>
    <row r="7278" spans="2:2" x14ac:dyDescent="0.2">
      <c r="B7278" s="14"/>
    </row>
    <row r="7279" spans="2:2" x14ac:dyDescent="0.2">
      <c r="B7279" s="14"/>
    </row>
    <row r="7280" spans="2:2" x14ac:dyDescent="0.2">
      <c r="B7280" s="14"/>
    </row>
    <row r="7281" spans="2:2" x14ac:dyDescent="0.2">
      <c r="B7281" s="14"/>
    </row>
    <row r="7282" spans="2:2" x14ac:dyDescent="0.2">
      <c r="B7282" s="14"/>
    </row>
    <row r="7283" spans="2:2" x14ac:dyDescent="0.2">
      <c r="B7283" s="14"/>
    </row>
    <row r="7284" spans="2:2" x14ac:dyDescent="0.2">
      <c r="B7284" s="14"/>
    </row>
    <row r="7285" spans="2:2" x14ac:dyDescent="0.2">
      <c r="B7285" s="14"/>
    </row>
    <row r="7286" spans="2:2" x14ac:dyDescent="0.2">
      <c r="B7286" s="14"/>
    </row>
    <row r="7287" spans="2:2" x14ac:dyDescent="0.2">
      <c r="B7287" s="14"/>
    </row>
    <row r="7288" spans="2:2" x14ac:dyDescent="0.2">
      <c r="B7288" s="14"/>
    </row>
    <row r="7289" spans="2:2" x14ac:dyDescent="0.2">
      <c r="B7289" s="14"/>
    </row>
    <row r="7290" spans="2:2" x14ac:dyDescent="0.2">
      <c r="B7290" s="14"/>
    </row>
    <row r="7291" spans="2:2" x14ac:dyDescent="0.2">
      <c r="B7291" s="14"/>
    </row>
    <row r="7292" spans="2:2" x14ac:dyDescent="0.2">
      <c r="B7292" s="14"/>
    </row>
    <row r="7293" spans="2:2" x14ac:dyDescent="0.2">
      <c r="B7293" s="14"/>
    </row>
    <row r="7294" spans="2:2" x14ac:dyDescent="0.2">
      <c r="B7294" s="14"/>
    </row>
    <row r="7295" spans="2:2" x14ac:dyDescent="0.2">
      <c r="B7295" s="14"/>
    </row>
    <row r="7296" spans="2:2" x14ac:dyDescent="0.2">
      <c r="B7296" s="14"/>
    </row>
    <row r="7297" spans="2:2" x14ac:dyDescent="0.2">
      <c r="B7297" s="14"/>
    </row>
    <row r="7298" spans="2:2" x14ac:dyDescent="0.2">
      <c r="B7298" s="14"/>
    </row>
    <row r="7299" spans="2:2" x14ac:dyDescent="0.2">
      <c r="B7299" s="14"/>
    </row>
    <row r="7300" spans="2:2" x14ac:dyDescent="0.2">
      <c r="B7300" s="14"/>
    </row>
    <row r="7301" spans="2:2" x14ac:dyDescent="0.2">
      <c r="B7301" s="14"/>
    </row>
    <row r="7302" spans="2:2" x14ac:dyDescent="0.2">
      <c r="B7302" s="14"/>
    </row>
    <row r="7303" spans="2:2" x14ac:dyDescent="0.2">
      <c r="B7303" s="14"/>
    </row>
    <row r="7304" spans="2:2" x14ac:dyDescent="0.2">
      <c r="B7304" s="14"/>
    </row>
    <row r="7305" spans="2:2" x14ac:dyDescent="0.2">
      <c r="B7305" s="14"/>
    </row>
    <row r="7306" spans="2:2" x14ac:dyDescent="0.2">
      <c r="B7306" s="14"/>
    </row>
    <row r="7307" spans="2:2" x14ac:dyDescent="0.2">
      <c r="B7307" s="14"/>
    </row>
    <row r="7308" spans="2:2" x14ac:dyDescent="0.2">
      <c r="B7308" s="14"/>
    </row>
    <row r="7309" spans="2:2" x14ac:dyDescent="0.2">
      <c r="B7309" s="14"/>
    </row>
    <row r="7310" spans="2:2" x14ac:dyDescent="0.2">
      <c r="B7310" s="14"/>
    </row>
    <row r="7311" spans="2:2" x14ac:dyDescent="0.2">
      <c r="B7311" s="14"/>
    </row>
    <row r="7312" spans="2:2" x14ac:dyDescent="0.2">
      <c r="B7312" s="14"/>
    </row>
    <row r="7313" spans="2:2" x14ac:dyDescent="0.2">
      <c r="B7313" s="14"/>
    </row>
    <row r="7314" spans="2:2" x14ac:dyDescent="0.2">
      <c r="B7314" s="14"/>
    </row>
    <row r="7315" spans="2:2" x14ac:dyDescent="0.2">
      <c r="B7315" s="14"/>
    </row>
    <row r="7316" spans="2:2" x14ac:dyDescent="0.2">
      <c r="B7316" s="14"/>
    </row>
    <row r="7317" spans="2:2" x14ac:dyDescent="0.2">
      <c r="B7317" s="14"/>
    </row>
    <row r="7318" spans="2:2" x14ac:dyDescent="0.2">
      <c r="B7318" s="14"/>
    </row>
    <row r="7319" spans="2:2" x14ac:dyDescent="0.2">
      <c r="B7319" s="14"/>
    </row>
    <row r="7320" spans="2:2" x14ac:dyDescent="0.2">
      <c r="B7320" s="14"/>
    </row>
    <row r="7321" spans="2:2" x14ac:dyDescent="0.2">
      <c r="B7321" s="14"/>
    </row>
    <row r="7322" spans="2:2" x14ac:dyDescent="0.2">
      <c r="B7322" s="14"/>
    </row>
    <row r="7323" spans="2:2" x14ac:dyDescent="0.2">
      <c r="B7323" s="14"/>
    </row>
    <row r="7324" spans="2:2" x14ac:dyDescent="0.2">
      <c r="B7324" s="14"/>
    </row>
    <row r="7325" spans="2:2" x14ac:dyDescent="0.2">
      <c r="B7325" s="14"/>
    </row>
    <row r="7326" spans="2:2" x14ac:dyDescent="0.2">
      <c r="B7326" s="14"/>
    </row>
    <row r="7327" spans="2:2" x14ac:dyDescent="0.2">
      <c r="B7327" s="14"/>
    </row>
    <row r="7328" spans="2:2" x14ac:dyDescent="0.2">
      <c r="B7328" s="14"/>
    </row>
    <row r="7329" spans="2:2" x14ac:dyDescent="0.2">
      <c r="B7329" s="14"/>
    </row>
    <row r="7330" spans="2:2" x14ac:dyDescent="0.2">
      <c r="B7330" s="14"/>
    </row>
    <row r="7331" spans="2:2" x14ac:dyDescent="0.2">
      <c r="B7331" s="14"/>
    </row>
    <row r="7332" spans="2:2" x14ac:dyDescent="0.2">
      <c r="B7332" s="14"/>
    </row>
    <row r="7333" spans="2:2" x14ac:dyDescent="0.2">
      <c r="B7333" s="14"/>
    </row>
    <row r="7334" spans="2:2" x14ac:dyDescent="0.2">
      <c r="B7334" s="14"/>
    </row>
    <row r="7335" spans="2:2" x14ac:dyDescent="0.2">
      <c r="B7335" s="14"/>
    </row>
    <row r="7336" spans="2:2" x14ac:dyDescent="0.2">
      <c r="B7336" s="14"/>
    </row>
    <row r="7337" spans="2:2" x14ac:dyDescent="0.2">
      <c r="B7337" s="14"/>
    </row>
    <row r="7338" spans="2:2" x14ac:dyDescent="0.2">
      <c r="B7338" s="14"/>
    </row>
    <row r="7339" spans="2:2" x14ac:dyDescent="0.2">
      <c r="B7339" s="14"/>
    </row>
    <row r="7340" spans="2:2" x14ac:dyDescent="0.2">
      <c r="B7340" s="14"/>
    </row>
    <row r="7341" spans="2:2" x14ac:dyDescent="0.2">
      <c r="B7341" s="14"/>
    </row>
    <row r="7342" spans="2:2" x14ac:dyDescent="0.2">
      <c r="B7342" s="14"/>
    </row>
    <row r="7343" spans="2:2" x14ac:dyDescent="0.2">
      <c r="B7343" s="14"/>
    </row>
    <row r="7344" spans="2:2" x14ac:dyDescent="0.2">
      <c r="B7344" s="14"/>
    </row>
    <row r="7345" spans="2:2" x14ac:dyDescent="0.2">
      <c r="B7345" s="14"/>
    </row>
    <row r="7346" spans="2:2" x14ac:dyDescent="0.2">
      <c r="B7346" s="14"/>
    </row>
    <row r="7347" spans="2:2" x14ac:dyDescent="0.2">
      <c r="B7347" s="14"/>
    </row>
    <row r="7348" spans="2:2" x14ac:dyDescent="0.2">
      <c r="B7348" s="14"/>
    </row>
    <row r="7349" spans="2:2" x14ac:dyDescent="0.2">
      <c r="B7349" s="14"/>
    </row>
    <row r="7350" spans="2:2" x14ac:dyDescent="0.2">
      <c r="B7350" s="14"/>
    </row>
    <row r="7351" spans="2:2" x14ac:dyDescent="0.2">
      <c r="B7351" s="14"/>
    </row>
    <row r="7352" spans="2:2" x14ac:dyDescent="0.2">
      <c r="B7352" s="14"/>
    </row>
    <row r="7353" spans="2:2" x14ac:dyDescent="0.2">
      <c r="B7353" s="14"/>
    </row>
    <row r="7354" spans="2:2" x14ac:dyDescent="0.2">
      <c r="B7354" s="14"/>
    </row>
    <row r="7355" spans="2:2" x14ac:dyDescent="0.2">
      <c r="B7355" s="14"/>
    </row>
    <row r="7356" spans="2:2" x14ac:dyDescent="0.2">
      <c r="B7356" s="14"/>
    </row>
    <row r="7357" spans="2:2" x14ac:dyDescent="0.2">
      <c r="B7357" s="14"/>
    </row>
    <row r="7358" spans="2:2" x14ac:dyDescent="0.2">
      <c r="B7358" s="14"/>
    </row>
    <row r="7359" spans="2:2" x14ac:dyDescent="0.2">
      <c r="B7359" s="14"/>
    </row>
    <row r="7360" spans="2:2" x14ac:dyDescent="0.2">
      <c r="B7360" s="14"/>
    </row>
    <row r="7361" spans="2:2" x14ac:dyDescent="0.2">
      <c r="B7361" s="14"/>
    </row>
    <row r="7362" spans="2:2" x14ac:dyDescent="0.2">
      <c r="B7362" s="14"/>
    </row>
    <row r="7363" spans="2:2" x14ac:dyDescent="0.2">
      <c r="B7363" s="14"/>
    </row>
    <row r="7364" spans="2:2" x14ac:dyDescent="0.2">
      <c r="B7364" s="14"/>
    </row>
    <row r="7365" spans="2:2" x14ac:dyDescent="0.2">
      <c r="B7365" s="14"/>
    </row>
    <row r="7366" spans="2:2" x14ac:dyDescent="0.2">
      <c r="B7366" s="14"/>
    </row>
    <row r="7367" spans="2:2" x14ac:dyDescent="0.2">
      <c r="B7367" s="14"/>
    </row>
    <row r="7368" spans="2:2" x14ac:dyDescent="0.2">
      <c r="B7368" s="14"/>
    </row>
    <row r="7369" spans="2:2" x14ac:dyDescent="0.2">
      <c r="B7369" s="14"/>
    </row>
    <row r="7370" spans="2:2" x14ac:dyDescent="0.2">
      <c r="B7370" s="14"/>
    </row>
    <row r="7371" spans="2:2" x14ac:dyDescent="0.2">
      <c r="B7371" s="14"/>
    </row>
    <row r="7372" spans="2:2" x14ac:dyDescent="0.2">
      <c r="B7372" s="14"/>
    </row>
    <row r="7373" spans="2:2" x14ac:dyDescent="0.2">
      <c r="B7373" s="14"/>
    </row>
    <row r="7374" spans="2:2" x14ac:dyDescent="0.2">
      <c r="B7374" s="14"/>
    </row>
    <row r="7375" spans="2:2" x14ac:dyDescent="0.2">
      <c r="B7375" s="14"/>
    </row>
    <row r="7376" spans="2:2" x14ac:dyDescent="0.2">
      <c r="B7376" s="14"/>
    </row>
    <row r="7377" spans="2:2" x14ac:dyDescent="0.2">
      <c r="B7377" s="14"/>
    </row>
    <row r="7378" spans="2:2" x14ac:dyDescent="0.2">
      <c r="B7378" s="14"/>
    </row>
    <row r="7379" spans="2:2" x14ac:dyDescent="0.2">
      <c r="B7379" s="14"/>
    </row>
    <row r="7380" spans="2:2" x14ac:dyDescent="0.2">
      <c r="B7380" s="14"/>
    </row>
    <row r="7381" spans="2:2" x14ac:dyDescent="0.2">
      <c r="B7381" s="14"/>
    </row>
    <row r="7382" spans="2:2" x14ac:dyDescent="0.2">
      <c r="B7382" s="14"/>
    </row>
    <row r="7383" spans="2:2" x14ac:dyDescent="0.2">
      <c r="B7383" s="14"/>
    </row>
    <row r="7384" spans="2:2" x14ac:dyDescent="0.2">
      <c r="B7384" s="14"/>
    </row>
    <row r="7385" spans="2:2" x14ac:dyDescent="0.2">
      <c r="B7385" s="14"/>
    </row>
    <row r="7386" spans="2:2" x14ac:dyDescent="0.2">
      <c r="B7386" s="14"/>
    </row>
    <row r="7387" spans="2:2" x14ac:dyDescent="0.2">
      <c r="B7387" s="14"/>
    </row>
    <row r="7388" spans="2:2" x14ac:dyDescent="0.2">
      <c r="B7388" s="14"/>
    </row>
    <row r="7389" spans="2:2" x14ac:dyDescent="0.2">
      <c r="B7389" s="14"/>
    </row>
    <row r="7390" spans="2:2" x14ac:dyDescent="0.2">
      <c r="B7390" s="14"/>
    </row>
    <row r="7391" spans="2:2" x14ac:dyDescent="0.2">
      <c r="B7391" s="14"/>
    </row>
    <row r="7392" spans="2:2" x14ac:dyDescent="0.2">
      <c r="B7392" s="14"/>
    </row>
    <row r="7393" spans="2:2" x14ac:dyDescent="0.2">
      <c r="B7393" s="14"/>
    </row>
    <row r="7394" spans="2:2" x14ac:dyDescent="0.2">
      <c r="B7394" s="14"/>
    </row>
    <row r="7395" spans="2:2" x14ac:dyDescent="0.2">
      <c r="B7395" s="14"/>
    </row>
    <row r="7396" spans="2:2" x14ac:dyDescent="0.2">
      <c r="B7396" s="14"/>
    </row>
    <row r="7397" spans="2:2" x14ac:dyDescent="0.2">
      <c r="B7397" s="14"/>
    </row>
    <row r="7398" spans="2:2" x14ac:dyDescent="0.2">
      <c r="B7398" s="14"/>
    </row>
    <row r="7399" spans="2:2" x14ac:dyDescent="0.2">
      <c r="B7399" s="14"/>
    </row>
    <row r="7400" spans="2:2" x14ac:dyDescent="0.2">
      <c r="B7400" s="14"/>
    </row>
    <row r="7401" spans="2:2" x14ac:dyDescent="0.2">
      <c r="B7401" s="14"/>
    </row>
    <row r="7402" spans="2:2" x14ac:dyDescent="0.2">
      <c r="B7402" s="14"/>
    </row>
    <row r="7403" spans="2:2" x14ac:dyDescent="0.2">
      <c r="B7403" s="14"/>
    </row>
    <row r="7404" spans="2:2" x14ac:dyDescent="0.2">
      <c r="B7404" s="14"/>
    </row>
    <row r="7405" spans="2:2" x14ac:dyDescent="0.2">
      <c r="B7405" s="14"/>
    </row>
    <row r="7406" spans="2:2" x14ac:dyDescent="0.2">
      <c r="B7406" s="14"/>
    </row>
    <row r="7407" spans="2:2" x14ac:dyDescent="0.2">
      <c r="B7407" s="14"/>
    </row>
    <row r="7408" spans="2:2" x14ac:dyDescent="0.2">
      <c r="B7408" s="14"/>
    </row>
    <row r="7409" spans="2:2" x14ac:dyDescent="0.2">
      <c r="B7409" s="14"/>
    </row>
    <row r="7410" spans="2:2" x14ac:dyDescent="0.2">
      <c r="B7410" s="14"/>
    </row>
    <row r="7411" spans="2:2" x14ac:dyDescent="0.2">
      <c r="B7411" s="14"/>
    </row>
    <row r="7412" spans="2:2" x14ac:dyDescent="0.2">
      <c r="B7412" s="14"/>
    </row>
    <row r="7413" spans="2:2" x14ac:dyDescent="0.2">
      <c r="B7413" s="14"/>
    </row>
    <row r="7414" spans="2:2" x14ac:dyDescent="0.2">
      <c r="B7414" s="14"/>
    </row>
    <row r="7415" spans="2:2" x14ac:dyDescent="0.2">
      <c r="B7415" s="14"/>
    </row>
    <row r="7416" spans="2:2" x14ac:dyDescent="0.2">
      <c r="B7416" s="14"/>
    </row>
    <row r="7417" spans="2:2" x14ac:dyDescent="0.2">
      <c r="B7417" s="14"/>
    </row>
    <row r="7418" spans="2:2" x14ac:dyDescent="0.2">
      <c r="B7418" s="14"/>
    </row>
    <row r="7419" spans="2:2" x14ac:dyDescent="0.2">
      <c r="B7419" s="14"/>
    </row>
    <row r="7420" spans="2:2" x14ac:dyDescent="0.2">
      <c r="B7420" s="14"/>
    </row>
    <row r="7421" spans="2:2" x14ac:dyDescent="0.2">
      <c r="B7421" s="14"/>
    </row>
    <row r="7422" spans="2:2" x14ac:dyDescent="0.2">
      <c r="B7422" s="14"/>
    </row>
    <row r="7423" spans="2:2" x14ac:dyDescent="0.2">
      <c r="B7423" s="14"/>
    </row>
    <row r="7424" spans="2:2" x14ac:dyDescent="0.2">
      <c r="B7424" s="14"/>
    </row>
    <row r="7425" spans="2:2" x14ac:dyDescent="0.2">
      <c r="B7425" s="14"/>
    </row>
    <row r="7426" spans="2:2" x14ac:dyDescent="0.2">
      <c r="B7426" s="14"/>
    </row>
    <row r="7427" spans="2:2" x14ac:dyDescent="0.2">
      <c r="B7427" s="14"/>
    </row>
    <row r="7428" spans="2:2" x14ac:dyDescent="0.2">
      <c r="B7428" s="14"/>
    </row>
    <row r="7429" spans="2:2" x14ac:dyDescent="0.2">
      <c r="B7429" s="14"/>
    </row>
    <row r="7430" spans="2:2" x14ac:dyDescent="0.2">
      <c r="B7430" s="14"/>
    </row>
    <row r="7431" spans="2:2" x14ac:dyDescent="0.2">
      <c r="B7431" s="14"/>
    </row>
    <row r="7432" spans="2:2" x14ac:dyDescent="0.2">
      <c r="B7432" s="14"/>
    </row>
    <row r="7433" spans="2:2" x14ac:dyDescent="0.2">
      <c r="B7433" s="14"/>
    </row>
    <row r="7434" spans="2:2" x14ac:dyDescent="0.2">
      <c r="B7434" s="14"/>
    </row>
    <row r="7435" spans="2:2" x14ac:dyDescent="0.2">
      <c r="B7435" s="14"/>
    </row>
    <row r="7436" spans="2:2" x14ac:dyDescent="0.2">
      <c r="B7436" s="14"/>
    </row>
    <row r="7437" spans="2:2" x14ac:dyDescent="0.2">
      <c r="B7437" s="14"/>
    </row>
    <row r="7438" spans="2:2" x14ac:dyDescent="0.2">
      <c r="B7438" s="14"/>
    </row>
    <row r="7439" spans="2:2" x14ac:dyDescent="0.2">
      <c r="B7439" s="14"/>
    </row>
    <row r="7440" spans="2:2" x14ac:dyDescent="0.2">
      <c r="B7440" s="14"/>
    </row>
    <row r="7441" spans="2:2" x14ac:dyDescent="0.2">
      <c r="B7441" s="14"/>
    </row>
    <row r="7442" spans="2:2" x14ac:dyDescent="0.2">
      <c r="B7442" s="14"/>
    </row>
    <row r="7443" spans="2:2" x14ac:dyDescent="0.2">
      <c r="B7443" s="14"/>
    </row>
    <row r="7444" spans="2:2" x14ac:dyDescent="0.2">
      <c r="B7444" s="14"/>
    </row>
    <row r="7445" spans="2:2" x14ac:dyDescent="0.2">
      <c r="B7445" s="14"/>
    </row>
    <row r="7446" spans="2:2" x14ac:dyDescent="0.2">
      <c r="B7446" s="14"/>
    </row>
    <row r="7447" spans="2:2" x14ac:dyDescent="0.2">
      <c r="B7447" s="14"/>
    </row>
    <row r="7448" spans="2:2" x14ac:dyDescent="0.2">
      <c r="B7448" s="14"/>
    </row>
    <row r="7449" spans="2:2" x14ac:dyDescent="0.2">
      <c r="B7449" s="14"/>
    </row>
    <row r="7450" spans="2:2" x14ac:dyDescent="0.2">
      <c r="B7450" s="14"/>
    </row>
    <row r="7451" spans="2:2" x14ac:dyDescent="0.2">
      <c r="B7451" s="14"/>
    </row>
    <row r="7452" spans="2:2" x14ac:dyDescent="0.2">
      <c r="B7452" s="14"/>
    </row>
    <row r="7453" spans="2:2" x14ac:dyDescent="0.2">
      <c r="B7453" s="14"/>
    </row>
    <row r="7454" spans="2:2" x14ac:dyDescent="0.2">
      <c r="B7454" s="14"/>
    </row>
    <row r="7455" spans="2:2" x14ac:dyDescent="0.2">
      <c r="B7455" s="14"/>
    </row>
    <row r="7456" spans="2:2" x14ac:dyDescent="0.2">
      <c r="B7456" s="14"/>
    </row>
    <row r="7457" spans="2:2" x14ac:dyDescent="0.2">
      <c r="B7457" s="14"/>
    </row>
    <row r="7458" spans="2:2" x14ac:dyDescent="0.2">
      <c r="B7458" s="14"/>
    </row>
    <row r="7459" spans="2:2" x14ac:dyDescent="0.2">
      <c r="B7459" s="14"/>
    </row>
    <row r="7460" spans="2:2" x14ac:dyDescent="0.2">
      <c r="B7460" s="14"/>
    </row>
    <row r="7461" spans="2:2" x14ac:dyDescent="0.2">
      <c r="B7461" s="14"/>
    </row>
    <row r="7462" spans="2:2" x14ac:dyDescent="0.2">
      <c r="B7462" s="14"/>
    </row>
    <row r="7463" spans="2:2" x14ac:dyDescent="0.2">
      <c r="B7463" s="14"/>
    </row>
    <row r="7464" spans="2:2" x14ac:dyDescent="0.2">
      <c r="B7464" s="14"/>
    </row>
    <row r="7465" spans="2:2" x14ac:dyDescent="0.2">
      <c r="B7465" s="14"/>
    </row>
    <row r="7466" spans="2:2" x14ac:dyDescent="0.2">
      <c r="B7466" s="14"/>
    </row>
    <row r="7467" spans="2:2" x14ac:dyDescent="0.2">
      <c r="B7467" s="14"/>
    </row>
    <row r="7468" spans="2:2" x14ac:dyDescent="0.2">
      <c r="B7468" s="14"/>
    </row>
    <row r="7469" spans="2:2" x14ac:dyDescent="0.2">
      <c r="B7469" s="14"/>
    </row>
    <row r="7470" spans="2:2" x14ac:dyDescent="0.2">
      <c r="B7470" s="14"/>
    </row>
    <row r="7471" spans="2:2" x14ac:dyDescent="0.2">
      <c r="B7471" s="14"/>
    </row>
    <row r="7472" spans="2:2" x14ac:dyDescent="0.2">
      <c r="B7472" s="14"/>
    </row>
    <row r="7473" spans="2:2" x14ac:dyDescent="0.2">
      <c r="B7473" s="14"/>
    </row>
    <row r="7474" spans="2:2" x14ac:dyDescent="0.2">
      <c r="B7474" s="14"/>
    </row>
    <row r="7475" spans="2:2" x14ac:dyDescent="0.2">
      <c r="B7475" s="14"/>
    </row>
    <row r="7476" spans="2:2" x14ac:dyDescent="0.2">
      <c r="B7476" s="14"/>
    </row>
    <row r="7477" spans="2:2" x14ac:dyDescent="0.2">
      <c r="B7477" s="14"/>
    </row>
    <row r="7478" spans="2:2" x14ac:dyDescent="0.2">
      <c r="B7478" s="14"/>
    </row>
    <row r="7479" spans="2:2" x14ac:dyDescent="0.2">
      <c r="B7479" s="14"/>
    </row>
    <row r="7480" spans="2:2" x14ac:dyDescent="0.2">
      <c r="B7480" s="14"/>
    </row>
    <row r="7481" spans="2:2" x14ac:dyDescent="0.2">
      <c r="B7481" s="14"/>
    </row>
    <row r="7482" spans="2:2" x14ac:dyDescent="0.2">
      <c r="B7482" s="14"/>
    </row>
    <row r="7483" spans="2:2" x14ac:dyDescent="0.2">
      <c r="B7483" s="14"/>
    </row>
    <row r="7484" spans="2:2" x14ac:dyDescent="0.2">
      <c r="B7484" s="14"/>
    </row>
    <row r="7485" spans="2:2" x14ac:dyDescent="0.2">
      <c r="B7485" s="14"/>
    </row>
    <row r="7486" spans="2:2" x14ac:dyDescent="0.2">
      <c r="B7486" s="14"/>
    </row>
    <row r="7487" spans="2:2" x14ac:dyDescent="0.2">
      <c r="B7487" s="14"/>
    </row>
    <row r="7488" spans="2:2" x14ac:dyDescent="0.2">
      <c r="B7488" s="14"/>
    </row>
    <row r="7489" spans="2:2" x14ac:dyDescent="0.2">
      <c r="B7489" s="14"/>
    </row>
    <row r="7490" spans="2:2" x14ac:dyDescent="0.2">
      <c r="B7490" s="14"/>
    </row>
    <row r="7491" spans="2:2" x14ac:dyDescent="0.2">
      <c r="B7491" s="14"/>
    </row>
    <row r="7492" spans="2:2" x14ac:dyDescent="0.2">
      <c r="B7492" s="14"/>
    </row>
    <row r="7493" spans="2:2" x14ac:dyDescent="0.2">
      <c r="B7493" s="14"/>
    </row>
    <row r="7494" spans="2:2" x14ac:dyDescent="0.2">
      <c r="B7494" s="14"/>
    </row>
    <row r="7495" spans="2:2" x14ac:dyDescent="0.2">
      <c r="B7495" s="14"/>
    </row>
    <row r="7496" spans="2:2" x14ac:dyDescent="0.2">
      <c r="B7496" s="14"/>
    </row>
    <row r="7497" spans="2:2" x14ac:dyDescent="0.2">
      <c r="B7497" s="14"/>
    </row>
    <row r="7498" spans="2:2" x14ac:dyDescent="0.2">
      <c r="B7498" s="14"/>
    </row>
    <row r="7499" spans="2:2" x14ac:dyDescent="0.2">
      <c r="B7499" s="14"/>
    </row>
    <row r="7500" spans="2:2" x14ac:dyDescent="0.2">
      <c r="B7500" s="14"/>
    </row>
    <row r="7501" spans="2:2" x14ac:dyDescent="0.2">
      <c r="B7501" s="14"/>
    </row>
    <row r="7502" spans="2:2" x14ac:dyDescent="0.2">
      <c r="B7502" s="14"/>
    </row>
    <row r="7503" spans="2:2" x14ac:dyDescent="0.2">
      <c r="B7503" s="14"/>
    </row>
    <row r="7504" spans="2:2" x14ac:dyDescent="0.2">
      <c r="B7504" s="14"/>
    </row>
    <row r="7505" spans="2:2" x14ac:dyDescent="0.2">
      <c r="B7505" s="14"/>
    </row>
    <row r="7506" spans="2:2" x14ac:dyDescent="0.2">
      <c r="B7506" s="14"/>
    </row>
    <row r="7507" spans="2:2" x14ac:dyDescent="0.2">
      <c r="B7507" s="14"/>
    </row>
    <row r="7508" spans="2:2" x14ac:dyDescent="0.2">
      <c r="B7508" s="14"/>
    </row>
    <row r="7509" spans="2:2" x14ac:dyDescent="0.2">
      <c r="B7509" s="14"/>
    </row>
    <row r="7510" spans="2:2" x14ac:dyDescent="0.2">
      <c r="B7510" s="14"/>
    </row>
    <row r="7511" spans="2:2" x14ac:dyDescent="0.2">
      <c r="B7511" s="14"/>
    </row>
    <row r="7512" spans="2:2" x14ac:dyDescent="0.2">
      <c r="B7512" s="14"/>
    </row>
    <row r="7513" spans="2:2" x14ac:dyDescent="0.2">
      <c r="B7513" s="14"/>
    </row>
    <row r="7514" spans="2:2" x14ac:dyDescent="0.2">
      <c r="B7514" s="14"/>
    </row>
    <row r="7515" spans="2:2" x14ac:dyDescent="0.2">
      <c r="B7515" s="14"/>
    </row>
    <row r="7516" spans="2:2" x14ac:dyDescent="0.2">
      <c r="B7516" s="14"/>
    </row>
    <row r="7517" spans="2:2" x14ac:dyDescent="0.2">
      <c r="B7517" s="14"/>
    </row>
    <row r="7518" spans="2:2" x14ac:dyDescent="0.2">
      <c r="B7518" s="14"/>
    </row>
    <row r="7519" spans="2:2" x14ac:dyDescent="0.2">
      <c r="B7519" s="14"/>
    </row>
    <row r="7520" spans="2:2" x14ac:dyDescent="0.2">
      <c r="B7520" s="14"/>
    </row>
    <row r="7521" spans="2:2" x14ac:dyDescent="0.2">
      <c r="B7521" s="14"/>
    </row>
    <row r="7522" spans="2:2" x14ac:dyDescent="0.2">
      <c r="B7522" s="14"/>
    </row>
    <row r="7523" spans="2:2" x14ac:dyDescent="0.2">
      <c r="B7523" s="14"/>
    </row>
    <row r="7524" spans="2:2" x14ac:dyDescent="0.2">
      <c r="B7524" s="14"/>
    </row>
    <row r="7525" spans="2:2" x14ac:dyDescent="0.2">
      <c r="B7525" s="14"/>
    </row>
    <row r="7526" spans="2:2" x14ac:dyDescent="0.2">
      <c r="B7526" s="14"/>
    </row>
    <row r="7527" spans="2:2" x14ac:dyDescent="0.2">
      <c r="B7527" s="14"/>
    </row>
    <row r="7528" spans="2:2" x14ac:dyDescent="0.2">
      <c r="B7528" s="14"/>
    </row>
    <row r="7529" spans="2:2" x14ac:dyDescent="0.2">
      <c r="B7529" s="14"/>
    </row>
    <row r="7530" spans="2:2" x14ac:dyDescent="0.2">
      <c r="B7530" s="14"/>
    </row>
    <row r="7531" spans="2:2" x14ac:dyDescent="0.2">
      <c r="B7531" s="14"/>
    </row>
    <row r="7532" spans="2:2" x14ac:dyDescent="0.2">
      <c r="B7532" s="14"/>
    </row>
    <row r="7533" spans="2:2" x14ac:dyDescent="0.2">
      <c r="B7533" s="14"/>
    </row>
    <row r="7534" spans="2:2" x14ac:dyDescent="0.2">
      <c r="B7534" s="14"/>
    </row>
    <row r="7535" spans="2:2" x14ac:dyDescent="0.2">
      <c r="B7535" s="14"/>
    </row>
    <row r="7536" spans="2:2" x14ac:dyDescent="0.2">
      <c r="B7536" s="14"/>
    </row>
    <row r="7537" spans="2:2" x14ac:dyDescent="0.2">
      <c r="B7537" s="14"/>
    </row>
    <row r="7538" spans="2:2" x14ac:dyDescent="0.2">
      <c r="B7538" s="14"/>
    </row>
    <row r="7539" spans="2:2" x14ac:dyDescent="0.2">
      <c r="B7539" s="14"/>
    </row>
    <row r="7540" spans="2:2" x14ac:dyDescent="0.2">
      <c r="B7540" s="14"/>
    </row>
    <row r="7541" spans="2:2" x14ac:dyDescent="0.2">
      <c r="B7541" s="14"/>
    </row>
    <row r="7542" spans="2:2" x14ac:dyDescent="0.2">
      <c r="B7542" s="14"/>
    </row>
    <row r="7543" spans="2:2" x14ac:dyDescent="0.2">
      <c r="B7543" s="14"/>
    </row>
    <row r="7544" spans="2:2" x14ac:dyDescent="0.2">
      <c r="B7544" s="14"/>
    </row>
    <row r="7545" spans="2:2" x14ac:dyDescent="0.2">
      <c r="B7545" s="14"/>
    </row>
    <row r="7546" spans="2:2" x14ac:dyDescent="0.2">
      <c r="B7546" s="14"/>
    </row>
    <row r="7547" spans="2:2" x14ac:dyDescent="0.2">
      <c r="B7547" s="14"/>
    </row>
    <row r="7548" spans="2:2" x14ac:dyDescent="0.2">
      <c r="B7548" s="14"/>
    </row>
    <row r="7549" spans="2:2" x14ac:dyDescent="0.2">
      <c r="B7549" s="14"/>
    </row>
    <row r="7550" spans="2:2" x14ac:dyDescent="0.2">
      <c r="B7550" s="14"/>
    </row>
    <row r="7551" spans="2:2" x14ac:dyDescent="0.2">
      <c r="B7551" s="14"/>
    </row>
    <row r="7552" spans="2:2" x14ac:dyDescent="0.2">
      <c r="B7552" s="14"/>
    </row>
    <row r="7553" spans="2:2" x14ac:dyDescent="0.2">
      <c r="B7553" s="14"/>
    </row>
    <row r="7554" spans="2:2" x14ac:dyDescent="0.2">
      <c r="B7554" s="14"/>
    </row>
    <row r="7555" spans="2:2" x14ac:dyDescent="0.2">
      <c r="B7555" s="14"/>
    </row>
    <row r="7556" spans="2:2" x14ac:dyDescent="0.2">
      <c r="B7556" s="14"/>
    </row>
    <row r="7557" spans="2:2" x14ac:dyDescent="0.2">
      <c r="B7557" s="14"/>
    </row>
    <row r="7558" spans="2:2" x14ac:dyDescent="0.2">
      <c r="B7558" s="14"/>
    </row>
    <row r="7559" spans="2:2" x14ac:dyDescent="0.2">
      <c r="B7559" s="14"/>
    </row>
    <row r="7560" spans="2:2" x14ac:dyDescent="0.2">
      <c r="B7560" s="14"/>
    </row>
    <row r="7561" spans="2:2" x14ac:dyDescent="0.2">
      <c r="B7561" s="14"/>
    </row>
    <row r="7562" spans="2:2" x14ac:dyDescent="0.2">
      <c r="B7562" s="14"/>
    </row>
    <row r="7563" spans="2:2" x14ac:dyDescent="0.2">
      <c r="B7563" s="14"/>
    </row>
    <row r="7564" spans="2:2" x14ac:dyDescent="0.2">
      <c r="B7564" s="14"/>
    </row>
    <row r="7565" spans="2:2" x14ac:dyDescent="0.2">
      <c r="B7565" s="14"/>
    </row>
    <row r="7566" spans="2:2" x14ac:dyDescent="0.2">
      <c r="B7566" s="14"/>
    </row>
    <row r="7567" spans="2:2" x14ac:dyDescent="0.2">
      <c r="B7567" s="14"/>
    </row>
    <row r="7568" spans="2:2" x14ac:dyDescent="0.2">
      <c r="B7568" s="14"/>
    </row>
    <row r="7569" spans="2:2" x14ac:dyDescent="0.2">
      <c r="B7569" s="14"/>
    </row>
    <row r="7570" spans="2:2" x14ac:dyDescent="0.2">
      <c r="B7570" s="14"/>
    </row>
    <row r="7571" spans="2:2" x14ac:dyDescent="0.2">
      <c r="B7571" s="14"/>
    </row>
    <row r="7572" spans="2:2" x14ac:dyDescent="0.2">
      <c r="B7572" s="14"/>
    </row>
    <row r="7573" spans="2:2" x14ac:dyDescent="0.2">
      <c r="B7573" s="14"/>
    </row>
    <row r="7574" spans="2:2" x14ac:dyDescent="0.2">
      <c r="B7574" s="14"/>
    </row>
    <row r="7575" spans="2:2" x14ac:dyDescent="0.2">
      <c r="B7575" s="14"/>
    </row>
    <row r="7576" spans="2:2" x14ac:dyDescent="0.2">
      <c r="B7576" s="14"/>
    </row>
    <row r="7577" spans="2:2" x14ac:dyDescent="0.2">
      <c r="B7577" s="14"/>
    </row>
    <row r="7578" spans="2:2" x14ac:dyDescent="0.2">
      <c r="B7578" s="14"/>
    </row>
    <row r="7579" spans="2:2" x14ac:dyDescent="0.2">
      <c r="B7579" s="14"/>
    </row>
    <row r="7580" spans="2:2" x14ac:dyDescent="0.2">
      <c r="B7580" s="14"/>
    </row>
    <row r="7581" spans="2:2" x14ac:dyDescent="0.2">
      <c r="B7581" s="14"/>
    </row>
    <row r="7582" spans="2:2" x14ac:dyDescent="0.2">
      <c r="B7582" s="14"/>
    </row>
    <row r="7583" spans="2:2" x14ac:dyDescent="0.2">
      <c r="B7583" s="14"/>
    </row>
    <row r="7584" spans="2:2" x14ac:dyDescent="0.2">
      <c r="B7584" s="14"/>
    </row>
    <row r="7585" spans="2:2" x14ac:dyDescent="0.2">
      <c r="B7585" s="14"/>
    </row>
    <row r="7586" spans="2:2" x14ac:dyDescent="0.2">
      <c r="B7586" s="14"/>
    </row>
    <row r="7587" spans="2:2" x14ac:dyDescent="0.2">
      <c r="B7587" s="14"/>
    </row>
    <row r="7588" spans="2:2" x14ac:dyDescent="0.2">
      <c r="B7588" s="14"/>
    </row>
    <row r="7589" spans="2:2" x14ac:dyDescent="0.2">
      <c r="B7589" s="14"/>
    </row>
    <row r="7590" spans="2:2" x14ac:dyDescent="0.2">
      <c r="B7590" s="14"/>
    </row>
    <row r="7591" spans="2:2" x14ac:dyDescent="0.2">
      <c r="B7591" s="14"/>
    </row>
    <row r="7592" spans="2:2" x14ac:dyDescent="0.2">
      <c r="B7592" s="14"/>
    </row>
    <row r="7593" spans="2:2" x14ac:dyDescent="0.2">
      <c r="B7593" s="14"/>
    </row>
    <row r="7594" spans="2:2" x14ac:dyDescent="0.2">
      <c r="B7594" s="14"/>
    </row>
    <row r="7595" spans="2:2" x14ac:dyDescent="0.2">
      <c r="B7595" s="14"/>
    </row>
    <row r="7596" spans="2:2" x14ac:dyDescent="0.2">
      <c r="B7596" s="14"/>
    </row>
    <row r="7597" spans="2:2" x14ac:dyDescent="0.2">
      <c r="B7597" s="14"/>
    </row>
    <row r="7598" spans="2:2" x14ac:dyDescent="0.2">
      <c r="B7598" s="14"/>
    </row>
    <row r="7599" spans="2:2" x14ac:dyDescent="0.2">
      <c r="B7599" s="14"/>
    </row>
    <row r="7600" spans="2:2" x14ac:dyDescent="0.2">
      <c r="B7600" s="14"/>
    </row>
    <row r="7601" spans="2:2" x14ac:dyDescent="0.2">
      <c r="B7601" s="14"/>
    </row>
    <row r="7602" spans="2:2" x14ac:dyDescent="0.2">
      <c r="B7602" s="14"/>
    </row>
    <row r="7603" spans="2:2" x14ac:dyDescent="0.2">
      <c r="B7603" s="14"/>
    </row>
    <row r="7604" spans="2:2" x14ac:dyDescent="0.2">
      <c r="B7604" s="14"/>
    </row>
    <row r="7605" spans="2:2" x14ac:dyDescent="0.2">
      <c r="B7605" s="14"/>
    </row>
    <row r="7606" spans="2:2" x14ac:dyDescent="0.2">
      <c r="B7606" s="14"/>
    </row>
    <row r="7607" spans="2:2" x14ac:dyDescent="0.2">
      <c r="B7607" s="14"/>
    </row>
    <row r="7608" spans="2:2" x14ac:dyDescent="0.2">
      <c r="B7608" s="14"/>
    </row>
    <row r="7609" spans="2:2" x14ac:dyDescent="0.2">
      <c r="B7609" s="14"/>
    </row>
    <row r="7610" spans="2:2" x14ac:dyDescent="0.2">
      <c r="B7610" s="14"/>
    </row>
    <row r="7611" spans="2:2" x14ac:dyDescent="0.2">
      <c r="B7611" s="14"/>
    </row>
    <row r="7612" spans="2:2" x14ac:dyDescent="0.2">
      <c r="B7612" s="14"/>
    </row>
    <row r="7613" spans="2:2" x14ac:dyDescent="0.2">
      <c r="B7613" s="14"/>
    </row>
    <row r="7614" spans="2:2" x14ac:dyDescent="0.2">
      <c r="B7614" s="14"/>
    </row>
    <row r="7615" spans="2:2" x14ac:dyDescent="0.2">
      <c r="B7615" s="14"/>
    </row>
    <row r="7616" spans="2:2" x14ac:dyDescent="0.2">
      <c r="B7616" s="14"/>
    </row>
    <row r="7617" spans="2:2" x14ac:dyDescent="0.2">
      <c r="B7617" s="14"/>
    </row>
    <row r="7618" spans="2:2" x14ac:dyDescent="0.2">
      <c r="B7618" s="14"/>
    </row>
    <row r="7619" spans="2:2" x14ac:dyDescent="0.2">
      <c r="B7619" s="14"/>
    </row>
    <row r="7620" spans="2:2" x14ac:dyDescent="0.2">
      <c r="B7620" s="14"/>
    </row>
    <row r="7621" spans="2:2" x14ac:dyDescent="0.2">
      <c r="B7621" s="14"/>
    </row>
    <row r="7622" spans="2:2" x14ac:dyDescent="0.2">
      <c r="B7622" s="14"/>
    </row>
    <row r="7623" spans="2:2" x14ac:dyDescent="0.2">
      <c r="B7623" s="14"/>
    </row>
    <row r="7624" spans="2:2" x14ac:dyDescent="0.2">
      <c r="B7624" s="14"/>
    </row>
    <row r="7625" spans="2:2" x14ac:dyDescent="0.2">
      <c r="B7625" s="14"/>
    </row>
    <row r="7626" spans="2:2" x14ac:dyDescent="0.2">
      <c r="B7626" s="14"/>
    </row>
    <row r="7627" spans="2:2" x14ac:dyDescent="0.2">
      <c r="B7627" s="14"/>
    </row>
    <row r="7628" spans="2:2" x14ac:dyDescent="0.2">
      <c r="B7628" s="14"/>
    </row>
    <row r="7629" spans="2:2" x14ac:dyDescent="0.2">
      <c r="B7629" s="14"/>
    </row>
    <row r="7630" spans="2:2" x14ac:dyDescent="0.2">
      <c r="B7630" s="14"/>
    </row>
    <row r="7631" spans="2:2" x14ac:dyDescent="0.2">
      <c r="B7631" s="14"/>
    </row>
    <row r="7632" spans="2:2" x14ac:dyDescent="0.2">
      <c r="B7632" s="14"/>
    </row>
    <row r="7633" spans="2:2" x14ac:dyDescent="0.2">
      <c r="B7633" s="14"/>
    </row>
    <row r="7634" spans="2:2" x14ac:dyDescent="0.2">
      <c r="B7634" s="14"/>
    </row>
    <row r="7635" spans="2:2" x14ac:dyDescent="0.2">
      <c r="B7635" s="14"/>
    </row>
    <row r="7636" spans="2:2" x14ac:dyDescent="0.2">
      <c r="B7636" s="14"/>
    </row>
    <row r="7637" spans="2:2" x14ac:dyDescent="0.2">
      <c r="B7637" s="14"/>
    </row>
    <row r="7638" spans="2:2" x14ac:dyDescent="0.2">
      <c r="B7638" s="14"/>
    </row>
    <row r="7639" spans="2:2" x14ac:dyDescent="0.2">
      <c r="B7639" s="14"/>
    </row>
    <row r="7640" spans="2:2" x14ac:dyDescent="0.2">
      <c r="B7640" s="14"/>
    </row>
    <row r="7641" spans="2:2" x14ac:dyDescent="0.2">
      <c r="B7641" s="14"/>
    </row>
    <row r="7642" spans="2:2" x14ac:dyDescent="0.2">
      <c r="B7642" s="14"/>
    </row>
    <row r="7643" spans="2:2" x14ac:dyDescent="0.2">
      <c r="B7643" s="14"/>
    </row>
    <row r="7644" spans="2:2" x14ac:dyDescent="0.2">
      <c r="B7644" s="14"/>
    </row>
    <row r="7645" spans="2:2" x14ac:dyDescent="0.2">
      <c r="B7645" s="14"/>
    </row>
    <row r="7646" spans="2:2" x14ac:dyDescent="0.2">
      <c r="B7646" s="14"/>
    </row>
    <row r="7647" spans="2:2" x14ac:dyDescent="0.2">
      <c r="B7647" s="14"/>
    </row>
    <row r="7648" spans="2:2" x14ac:dyDescent="0.2">
      <c r="B7648" s="14"/>
    </row>
    <row r="7649" spans="2:2" x14ac:dyDescent="0.2">
      <c r="B7649" s="14"/>
    </row>
    <row r="7650" spans="2:2" x14ac:dyDescent="0.2">
      <c r="B7650" s="14"/>
    </row>
    <row r="7651" spans="2:2" x14ac:dyDescent="0.2">
      <c r="B7651" s="14"/>
    </row>
    <row r="7652" spans="2:2" x14ac:dyDescent="0.2">
      <c r="B7652" s="14"/>
    </row>
    <row r="7653" spans="2:2" x14ac:dyDescent="0.2">
      <c r="B7653" s="14"/>
    </row>
    <row r="7654" spans="2:2" x14ac:dyDescent="0.2">
      <c r="B7654" s="14"/>
    </row>
    <row r="7655" spans="2:2" x14ac:dyDescent="0.2">
      <c r="B7655" s="14"/>
    </row>
    <row r="7656" spans="2:2" x14ac:dyDescent="0.2">
      <c r="B7656" s="14"/>
    </row>
    <row r="7657" spans="2:2" x14ac:dyDescent="0.2">
      <c r="B7657" s="14"/>
    </row>
    <row r="7658" spans="2:2" x14ac:dyDescent="0.2">
      <c r="B7658" s="14"/>
    </row>
    <row r="7659" spans="2:2" x14ac:dyDescent="0.2">
      <c r="B7659" s="14"/>
    </row>
    <row r="7660" spans="2:2" x14ac:dyDescent="0.2">
      <c r="B7660" s="14"/>
    </row>
    <row r="7661" spans="2:2" x14ac:dyDescent="0.2">
      <c r="B7661" s="14"/>
    </row>
    <row r="7662" spans="2:2" x14ac:dyDescent="0.2">
      <c r="B7662" s="14"/>
    </row>
    <row r="7663" spans="2:2" x14ac:dyDescent="0.2">
      <c r="B7663" s="14"/>
    </row>
    <row r="7664" spans="2:2" x14ac:dyDescent="0.2">
      <c r="B7664" s="14"/>
    </row>
    <row r="7665" spans="2:2" x14ac:dyDescent="0.2">
      <c r="B7665" s="14"/>
    </row>
    <row r="7666" spans="2:2" x14ac:dyDescent="0.2">
      <c r="B7666" s="14"/>
    </row>
    <row r="7667" spans="2:2" x14ac:dyDescent="0.2">
      <c r="B7667" s="14"/>
    </row>
    <row r="7668" spans="2:2" x14ac:dyDescent="0.2">
      <c r="B7668" s="14"/>
    </row>
    <row r="7669" spans="2:2" x14ac:dyDescent="0.2">
      <c r="B7669" s="14"/>
    </row>
    <row r="7670" spans="2:2" x14ac:dyDescent="0.2">
      <c r="B7670" s="14"/>
    </row>
    <row r="7671" spans="2:2" x14ac:dyDescent="0.2">
      <c r="B7671" s="14"/>
    </row>
    <row r="7672" spans="2:2" x14ac:dyDescent="0.2">
      <c r="B7672" s="14"/>
    </row>
    <row r="7673" spans="2:2" x14ac:dyDescent="0.2">
      <c r="B7673" s="14"/>
    </row>
    <row r="7674" spans="2:2" x14ac:dyDescent="0.2">
      <c r="B7674" s="14"/>
    </row>
    <row r="7675" spans="2:2" x14ac:dyDescent="0.2">
      <c r="B7675" s="14"/>
    </row>
    <row r="7676" spans="2:2" x14ac:dyDescent="0.2">
      <c r="B7676" s="14"/>
    </row>
    <row r="7677" spans="2:2" x14ac:dyDescent="0.2">
      <c r="B7677" s="14"/>
    </row>
    <row r="7678" spans="2:2" x14ac:dyDescent="0.2">
      <c r="B7678" s="14"/>
    </row>
    <row r="7679" spans="2:2" x14ac:dyDescent="0.2">
      <c r="B7679" s="14"/>
    </row>
    <row r="7680" spans="2:2" x14ac:dyDescent="0.2">
      <c r="B7680" s="14"/>
    </row>
    <row r="7681" spans="2:2" x14ac:dyDescent="0.2">
      <c r="B7681" s="14"/>
    </row>
    <row r="7682" spans="2:2" x14ac:dyDescent="0.2">
      <c r="B7682" s="14"/>
    </row>
    <row r="7683" spans="2:2" x14ac:dyDescent="0.2">
      <c r="B7683" s="14"/>
    </row>
    <row r="7684" spans="2:2" x14ac:dyDescent="0.2">
      <c r="B7684" s="14"/>
    </row>
    <row r="7685" spans="2:2" x14ac:dyDescent="0.2">
      <c r="B7685" s="14"/>
    </row>
    <row r="7686" spans="2:2" x14ac:dyDescent="0.2">
      <c r="B7686" s="14"/>
    </row>
    <row r="7687" spans="2:2" x14ac:dyDescent="0.2">
      <c r="B7687" s="14"/>
    </row>
    <row r="7688" spans="2:2" x14ac:dyDescent="0.2">
      <c r="B7688" s="14"/>
    </row>
    <row r="7689" spans="2:2" x14ac:dyDescent="0.2">
      <c r="B7689" s="14"/>
    </row>
    <row r="7690" spans="2:2" x14ac:dyDescent="0.2">
      <c r="B7690" s="14"/>
    </row>
    <row r="7691" spans="2:2" x14ac:dyDescent="0.2">
      <c r="B7691" s="14"/>
    </row>
    <row r="7692" spans="2:2" x14ac:dyDescent="0.2">
      <c r="B7692" s="14"/>
    </row>
    <row r="7693" spans="2:2" x14ac:dyDescent="0.2">
      <c r="B7693" s="14"/>
    </row>
    <row r="7694" spans="2:2" x14ac:dyDescent="0.2">
      <c r="B7694" s="14"/>
    </row>
    <row r="7695" spans="2:2" x14ac:dyDescent="0.2">
      <c r="B7695" s="14"/>
    </row>
    <row r="7696" spans="2:2" x14ac:dyDescent="0.2">
      <c r="B7696" s="14"/>
    </row>
    <row r="7697" spans="2:2" x14ac:dyDescent="0.2">
      <c r="B7697" s="14"/>
    </row>
    <row r="7698" spans="2:2" x14ac:dyDescent="0.2">
      <c r="B7698" s="14"/>
    </row>
    <row r="7699" spans="2:2" x14ac:dyDescent="0.2">
      <c r="B7699" s="14"/>
    </row>
    <row r="7700" spans="2:2" x14ac:dyDescent="0.2">
      <c r="B7700" s="14"/>
    </row>
    <row r="7701" spans="2:2" x14ac:dyDescent="0.2">
      <c r="B7701" s="14"/>
    </row>
    <row r="7702" spans="2:2" x14ac:dyDescent="0.2">
      <c r="B7702" s="14"/>
    </row>
    <row r="7703" spans="2:2" x14ac:dyDescent="0.2">
      <c r="B7703" s="14"/>
    </row>
    <row r="7704" spans="2:2" x14ac:dyDescent="0.2">
      <c r="B7704" s="14"/>
    </row>
    <row r="7705" spans="2:2" x14ac:dyDescent="0.2">
      <c r="B7705" s="14"/>
    </row>
    <row r="7706" spans="2:2" x14ac:dyDescent="0.2">
      <c r="B7706" s="14"/>
    </row>
    <row r="7707" spans="2:2" x14ac:dyDescent="0.2">
      <c r="B7707" s="14"/>
    </row>
    <row r="7708" spans="2:2" x14ac:dyDescent="0.2">
      <c r="B7708" s="14"/>
    </row>
    <row r="7709" spans="2:2" x14ac:dyDescent="0.2">
      <c r="B7709" s="14"/>
    </row>
    <row r="7710" spans="2:2" x14ac:dyDescent="0.2">
      <c r="B7710" s="14"/>
    </row>
    <row r="7711" spans="2:2" x14ac:dyDescent="0.2">
      <c r="B7711" s="14"/>
    </row>
    <row r="7712" spans="2:2" x14ac:dyDescent="0.2">
      <c r="B7712" s="14"/>
    </row>
    <row r="7713" spans="2:2" x14ac:dyDescent="0.2">
      <c r="B7713" s="14"/>
    </row>
    <row r="7714" spans="2:2" x14ac:dyDescent="0.2">
      <c r="B7714" s="14"/>
    </row>
    <row r="7715" spans="2:2" x14ac:dyDescent="0.2">
      <c r="B7715" s="14"/>
    </row>
    <row r="7716" spans="2:2" x14ac:dyDescent="0.2">
      <c r="B7716" s="14"/>
    </row>
    <row r="7717" spans="2:2" x14ac:dyDescent="0.2">
      <c r="B7717" s="14"/>
    </row>
    <row r="7718" spans="2:2" x14ac:dyDescent="0.2">
      <c r="B7718" s="14"/>
    </row>
    <row r="7719" spans="2:2" x14ac:dyDescent="0.2">
      <c r="B7719" s="14"/>
    </row>
    <row r="7720" spans="2:2" x14ac:dyDescent="0.2">
      <c r="B7720" s="14"/>
    </row>
    <row r="7721" spans="2:2" x14ac:dyDescent="0.2">
      <c r="B7721" s="14"/>
    </row>
    <row r="7722" spans="2:2" x14ac:dyDescent="0.2">
      <c r="B7722" s="14"/>
    </row>
    <row r="7723" spans="2:2" x14ac:dyDescent="0.2">
      <c r="B7723" s="14"/>
    </row>
    <row r="7724" spans="2:2" x14ac:dyDescent="0.2">
      <c r="B7724" s="14"/>
    </row>
    <row r="7725" spans="2:2" x14ac:dyDescent="0.2">
      <c r="B7725" s="14"/>
    </row>
    <row r="7726" spans="2:2" x14ac:dyDescent="0.2">
      <c r="B7726" s="14"/>
    </row>
    <row r="7727" spans="2:2" x14ac:dyDescent="0.2">
      <c r="B7727" s="14"/>
    </row>
    <row r="7728" spans="2:2" x14ac:dyDescent="0.2">
      <c r="B7728" s="14"/>
    </row>
    <row r="7729" spans="2:2" x14ac:dyDescent="0.2">
      <c r="B7729" s="14"/>
    </row>
    <row r="7730" spans="2:2" x14ac:dyDescent="0.2">
      <c r="B7730" s="14"/>
    </row>
    <row r="7731" spans="2:2" x14ac:dyDescent="0.2">
      <c r="B7731" s="14"/>
    </row>
    <row r="7732" spans="2:2" x14ac:dyDescent="0.2">
      <c r="B7732" s="14"/>
    </row>
    <row r="7733" spans="2:2" x14ac:dyDescent="0.2">
      <c r="B7733" s="14"/>
    </row>
    <row r="7734" spans="2:2" x14ac:dyDescent="0.2">
      <c r="B7734" s="14"/>
    </row>
    <row r="7735" spans="2:2" x14ac:dyDescent="0.2">
      <c r="B7735" s="14"/>
    </row>
    <row r="7736" spans="2:2" x14ac:dyDescent="0.2">
      <c r="B7736" s="14"/>
    </row>
    <row r="7737" spans="2:2" x14ac:dyDescent="0.2">
      <c r="B7737" s="14"/>
    </row>
    <row r="7738" spans="2:2" x14ac:dyDescent="0.2">
      <c r="B7738" s="14"/>
    </row>
    <row r="7739" spans="2:2" x14ac:dyDescent="0.2">
      <c r="B7739" s="14"/>
    </row>
    <row r="7740" spans="2:2" x14ac:dyDescent="0.2">
      <c r="B7740" s="14"/>
    </row>
    <row r="7741" spans="2:2" x14ac:dyDescent="0.2">
      <c r="B7741" s="14"/>
    </row>
    <row r="7742" spans="2:2" x14ac:dyDescent="0.2">
      <c r="B7742" s="14"/>
    </row>
    <row r="7743" spans="2:2" x14ac:dyDescent="0.2">
      <c r="B7743" s="14"/>
    </row>
    <row r="7744" spans="2:2" x14ac:dyDescent="0.2">
      <c r="B7744" s="14"/>
    </row>
    <row r="7745" spans="2:2" x14ac:dyDescent="0.2">
      <c r="B7745" s="14"/>
    </row>
    <row r="7746" spans="2:2" x14ac:dyDescent="0.2">
      <c r="B7746" s="14"/>
    </row>
    <row r="7747" spans="2:2" x14ac:dyDescent="0.2">
      <c r="B7747" s="14"/>
    </row>
    <row r="7748" spans="2:2" x14ac:dyDescent="0.2">
      <c r="B7748" s="14"/>
    </row>
    <row r="7749" spans="2:2" x14ac:dyDescent="0.2">
      <c r="B7749" s="14"/>
    </row>
    <row r="7750" spans="2:2" x14ac:dyDescent="0.2">
      <c r="B7750" s="14"/>
    </row>
    <row r="7751" spans="2:2" x14ac:dyDescent="0.2">
      <c r="B7751" s="14"/>
    </row>
    <row r="7752" spans="2:2" x14ac:dyDescent="0.2">
      <c r="B7752" s="14"/>
    </row>
    <row r="7753" spans="2:2" x14ac:dyDescent="0.2">
      <c r="B7753" s="14"/>
    </row>
    <row r="7754" spans="2:2" x14ac:dyDescent="0.2">
      <c r="B7754" s="14"/>
    </row>
    <row r="7755" spans="2:2" x14ac:dyDescent="0.2">
      <c r="B7755" s="14"/>
    </row>
    <row r="7756" spans="2:2" x14ac:dyDescent="0.2">
      <c r="B7756" s="14"/>
    </row>
    <row r="7757" spans="2:2" x14ac:dyDescent="0.2">
      <c r="B7757" s="14"/>
    </row>
    <row r="7758" spans="2:2" x14ac:dyDescent="0.2">
      <c r="B7758" s="14"/>
    </row>
    <row r="7759" spans="2:2" x14ac:dyDescent="0.2">
      <c r="B7759" s="14"/>
    </row>
    <row r="7760" spans="2:2" x14ac:dyDescent="0.2">
      <c r="B7760" s="14"/>
    </row>
    <row r="7761" spans="2:2" x14ac:dyDescent="0.2">
      <c r="B7761" s="14"/>
    </row>
    <row r="7762" spans="2:2" x14ac:dyDescent="0.2">
      <c r="B7762" s="14"/>
    </row>
    <row r="7763" spans="2:2" x14ac:dyDescent="0.2">
      <c r="B7763" s="14"/>
    </row>
    <row r="7764" spans="2:2" x14ac:dyDescent="0.2">
      <c r="B7764" s="14"/>
    </row>
    <row r="7765" spans="2:2" x14ac:dyDescent="0.2">
      <c r="B7765" s="14"/>
    </row>
    <row r="7766" spans="2:2" x14ac:dyDescent="0.2">
      <c r="B7766" s="14"/>
    </row>
    <row r="7767" spans="2:2" x14ac:dyDescent="0.2">
      <c r="B7767" s="14"/>
    </row>
    <row r="7768" spans="2:2" x14ac:dyDescent="0.2">
      <c r="B7768" s="14"/>
    </row>
    <row r="7769" spans="2:2" x14ac:dyDescent="0.2">
      <c r="B7769" s="14"/>
    </row>
    <row r="7770" spans="2:2" x14ac:dyDescent="0.2">
      <c r="B7770" s="14"/>
    </row>
    <row r="7771" spans="2:2" x14ac:dyDescent="0.2">
      <c r="B7771" s="14"/>
    </row>
    <row r="7772" spans="2:2" x14ac:dyDescent="0.2">
      <c r="B7772" s="14"/>
    </row>
    <row r="7773" spans="2:2" x14ac:dyDescent="0.2">
      <c r="B7773" s="14"/>
    </row>
    <row r="7774" spans="2:2" x14ac:dyDescent="0.2">
      <c r="B7774" s="14"/>
    </row>
    <row r="7775" spans="2:2" x14ac:dyDescent="0.2">
      <c r="B7775" s="14"/>
    </row>
    <row r="7776" spans="2:2" x14ac:dyDescent="0.2">
      <c r="B7776" s="14"/>
    </row>
    <row r="7777" spans="2:2" x14ac:dyDescent="0.2">
      <c r="B7777" s="14"/>
    </row>
    <row r="7778" spans="2:2" x14ac:dyDescent="0.2">
      <c r="B7778" s="14"/>
    </row>
    <row r="7779" spans="2:2" x14ac:dyDescent="0.2">
      <c r="B7779" s="14"/>
    </row>
    <row r="7780" spans="2:2" x14ac:dyDescent="0.2">
      <c r="B7780" s="14"/>
    </row>
    <row r="7781" spans="2:2" x14ac:dyDescent="0.2">
      <c r="B7781" s="14"/>
    </row>
    <row r="7782" spans="2:2" x14ac:dyDescent="0.2">
      <c r="B7782" s="14"/>
    </row>
    <row r="7783" spans="2:2" x14ac:dyDescent="0.2">
      <c r="B7783" s="14"/>
    </row>
    <row r="7784" spans="2:2" x14ac:dyDescent="0.2">
      <c r="B7784" s="14"/>
    </row>
    <row r="7785" spans="2:2" x14ac:dyDescent="0.2">
      <c r="B7785" s="14"/>
    </row>
    <row r="7786" spans="2:2" x14ac:dyDescent="0.2">
      <c r="B7786" s="14"/>
    </row>
    <row r="7787" spans="2:2" x14ac:dyDescent="0.2">
      <c r="B7787" s="14"/>
    </row>
    <row r="7788" spans="2:2" x14ac:dyDescent="0.2">
      <c r="B7788" s="14"/>
    </row>
    <row r="7789" spans="2:2" x14ac:dyDescent="0.2">
      <c r="B7789" s="14"/>
    </row>
    <row r="7790" spans="2:2" x14ac:dyDescent="0.2">
      <c r="B7790" s="14"/>
    </row>
    <row r="7791" spans="2:2" x14ac:dyDescent="0.2">
      <c r="B7791" s="14"/>
    </row>
    <row r="7792" spans="2:2" x14ac:dyDescent="0.2">
      <c r="B7792" s="14"/>
    </row>
    <row r="7793" spans="2:2" x14ac:dyDescent="0.2">
      <c r="B7793" s="14"/>
    </row>
    <row r="7794" spans="2:2" x14ac:dyDescent="0.2">
      <c r="B7794" s="14"/>
    </row>
    <row r="7795" spans="2:2" x14ac:dyDescent="0.2">
      <c r="B7795" s="14"/>
    </row>
    <row r="7796" spans="2:2" x14ac:dyDescent="0.2">
      <c r="B7796" s="14"/>
    </row>
    <row r="7797" spans="2:2" x14ac:dyDescent="0.2">
      <c r="B7797" s="14"/>
    </row>
    <row r="7798" spans="2:2" x14ac:dyDescent="0.2">
      <c r="B7798" s="14"/>
    </row>
    <row r="7799" spans="2:2" x14ac:dyDescent="0.2">
      <c r="B7799" s="14"/>
    </row>
    <row r="7800" spans="2:2" x14ac:dyDescent="0.2">
      <c r="B7800" s="14"/>
    </row>
    <row r="7801" spans="2:2" x14ac:dyDescent="0.2">
      <c r="B7801" s="14"/>
    </row>
    <row r="7802" spans="2:2" x14ac:dyDescent="0.2">
      <c r="B7802" s="14"/>
    </row>
    <row r="7803" spans="2:2" x14ac:dyDescent="0.2">
      <c r="B7803" s="14"/>
    </row>
    <row r="7804" spans="2:2" x14ac:dyDescent="0.2">
      <c r="B7804" s="14"/>
    </row>
    <row r="7805" spans="2:2" x14ac:dyDescent="0.2">
      <c r="B7805" s="14"/>
    </row>
    <row r="7806" spans="2:2" x14ac:dyDescent="0.2">
      <c r="B7806" s="14"/>
    </row>
    <row r="7807" spans="2:2" x14ac:dyDescent="0.2">
      <c r="B7807" s="14"/>
    </row>
    <row r="7808" spans="2:2" x14ac:dyDescent="0.2">
      <c r="B7808" s="14"/>
    </row>
    <row r="7809" spans="2:2" x14ac:dyDescent="0.2">
      <c r="B7809" s="14"/>
    </row>
    <row r="7810" spans="2:2" x14ac:dyDescent="0.2">
      <c r="B7810" s="14"/>
    </row>
    <row r="7811" spans="2:2" x14ac:dyDescent="0.2">
      <c r="B7811" s="14"/>
    </row>
    <row r="7812" spans="2:2" x14ac:dyDescent="0.2">
      <c r="B7812" s="14"/>
    </row>
    <row r="7813" spans="2:2" x14ac:dyDescent="0.2">
      <c r="B7813" s="14"/>
    </row>
    <row r="7814" spans="2:2" x14ac:dyDescent="0.2">
      <c r="B7814" s="14"/>
    </row>
    <row r="7815" spans="2:2" x14ac:dyDescent="0.2">
      <c r="B7815" s="14"/>
    </row>
    <row r="7816" spans="2:2" x14ac:dyDescent="0.2">
      <c r="B7816" s="14"/>
    </row>
    <row r="7817" spans="2:2" x14ac:dyDescent="0.2">
      <c r="B7817" s="14"/>
    </row>
    <row r="7818" spans="2:2" x14ac:dyDescent="0.2">
      <c r="B7818" s="14"/>
    </row>
    <row r="7819" spans="2:2" x14ac:dyDescent="0.2">
      <c r="B7819" s="14"/>
    </row>
    <row r="7820" spans="2:2" x14ac:dyDescent="0.2">
      <c r="B7820" s="14"/>
    </row>
    <row r="7821" spans="2:2" x14ac:dyDescent="0.2">
      <c r="B7821" s="14"/>
    </row>
    <row r="7822" spans="2:2" x14ac:dyDescent="0.2">
      <c r="B7822" s="14"/>
    </row>
    <row r="7823" spans="2:2" x14ac:dyDescent="0.2">
      <c r="B7823" s="14"/>
    </row>
    <row r="7824" spans="2:2" x14ac:dyDescent="0.2">
      <c r="B7824" s="14"/>
    </row>
    <row r="7825" spans="2:2" x14ac:dyDescent="0.2">
      <c r="B7825" s="14"/>
    </row>
    <row r="7826" spans="2:2" x14ac:dyDescent="0.2">
      <c r="B7826" s="14"/>
    </row>
    <row r="7827" spans="2:2" x14ac:dyDescent="0.2">
      <c r="B7827" s="14"/>
    </row>
    <row r="7828" spans="2:2" x14ac:dyDescent="0.2">
      <c r="B7828" s="14"/>
    </row>
    <row r="7829" spans="2:2" x14ac:dyDescent="0.2">
      <c r="B7829" s="14"/>
    </row>
    <row r="7830" spans="2:2" x14ac:dyDescent="0.2">
      <c r="B7830" s="14"/>
    </row>
    <row r="7831" spans="2:2" x14ac:dyDescent="0.2">
      <c r="B7831" s="14"/>
    </row>
    <row r="7832" spans="2:2" x14ac:dyDescent="0.2">
      <c r="B7832" s="14"/>
    </row>
    <row r="7833" spans="2:2" x14ac:dyDescent="0.2">
      <c r="B7833" s="14"/>
    </row>
    <row r="7834" spans="2:2" x14ac:dyDescent="0.2">
      <c r="B7834" s="14"/>
    </row>
    <row r="7835" spans="2:2" x14ac:dyDescent="0.2">
      <c r="B7835" s="14"/>
    </row>
    <row r="7836" spans="2:2" x14ac:dyDescent="0.2">
      <c r="B7836" s="14"/>
    </row>
    <row r="7837" spans="2:2" x14ac:dyDescent="0.2">
      <c r="B7837" s="14"/>
    </row>
    <row r="7838" spans="2:2" x14ac:dyDescent="0.2">
      <c r="B7838" s="14"/>
    </row>
    <row r="7839" spans="2:2" x14ac:dyDescent="0.2">
      <c r="B7839" s="14"/>
    </row>
    <row r="7840" spans="2:2" x14ac:dyDescent="0.2">
      <c r="B7840" s="14"/>
    </row>
    <row r="7841" spans="2:2" x14ac:dyDescent="0.2">
      <c r="B7841" s="14"/>
    </row>
    <row r="7842" spans="2:2" x14ac:dyDescent="0.2">
      <c r="B7842" s="14"/>
    </row>
    <row r="7843" spans="2:2" x14ac:dyDescent="0.2">
      <c r="B7843" s="14"/>
    </row>
    <row r="7844" spans="2:2" x14ac:dyDescent="0.2">
      <c r="B7844" s="14"/>
    </row>
    <row r="7845" spans="2:2" x14ac:dyDescent="0.2">
      <c r="B7845" s="14"/>
    </row>
    <row r="7846" spans="2:2" x14ac:dyDescent="0.2">
      <c r="B7846" s="14"/>
    </row>
    <row r="7847" spans="2:2" x14ac:dyDescent="0.2">
      <c r="B7847" s="14"/>
    </row>
    <row r="7848" spans="2:2" x14ac:dyDescent="0.2">
      <c r="B7848" s="14"/>
    </row>
    <row r="7849" spans="2:2" x14ac:dyDescent="0.2">
      <c r="B7849" s="14"/>
    </row>
    <row r="7850" spans="2:2" x14ac:dyDescent="0.2">
      <c r="B7850" s="14"/>
    </row>
    <row r="7851" spans="2:2" x14ac:dyDescent="0.2">
      <c r="B7851" s="14"/>
    </row>
    <row r="7852" spans="2:2" x14ac:dyDescent="0.2">
      <c r="B7852" s="14"/>
    </row>
    <row r="7853" spans="2:2" x14ac:dyDescent="0.2">
      <c r="B7853" s="14"/>
    </row>
    <row r="7854" spans="2:2" x14ac:dyDescent="0.2">
      <c r="B7854" s="14"/>
    </row>
    <row r="7855" spans="2:2" x14ac:dyDescent="0.2">
      <c r="B7855" s="14"/>
    </row>
    <row r="7856" spans="2:2" x14ac:dyDescent="0.2">
      <c r="B7856" s="14"/>
    </row>
    <row r="7857" spans="2:2" x14ac:dyDescent="0.2">
      <c r="B7857" s="14"/>
    </row>
    <row r="7858" spans="2:2" x14ac:dyDescent="0.2">
      <c r="B7858" s="14"/>
    </row>
    <row r="7859" spans="2:2" x14ac:dyDescent="0.2">
      <c r="B7859" s="14"/>
    </row>
    <row r="7860" spans="2:2" x14ac:dyDescent="0.2">
      <c r="B7860" s="14"/>
    </row>
    <row r="7861" spans="2:2" x14ac:dyDescent="0.2">
      <c r="B7861" s="14"/>
    </row>
    <row r="7862" spans="2:2" x14ac:dyDescent="0.2">
      <c r="B7862" s="14"/>
    </row>
    <row r="7863" spans="2:2" x14ac:dyDescent="0.2">
      <c r="B7863" s="14"/>
    </row>
    <row r="7864" spans="2:2" x14ac:dyDescent="0.2">
      <c r="B7864" s="14"/>
    </row>
    <row r="7865" spans="2:2" x14ac:dyDescent="0.2">
      <c r="B7865" s="14"/>
    </row>
    <row r="7866" spans="2:2" x14ac:dyDescent="0.2">
      <c r="B7866" s="14"/>
    </row>
    <row r="7867" spans="2:2" x14ac:dyDescent="0.2">
      <c r="B7867" s="14"/>
    </row>
    <row r="7868" spans="2:2" x14ac:dyDescent="0.2">
      <c r="B7868" s="14"/>
    </row>
    <row r="7869" spans="2:2" x14ac:dyDescent="0.2">
      <c r="B7869" s="14"/>
    </row>
    <row r="7870" spans="2:2" x14ac:dyDescent="0.2">
      <c r="B7870" s="14"/>
    </row>
    <row r="7871" spans="2:2" x14ac:dyDescent="0.2">
      <c r="B7871" s="14"/>
    </row>
    <row r="7872" spans="2:2" x14ac:dyDescent="0.2">
      <c r="B7872" s="14"/>
    </row>
    <row r="7873" spans="2:2" x14ac:dyDescent="0.2">
      <c r="B7873" s="14"/>
    </row>
    <row r="7874" spans="2:2" x14ac:dyDescent="0.2">
      <c r="B7874" s="14"/>
    </row>
    <row r="7875" spans="2:2" x14ac:dyDescent="0.2">
      <c r="B7875" s="14"/>
    </row>
    <row r="7876" spans="2:2" x14ac:dyDescent="0.2">
      <c r="B7876" s="14"/>
    </row>
    <row r="7877" spans="2:2" x14ac:dyDescent="0.2">
      <c r="B7877" s="14"/>
    </row>
    <row r="7878" spans="2:2" x14ac:dyDescent="0.2">
      <c r="B7878" s="14"/>
    </row>
    <row r="7879" spans="2:2" x14ac:dyDescent="0.2">
      <c r="B7879" s="14"/>
    </row>
    <row r="7880" spans="2:2" x14ac:dyDescent="0.2">
      <c r="B7880" s="14"/>
    </row>
    <row r="7881" spans="2:2" x14ac:dyDescent="0.2">
      <c r="B7881" s="14"/>
    </row>
    <row r="7882" spans="2:2" x14ac:dyDescent="0.2">
      <c r="B7882" s="14"/>
    </row>
    <row r="7883" spans="2:2" x14ac:dyDescent="0.2">
      <c r="B7883" s="14"/>
    </row>
    <row r="7884" spans="2:2" x14ac:dyDescent="0.2">
      <c r="B7884" s="14"/>
    </row>
    <row r="7885" spans="2:2" x14ac:dyDescent="0.2">
      <c r="B7885" s="14"/>
    </row>
    <row r="7886" spans="2:2" x14ac:dyDescent="0.2">
      <c r="B7886" s="14"/>
    </row>
    <row r="7887" spans="2:2" x14ac:dyDescent="0.2">
      <c r="B7887" s="14"/>
    </row>
    <row r="7888" spans="2:2" x14ac:dyDescent="0.2">
      <c r="B7888" s="14"/>
    </row>
    <row r="7889" spans="2:2" x14ac:dyDescent="0.2">
      <c r="B7889" s="14"/>
    </row>
    <row r="7890" spans="2:2" x14ac:dyDescent="0.2">
      <c r="B7890" s="14"/>
    </row>
    <row r="7891" spans="2:2" x14ac:dyDescent="0.2">
      <c r="B7891" s="14"/>
    </row>
    <row r="7892" spans="2:2" x14ac:dyDescent="0.2">
      <c r="B7892" s="14"/>
    </row>
    <row r="7893" spans="2:2" x14ac:dyDescent="0.2">
      <c r="B7893" s="14"/>
    </row>
    <row r="7894" spans="2:2" x14ac:dyDescent="0.2">
      <c r="B7894" s="14"/>
    </row>
    <row r="7895" spans="2:2" x14ac:dyDescent="0.2">
      <c r="B7895" s="14"/>
    </row>
    <row r="7896" spans="2:2" x14ac:dyDescent="0.2">
      <c r="B7896" s="14"/>
    </row>
    <row r="7897" spans="2:2" x14ac:dyDescent="0.2">
      <c r="B7897" s="14"/>
    </row>
    <row r="7898" spans="2:2" x14ac:dyDescent="0.2">
      <c r="B7898" s="14"/>
    </row>
    <row r="7899" spans="2:2" x14ac:dyDescent="0.2">
      <c r="B7899" s="14"/>
    </row>
    <row r="7900" spans="2:2" x14ac:dyDescent="0.2">
      <c r="B7900" s="14"/>
    </row>
    <row r="7901" spans="2:2" x14ac:dyDescent="0.2">
      <c r="B7901" s="14"/>
    </row>
    <row r="7902" spans="2:2" x14ac:dyDescent="0.2">
      <c r="B7902" s="14"/>
    </row>
    <row r="7903" spans="2:2" x14ac:dyDescent="0.2">
      <c r="B7903" s="14"/>
    </row>
    <row r="7904" spans="2:2" x14ac:dyDescent="0.2">
      <c r="B7904" s="14"/>
    </row>
    <row r="7905" spans="2:2" x14ac:dyDescent="0.2">
      <c r="B7905" s="14"/>
    </row>
    <row r="7906" spans="2:2" x14ac:dyDescent="0.2">
      <c r="B7906" s="14"/>
    </row>
    <row r="7907" spans="2:2" x14ac:dyDescent="0.2">
      <c r="B7907" s="14"/>
    </row>
    <row r="7908" spans="2:2" x14ac:dyDescent="0.2">
      <c r="B7908" s="14"/>
    </row>
    <row r="7909" spans="2:2" x14ac:dyDescent="0.2">
      <c r="B7909" s="14"/>
    </row>
    <row r="7910" spans="2:2" x14ac:dyDescent="0.2">
      <c r="B7910" s="14"/>
    </row>
    <row r="7911" spans="2:2" x14ac:dyDescent="0.2">
      <c r="B7911" s="14"/>
    </row>
    <row r="7912" spans="2:2" x14ac:dyDescent="0.2">
      <c r="B7912" s="14"/>
    </row>
    <row r="7913" spans="2:2" x14ac:dyDescent="0.2">
      <c r="B7913" s="14"/>
    </row>
    <row r="7914" spans="2:2" x14ac:dyDescent="0.2">
      <c r="B7914" s="14"/>
    </row>
    <row r="7915" spans="2:2" x14ac:dyDescent="0.2">
      <c r="B7915" s="14"/>
    </row>
    <row r="7916" spans="2:2" x14ac:dyDescent="0.2">
      <c r="B7916" s="14"/>
    </row>
    <row r="7917" spans="2:2" x14ac:dyDescent="0.2">
      <c r="B7917" s="14"/>
    </row>
    <row r="7918" spans="2:2" x14ac:dyDescent="0.2">
      <c r="B7918" s="14"/>
    </row>
    <row r="7919" spans="2:2" x14ac:dyDescent="0.2">
      <c r="B7919" s="14"/>
    </row>
    <row r="7920" spans="2:2" x14ac:dyDescent="0.2">
      <c r="B7920" s="14"/>
    </row>
    <row r="7921" spans="2:2" x14ac:dyDescent="0.2">
      <c r="B7921" s="14"/>
    </row>
    <row r="7922" spans="2:2" x14ac:dyDescent="0.2">
      <c r="B7922" s="14"/>
    </row>
    <row r="7923" spans="2:2" x14ac:dyDescent="0.2">
      <c r="B7923" s="14"/>
    </row>
    <row r="7924" spans="2:2" x14ac:dyDescent="0.2">
      <c r="B7924" s="14"/>
    </row>
    <row r="7925" spans="2:2" x14ac:dyDescent="0.2">
      <c r="B7925" s="14"/>
    </row>
    <row r="7926" spans="2:2" x14ac:dyDescent="0.2">
      <c r="B7926" s="14"/>
    </row>
    <row r="7927" spans="2:2" x14ac:dyDescent="0.2">
      <c r="B7927" s="14"/>
    </row>
    <row r="7928" spans="2:2" x14ac:dyDescent="0.2">
      <c r="B7928" s="14"/>
    </row>
    <row r="7929" spans="2:2" x14ac:dyDescent="0.2">
      <c r="B7929" s="14"/>
    </row>
    <row r="7930" spans="2:2" x14ac:dyDescent="0.2">
      <c r="B7930" s="14"/>
    </row>
    <row r="7931" spans="2:2" x14ac:dyDescent="0.2">
      <c r="B7931" s="14"/>
    </row>
    <row r="7932" spans="2:2" x14ac:dyDescent="0.2">
      <c r="B7932" s="14"/>
    </row>
    <row r="7933" spans="2:2" x14ac:dyDescent="0.2">
      <c r="B7933" s="14"/>
    </row>
    <row r="7934" spans="2:2" x14ac:dyDescent="0.2">
      <c r="B7934" s="14"/>
    </row>
    <row r="7935" spans="2:2" x14ac:dyDescent="0.2">
      <c r="B7935" s="14"/>
    </row>
    <row r="7936" spans="2:2" x14ac:dyDescent="0.2">
      <c r="B7936" s="14"/>
    </row>
    <row r="7937" spans="2:2" x14ac:dyDescent="0.2">
      <c r="B7937" s="14"/>
    </row>
    <row r="7938" spans="2:2" x14ac:dyDescent="0.2">
      <c r="B7938" s="14"/>
    </row>
    <row r="7939" spans="2:2" x14ac:dyDescent="0.2">
      <c r="B7939" s="14"/>
    </row>
    <row r="7940" spans="2:2" x14ac:dyDescent="0.2">
      <c r="B7940" s="14"/>
    </row>
    <row r="7941" spans="2:2" x14ac:dyDescent="0.2">
      <c r="B7941" s="14"/>
    </row>
    <row r="7942" spans="2:2" x14ac:dyDescent="0.2">
      <c r="B7942" s="14"/>
    </row>
    <row r="7943" spans="2:2" x14ac:dyDescent="0.2">
      <c r="B7943" s="14"/>
    </row>
    <row r="7944" spans="2:2" x14ac:dyDescent="0.2">
      <c r="B7944" s="14"/>
    </row>
    <row r="7945" spans="2:2" x14ac:dyDescent="0.2">
      <c r="B7945" s="14"/>
    </row>
    <row r="7946" spans="2:2" x14ac:dyDescent="0.2">
      <c r="B7946" s="14"/>
    </row>
    <row r="7947" spans="2:2" x14ac:dyDescent="0.2">
      <c r="B7947" s="14"/>
    </row>
    <row r="7948" spans="2:2" x14ac:dyDescent="0.2">
      <c r="B7948" s="14"/>
    </row>
    <row r="7949" spans="2:2" x14ac:dyDescent="0.2">
      <c r="B7949" s="14"/>
    </row>
    <row r="7950" spans="2:2" x14ac:dyDescent="0.2">
      <c r="B7950" s="14"/>
    </row>
    <row r="7951" spans="2:2" x14ac:dyDescent="0.2">
      <c r="B7951" s="14"/>
    </row>
    <row r="7952" spans="2:2" x14ac:dyDescent="0.2">
      <c r="B7952" s="14"/>
    </row>
    <row r="7953" spans="2:2" x14ac:dyDescent="0.2">
      <c r="B7953" s="14"/>
    </row>
    <row r="7954" spans="2:2" x14ac:dyDescent="0.2">
      <c r="B7954" s="14"/>
    </row>
    <row r="7955" spans="2:2" x14ac:dyDescent="0.2">
      <c r="B7955" s="14"/>
    </row>
    <row r="7956" spans="2:2" x14ac:dyDescent="0.2">
      <c r="B7956" s="14"/>
    </row>
    <row r="7957" spans="2:2" x14ac:dyDescent="0.2">
      <c r="B7957" s="14"/>
    </row>
    <row r="7958" spans="2:2" x14ac:dyDescent="0.2">
      <c r="B7958" s="14"/>
    </row>
    <row r="7959" spans="2:2" x14ac:dyDescent="0.2">
      <c r="B7959" s="14"/>
    </row>
    <row r="7960" spans="2:2" x14ac:dyDescent="0.2">
      <c r="B7960" s="14"/>
    </row>
    <row r="7961" spans="2:2" x14ac:dyDescent="0.2">
      <c r="B7961" s="14"/>
    </row>
    <row r="7962" spans="2:2" x14ac:dyDescent="0.2">
      <c r="B7962" s="14"/>
    </row>
    <row r="7963" spans="2:2" x14ac:dyDescent="0.2">
      <c r="B7963" s="14"/>
    </row>
    <row r="7964" spans="2:2" x14ac:dyDescent="0.2">
      <c r="B7964" s="14"/>
    </row>
    <row r="7965" spans="2:2" x14ac:dyDescent="0.2">
      <c r="B7965" s="14"/>
    </row>
    <row r="7966" spans="2:2" x14ac:dyDescent="0.2">
      <c r="B7966" s="14"/>
    </row>
    <row r="7967" spans="2:2" x14ac:dyDescent="0.2">
      <c r="B7967" s="14"/>
    </row>
    <row r="7968" spans="2:2" x14ac:dyDescent="0.2">
      <c r="B7968" s="14"/>
    </row>
    <row r="7969" spans="2:2" x14ac:dyDescent="0.2">
      <c r="B7969" s="14"/>
    </row>
    <row r="7970" spans="2:2" x14ac:dyDescent="0.2">
      <c r="B7970" s="14"/>
    </row>
    <row r="7971" spans="2:2" x14ac:dyDescent="0.2">
      <c r="B7971" s="14"/>
    </row>
    <row r="7972" spans="2:2" x14ac:dyDescent="0.2">
      <c r="B7972" s="14"/>
    </row>
    <row r="7973" spans="2:2" x14ac:dyDescent="0.2">
      <c r="B7973" s="14"/>
    </row>
    <row r="7974" spans="2:2" x14ac:dyDescent="0.2">
      <c r="B7974" s="14"/>
    </row>
    <row r="7975" spans="2:2" x14ac:dyDescent="0.2">
      <c r="B7975" s="14"/>
    </row>
    <row r="7976" spans="2:2" x14ac:dyDescent="0.2">
      <c r="B7976" s="14"/>
    </row>
    <row r="7977" spans="2:2" x14ac:dyDescent="0.2">
      <c r="B7977" s="14"/>
    </row>
    <row r="7978" spans="2:2" x14ac:dyDescent="0.2">
      <c r="B7978" s="14"/>
    </row>
    <row r="7979" spans="2:2" x14ac:dyDescent="0.2">
      <c r="B7979" s="14"/>
    </row>
    <row r="7980" spans="2:2" x14ac:dyDescent="0.2">
      <c r="B7980" s="14"/>
    </row>
    <row r="7981" spans="2:2" x14ac:dyDescent="0.2">
      <c r="B7981" s="14"/>
    </row>
    <row r="7982" spans="2:2" x14ac:dyDescent="0.2">
      <c r="B7982" s="14"/>
    </row>
    <row r="7983" spans="2:2" x14ac:dyDescent="0.2">
      <c r="B7983" s="14"/>
    </row>
    <row r="7984" spans="2:2" x14ac:dyDescent="0.2">
      <c r="B7984" s="14"/>
    </row>
    <row r="7985" spans="2:2" x14ac:dyDescent="0.2">
      <c r="B7985" s="14"/>
    </row>
    <row r="7986" spans="2:2" x14ac:dyDescent="0.2">
      <c r="B7986" s="14"/>
    </row>
    <row r="7987" spans="2:2" x14ac:dyDescent="0.2">
      <c r="B7987" s="14"/>
    </row>
    <row r="7988" spans="2:2" x14ac:dyDescent="0.2">
      <c r="B7988" s="14"/>
    </row>
    <row r="7989" spans="2:2" x14ac:dyDescent="0.2">
      <c r="B7989" s="14"/>
    </row>
    <row r="7990" spans="2:2" x14ac:dyDescent="0.2">
      <c r="B7990" s="14"/>
    </row>
    <row r="7991" spans="2:2" x14ac:dyDescent="0.2">
      <c r="B7991" s="14"/>
    </row>
    <row r="7992" spans="2:2" x14ac:dyDescent="0.2">
      <c r="B7992" s="14"/>
    </row>
    <row r="7993" spans="2:2" x14ac:dyDescent="0.2">
      <c r="B7993" s="14"/>
    </row>
    <row r="7994" spans="2:2" x14ac:dyDescent="0.2">
      <c r="B7994" s="14"/>
    </row>
    <row r="7995" spans="2:2" x14ac:dyDescent="0.2">
      <c r="B7995" s="14"/>
    </row>
    <row r="7996" spans="2:2" x14ac:dyDescent="0.2">
      <c r="B7996" s="14"/>
    </row>
    <row r="7997" spans="2:2" x14ac:dyDescent="0.2">
      <c r="B7997" s="14"/>
    </row>
    <row r="7998" spans="2:2" x14ac:dyDescent="0.2">
      <c r="B7998" s="14"/>
    </row>
    <row r="7999" spans="2:2" x14ac:dyDescent="0.2">
      <c r="B7999" s="14"/>
    </row>
    <row r="8000" spans="2:2" x14ac:dyDescent="0.2">
      <c r="B8000" s="14"/>
    </row>
    <row r="8001" spans="2:2" x14ac:dyDescent="0.2">
      <c r="B8001" s="14"/>
    </row>
    <row r="8002" spans="2:2" x14ac:dyDescent="0.2">
      <c r="B8002" s="14"/>
    </row>
    <row r="8003" spans="2:2" x14ac:dyDescent="0.2">
      <c r="B8003" s="14"/>
    </row>
    <row r="8004" spans="2:2" x14ac:dyDescent="0.2">
      <c r="B8004" s="14"/>
    </row>
    <row r="8005" spans="2:2" x14ac:dyDescent="0.2">
      <c r="B8005" s="14"/>
    </row>
    <row r="8006" spans="2:2" x14ac:dyDescent="0.2">
      <c r="B8006" s="14"/>
    </row>
    <row r="8007" spans="2:2" x14ac:dyDescent="0.2">
      <c r="B8007" s="14"/>
    </row>
    <row r="8008" spans="2:2" x14ac:dyDescent="0.2">
      <c r="B8008" s="14"/>
    </row>
    <row r="8009" spans="2:2" x14ac:dyDescent="0.2">
      <c r="B8009" s="14"/>
    </row>
    <row r="8010" spans="2:2" x14ac:dyDescent="0.2">
      <c r="B8010" s="14"/>
    </row>
    <row r="8011" spans="2:2" x14ac:dyDescent="0.2">
      <c r="B8011" s="14"/>
    </row>
    <row r="8012" spans="2:2" x14ac:dyDescent="0.2">
      <c r="B8012" s="14"/>
    </row>
    <row r="8013" spans="2:2" x14ac:dyDescent="0.2">
      <c r="B8013" s="14"/>
    </row>
    <row r="8014" spans="2:2" x14ac:dyDescent="0.2">
      <c r="B8014" s="14"/>
    </row>
    <row r="8015" spans="2:2" x14ac:dyDescent="0.2">
      <c r="B8015" s="14"/>
    </row>
    <row r="8016" spans="2:2" x14ac:dyDescent="0.2">
      <c r="B8016" s="14"/>
    </row>
    <row r="8017" spans="2:2" x14ac:dyDescent="0.2">
      <c r="B8017" s="14"/>
    </row>
    <row r="8018" spans="2:2" x14ac:dyDescent="0.2">
      <c r="B8018" s="14"/>
    </row>
    <row r="8019" spans="2:2" x14ac:dyDescent="0.2">
      <c r="B8019" s="14"/>
    </row>
    <row r="8020" spans="2:2" x14ac:dyDescent="0.2">
      <c r="B8020" s="14"/>
    </row>
    <row r="8021" spans="2:2" x14ac:dyDescent="0.2">
      <c r="B8021" s="14"/>
    </row>
    <row r="8022" spans="2:2" x14ac:dyDescent="0.2">
      <c r="B8022" s="14"/>
    </row>
    <row r="8023" spans="2:2" x14ac:dyDescent="0.2">
      <c r="B8023" s="14"/>
    </row>
    <row r="8024" spans="2:2" x14ac:dyDescent="0.2">
      <c r="B8024" s="14"/>
    </row>
    <row r="8025" spans="2:2" x14ac:dyDescent="0.2">
      <c r="B8025" s="14"/>
    </row>
    <row r="8026" spans="2:2" x14ac:dyDescent="0.2">
      <c r="B8026" s="14"/>
    </row>
    <row r="8027" spans="2:2" x14ac:dyDescent="0.2">
      <c r="B8027" s="14"/>
    </row>
    <row r="8028" spans="2:2" x14ac:dyDescent="0.2">
      <c r="B8028" s="14"/>
    </row>
    <row r="8029" spans="2:2" x14ac:dyDescent="0.2">
      <c r="B8029" s="14"/>
    </row>
    <row r="8030" spans="2:2" x14ac:dyDescent="0.2">
      <c r="B8030" s="14"/>
    </row>
    <row r="8031" spans="2:2" x14ac:dyDescent="0.2">
      <c r="B8031" s="14"/>
    </row>
    <row r="8032" spans="2:2" x14ac:dyDescent="0.2">
      <c r="B8032" s="14"/>
    </row>
    <row r="8033" spans="2:2" x14ac:dyDescent="0.2">
      <c r="B8033" s="14"/>
    </row>
    <row r="8034" spans="2:2" x14ac:dyDescent="0.2">
      <c r="B8034" s="14"/>
    </row>
    <row r="8035" spans="2:2" x14ac:dyDescent="0.2">
      <c r="B8035" s="14"/>
    </row>
    <row r="8036" spans="2:2" x14ac:dyDescent="0.2">
      <c r="B8036" s="14"/>
    </row>
    <row r="8037" spans="2:2" x14ac:dyDescent="0.2">
      <c r="B8037" s="14"/>
    </row>
    <row r="8038" spans="2:2" x14ac:dyDescent="0.2">
      <c r="B8038" s="14"/>
    </row>
    <row r="8039" spans="2:2" x14ac:dyDescent="0.2">
      <c r="B8039" s="14"/>
    </row>
    <row r="8040" spans="2:2" x14ac:dyDescent="0.2">
      <c r="B8040" s="14"/>
    </row>
    <row r="8041" spans="2:2" x14ac:dyDescent="0.2">
      <c r="B8041" s="14"/>
    </row>
    <row r="8042" spans="2:2" x14ac:dyDescent="0.2">
      <c r="B8042" s="14"/>
    </row>
    <row r="8043" spans="2:2" x14ac:dyDescent="0.2">
      <c r="B8043" s="14"/>
    </row>
    <row r="8044" spans="2:2" x14ac:dyDescent="0.2">
      <c r="B8044" s="14"/>
    </row>
    <row r="8045" spans="2:2" x14ac:dyDescent="0.2">
      <c r="B8045" s="14"/>
    </row>
    <row r="8046" spans="2:2" x14ac:dyDescent="0.2">
      <c r="B8046" s="14"/>
    </row>
    <row r="8047" spans="2:2" x14ac:dyDescent="0.2">
      <c r="B8047" s="14"/>
    </row>
    <row r="8048" spans="2:2" x14ac:dyDescent="0.2">
      <c r="B8048" s="14"/>
    </row>
    <row r="8049" spans="2:2" x14ac:dyDescent="0.2">
      <c r="B8049" s="14"/>
    </row>
    <row r="8050" spans="2:2" x14ac:dyDescent="0.2">
      <c r="B8050" s="14"/>
    </row>
    <row r="8051" spans="2:2" x14ac:dyDescent="0.2">
      <c r="B8051" s="14"/>
    </row>
    <row r="8052" spans="2:2" x14ac:dyDescent="0.2">
      <c r="B8052" s="14"/>
    </row>
    <row r="8053" spans="2:2" x14ac:dyDescent="0.2">
      <c r="B8053" s="14"/>
    </row>
    <row r="8054" spans="2:2" x14ac:dyDescent="0.2">
      <c r="B8054" s="14"/>
    </row>
    <row r="8055" spans="2:2" x14ac:dyDescent="0.2">
      <c r="B8055" s="14"/>
    </row>
    <row r="8056" spans="2:2" x14ac:dyDescent="0.2">
      <c r="B8056" s="14"/>
    </row>
    <row r="8057" spans="2:2" x14ac:dyDescent="0.2">
      <c r="B8057" s="14"/>
    </row>
    <row r="8058" spans="2:2" x14ac:dyDescent="0.2">
      <c r="B8058" s="14"/>
    </row>
    <row r="8059" spans="2:2" x14ac:dyDescent="0.2">
      <c r="B8059" s="14"/>
    </row>
    <row r="8060" spans="2:2" x14ac:dyDescent="0.2">
      <c r="B8060" s="14"/>
    </row>
    <row r="8061" spans="2:2" x14ac:dyDescent="0.2">
      <c r="B8061" s="14"/>
    </row>
    <row r="8062" spans="2:2" x14ac:dyDescent="0.2">
      <c r="B8062" s="14"/>
    </row>
    <row r="8063" spans="2:2" x14ac:dyDescent="0.2">
      <c r="B8063" s="14"/>
    </row>
    <row r="8064" spans="2:2" x14ac:dyDescent="0.2">
      <c r="B8064" s="14"/>
    </row>
    <row r="8065" spans="2:2" x14ac:dyDescent="0.2">
      <c r="B8065" s="14"/>
    </row>
    <row r="8066" spans="2:2" x14ac:dyDescent="0.2">
      <c r="B8066" s="14"/>
    </row>
    <row r="8067" spans="2:2" x14ac:dyDescent="0.2">
      <c r="B8067" s="14"/>
    </row>
    <row r="8068" spans="2:2" x14ac:dyDescent="0.2">
      <c r="B8068" s="14"/>
    </row>
    <row r="8069" spans="2:2" x14ac:dyDescent="0.2">
      <c r="B8069" s="14"/>
    </row>
    <row r="8070" spans="2:2" x14ac:dyDescent="0.2">
      <c r="B8070" s="14"/>
    </row>
    <row r="8071" spans="2:2" x14ac:dyDescent="0.2">
      <c r="B8071" s="14"/>
    </row>
    <row r="8072" spans="2:2" x14ac:dyDescent="0.2">
      <c r="B8072" s="14"/>
    </row>
    <row r="8073" spans="2:2" x14ac:dyDescent="0.2">
      <c r="B8073" s="14"/>
    </row>
    <row r="8074" spans="2:2" x14ac:dyDescent="0.2">
      <c r="B8074" s="14"/>
    </row>
    <row r="8075" spans="2:2" x14ac:dyDescent="0.2">
      <c r="B8075" s="14"/>
    </row>
    <row r="8076" spans="2:2" x14ac:dyDescent="0.2">
      <c r="B8076" s="14"/>
    </row>
    <row r="8077" spans="2:2" x14ac:dyDescent="0.2">
      <c r="B8077" s="14"/>
    </row>
    <row r="8078" spans="2:2" x14ac:dyDescent="0.2">
      <c r="B8078" s="14"/>
    </row>
    <row r="8079" spans="2:2" x14ac:dyDescent="0.2">
      <c r="B8079" s="14"/>
    </row>
    <row r="8080" spans="2:2" x14ac:dyDescent="0.2">
      <c r="B8080" s="14"/>
    </row>
    <row r="8081" spans="2:2" x14ac:dyDescent="0.2">
      <c r="B8081" s="14"/>
    </row>
    <row r="8082" spans="2:2" x14ac:dyDescent="0.2">
      <c r="B8082" s="14"/>
    </row>
    <row r="8083" spans="2:2" x14ac:dyDescent="0.2">
      <c r="B8083" s="14"/>
    </row>
    <row r="8084" spans="2:2" x14ac:dyDescent="0.2">
      <c r="B8084" s="14"/>
    </row>
    <row r="8085" spans="2:2" x14ac:dyDescent="0.2">
      <c r="B8085" s="14"/>
    </row>
    <row r="8086" spans="2:2" x14ac:dyDescent="0.2">
      <c r="B8086" s="14"/>
    </row>
    <row r="8087" spans="2:2" x14ac:dyDescent="0.2">
      <c r="B8087" s="14"/>
    </row>
    <row r="8088" spans="2:2" x14ac:dyDescent="0.2">
      <c r="B8088" s="14"/>
    </row>
    <row r="8089" spans="2:2" x14ac:dyDescent="0.2">
      <c r="B8089" s="14"/>
    </row>
    <row r="8090" spans="2:2" x14ac:dyDescent="0.2">
      <c r="B8090" s="14"/>
    </row>
    <row r="8091" spans="2:2" x14ac:dyDescent="0.2">
      <c r="B8091" s="14"/>
    </row>
    <row r="8092" spans="2:2" x14ac:dyDescent="0.2">
      <c r="B8092" s="14"/>
    </row>
    <row r="8093" spans="2:2" x14ac:dyDescent="0.2">
      <c r="B8093" s="14"/>
    </row>
    <row r="8094" spans="2:2" x14ac:dyDescent="0.2">
      <c r="B8094" s="14"/>
    </row>
    <row r="8095" spans="2:2" x14ac:dyDescent="0.2">
      <c r="B8095" s="14"/>
    </row>
    <row r="8096" spans="2:2" x14ac:dyDescent="0.2">
      <c r="B8096" s="14"/>
    </row>
    <row r="8097" spans="2:2" x14ac:dyDescent="0.2">
      <c r="B8097" s="14"/>
    </row>
    <row r="8098" spans="2:2" x14ac:dyDescent="0.2">
      <c r="B8098" s="14"/>
    </row>
    <row r="8099" spans="2:2" x14ac:dyDescent="0.2">
      <c r="B8099" s="14"/>
    </row>
    <row r="8100" spans="2:2" x14ac:dyDescent="0.2">
      <c r="B8100" s="14"/>
    </row>
    <row r="8101" spans="2:2" x14ac:dyDescent="0.2">
      <c r="B8101" s="14"/>
    </row>
    <row r="8102" spans="2:2" x14ac:dyDescent="0.2">
      <c r="B8102" s="14"/>
    </row>
    <row r="8103" spans="2:2" x14ac:dyDescent="0.2">
      <c r="B8103" s="14"/>
    </row>
    <row r="8104" spans="2:2" x14ac:dyDescent="0.2">
      <c r="B8104" s="14"/>
    </row>
    <row r="8105" spans="2:2" x14ac:dyDescent="0.2">
      <c r="B8105" s="14"/>
    </row>
    <row r="8106" spans="2:2" x14ac:dyDescent="0.2">
      <c r="B8106" s="14"/>
    </row>
    <row r="8107" spans="2:2" x14ac:dyDescent="0.2">
      <c r="B8107" s="14"/>
    </row>
    <row r="8108" spans="2:2" x14ac:dyDescent="0.2">
      <c r="B8108" s="14"/>
    </row>
    <row r="8109" spans="2:2" x14ac:dyDescent="0.2">
      <c r="B8109" s="14"/>
    </row>
    <row r="8110" spans="2:2" x14ac:dyDescent="0.2">
      <c r="B8110" s="14"/>
    </row>
    <row r="8111" spans="2:2" x14ac:dyDescent="0.2">
      <c r="B8111" s="14"/>
    </row>
    <row r="8112" spans="2:2" x14ac:dyDescent="0.2">
      <c r="B8112" s="14"/>
    </row>
    <row r="8113" spans="2:2" x14ac:dyDescent="0.2">
      <c r="B8113" s="14"/>
    </row>
    <row r="8114" spans="2:2" x14ac:dyDescent="0.2">
      <c r="B8114" s="14"/>
    </row>
    <row r="8115" spans="2:2" x14ac:dyDescent="0.2">
      <c r="B8115" s="14"/>
    </row>
    <row r="8116" spans="2:2" x14ac:dyDescent="0.2">
      <c r="B8116" s="14"/>
    </row>
    <row r="8117" spans="2:2" x14ac:dyDescent="0.2">
      <c r="B8117" s="14"/>
    </row>
    <row r="8118" spans="2:2" x14ac:dyDescent="0.2">
      <c r="B8118" s="14"/>
    </row>
    <row r="8119" spans="2:2" x14ac:dyDescent="0.2">
      <c r="B8119" s="14"/>
    </row>
    <row r="8120" spans="2:2" x14ac:dyDescent="0.2">
      <c r="B8120" s="14"/>
    </row>
    <row r="8121" spans="2:2" x14ac:dyDescent="0.2">
      <c r="B8121" s="14"/>
    </row>
    <row r="8122" spans="2:2" x14ac:dyDescent="0.2">
      <c r="B8122" s="14"/>
    </row>
    <row r="8123" spans="2:2" x14ac:dyDescent="0.2">
      <c r="B8123" s="14"/>
    </row>
    <row r="8124" spans="2:2" x14ac:dyDescent="0.2">
      <c r="B8124" s="14"/>
    </row>
    <row r="8125" spans="2:2" x14ac:dyDescent="0.2">
      <c r="B8125" s="14"/>
    </row>
    <row r="8126" spans="2:2" x14ac:dyDescent="0.2">
      <c r="B8126" s="14"/>
    </row>
    <row r="8127" spans="2:2" x14ac:dyDescent="0.2">
      <c r="B8127" s="14"/>
    </row>
    <row r="8128" spans="2:2" x14ac:dyDescent="0.2">
      <c r="B8128" s="14"/>
    </row>
    <row r="8129" spans="2:2" x14ac:dyDescent="0.2">
      <c r="B8129" s="14"/>
    </row>
    <row r="8130" spans="2:2" x14ac:dyDescent="0.2">
      <c r="B8130" s="14"/>
    </row>
    <row r="8131" spans="2:2" x14ac:dyDescent="0.2">
      <c r="B8131" s="14"/>
    </row>
    <row r="8132" spans="2:2" x14ac:dyDescent="0.2">
      <c r="B8132" s="14"/>
    </row>
    <row r="8133" spans="2:2" x14ac:dyDescent="0.2">
      <c r="B8133" s="14"/>
    </row>
    <row r="8134" spans="2:2" x14ac:dyDescent="0.2">
      <c r="B8134" s="14"/>
    </row>
    <row r="8135" spans="2:2" x14ac:dyDescent="0.2">
      <c r="B8135" s="14"/>
    </row>
    <row r="8136" spans="2:2" x14ac:dyDescent="0.2">
      <c r="B8136" s="14"/>
    </row>
    <row r="8137" spans="2:2" x14ac:dyDescent="0.2">
      <c r="B8137" s="14"/>
    </row>
    <row r="8138" spans="2:2" x14ac:dyDescent="0.2">
      <c r="B8138" s="14"/>
    </row>
    <row r="8139" spans="2:2" x14ac:dyDescent="0.2">
      <c r="B8139" s="14"/>
    </row>
    <row r="8140" spans="2:2" x14ac:dyDescent="0.2">
      <c r="B8140" s="14"/>
    </row>
    <row r="8141" spans="2:2" x14ac:dyDescent="0.2">
      <c r="B8141" s="14"/>
    </row>
    <row r="8142" spans="2:2" x14ac:dyDescent="0.2">
      <c r="B8142" s="14"/>
    </row>
    <row r="8143" spans="2:2" x14ac:dyDescent="0.2">
      <c r="B8143" s="14"/>
    </row>
    <row r="8144" spans="2:2" x14ac:dyDescent="0.2">
      <c r="B8144" s="14"/>
    </row>
    <row r="8145" spans="2:2" x14ac:dyDescent="0.2">
      <c r="B8145" s="14"/>
    </row>
    <row r="8146" spans="2:2" x14ac:dyDescent="0.2">
      <c r="B8146" s="14"/>
    </row>
    <row r="8147" spans="2:2" x14ac:dyDescent="0.2">
      <c r="B8147" s="14"/>
    </row>
    <row r="8148" spans="2:2" x14ac:dyDescent="0.2">
      <c r="B8148" s="14"/>
    </row>
    <row r="8149" spans="2:2" x14ac:dyDescent="0.2">
      <c r="B8149" s="14"/>
    </row>
    <row r="8150" spans="2:2" x14ac:dyDescent="0.2">
      <c r="B8150" s="14"/>
    </row>
    <row r="8151" spans="2:2" x14ac:dyDescent="0.2">
      <c r="B8151" s="14"/>
    </row>
    <row r="8152" spans="2:2" x14ac:dyDescent="0.2">
      <c r="B8152" s="14"/>
    </row>
    <row r="8153" spans="2:2" x14ac:dyDescent="0.2">
      <c r="B8153" s="14"/>
    </row>
    <row r="8154" spans="2:2" x14ac:dyDescent="0.2">
      <c r="B8154" s="14"/>
    </row>
    <row r="8155" spans="2:2" x14ac:dyDescent="0.2">
      <c r="B8155" s="14"/>
    </row>
    <row r="8156" spans="2:2" x14ac:dyDescent="0.2">
      <c r="B8156" s="14"/>
    </row>
    <row r="8157" spans="2:2" x14ac:dyDescent="0.2">
      <c r="B8157" s="14"/>
    </row>
    <row r="8158" spans="2:2" x14ac:dyDescent="0.2">
      <c r="B8158" s="14"/>
    </row>
    <row r="8159" spans="2:2" x14ac:dyDescent="0.2">
      <c r="B8159" s="14"/>
    </row>
    <row r="8160" spans="2:2" x14ac:dyDescent="0.2">
      <c r="B8160" s="14"/>
    </row>
    <row r="8161" spans="2:2" x14ac:dyDescent="0.2">
      <c r="B8161" s="14"/>
    </row>
    <row r="8162" spans="2:2" x14ac:dyDescent="0.2">
      <c r="B8162" s="14"/>
    </row>
    <row r="8163" spans="2:2" x14ac:dyDescent="0.2">
      <c r="B8163" s="14"/>
    </row>
    <row r="8164" spans="2:2" x14ac:dyDescent="0.2">
      <c r="B8164" s="14"/>
    </row>
    <row r="8165" spans="2:2" x14ac:dyDescent="0.2">
      <c r="B8165" s="14"/>
    </row>
    <row r="8166" spans="2:2" x14ac:dyDescent="0.2">
      <c r="B8166" s="14"/>
    </row>
    <row r="8167" spans="2:2" x14ac:dyDescent="0.2">
      <c r="B8167" s="14"/>
    </row>
    <row r="8168" spans="2:2" x14ac:dyDescent="0.2">
      <c r="B8168" s="14"/>
    </row>
    <row r="8169" spans="2:2" x14ac:dyDescent="0.2">
      <c r="B8169" s="14"/>
    </row>
    <row r="8170" spans="2:2" x14ac:dyDescent="0.2">
      <c r="B8170" s="14"/>
    </row>
    <row r="8171" spans="2:2" x14ac:dyDescent="0.2">
      <c r="B8171" s="14"/>
    </row>
    <row r="8172" spans="2:2" x14ac:dyDescent="0.2">
      <c r="B8172" s="14"/>
    </row>
    <row r="8173" spans="2:2" x14ac:dyDescent="0.2">
      <c r="B8173" s="14"/>
    </row>
    <row r="8174" spans="2:2" x14ac:dyDescent="0.2">
      <c r="B8174" s="14"/>
    </row>
    <row r="8175" spans="2:2" x14ac:dyDescent="0.2">
      <c r="B8175" s="14"/>
    </row>
    <row r="8176" spans="2:2" x14ac:dyDescent="0.2">
      <c r="B8176" s="14"/>
    </row>
    <row r="8177" spans="2:2" x14ac:dyDescent="0.2">
      <c r="B8177" s="14"/>
    </row>
    <row r="8178" spans="2:2" x14ac:dyDescent="0.2">
      <c r="B8178" s="14"/>
    </row>
    <row r="8179" spans="2:2" x14ac:dyDescent="0.2">
      <c r="B8179" s="14"/>
    </row>
    <row r="8180" spans="2:2" x14ac:dyDescent="0.2">
      <c r="B8180" s="14"/>
    </row>
    <row r="8181" spans="2:2" x14ac:dyDescent="0.2">
      <c r="B8181" s="14"/>
    </row>
    <row r="8182" spans="2:2" x14ac:dyDescent="0.2">
      <c r="B8182" s="14"/>
    </row>
    <row r="8183" spans="2:2" x14ac:dyDescent="0.2">
      <c r="B8183" s="14"/>
    </row>
    <row r="8184" spans="2:2" x14ac:dyDescent="0.2">
      <c r="B8184" s="14"/>
    </row>
    <row r="8185" spans="2:2" x14ac:dyDescent="0.2">
      <c r="B8185" s="14"/>
    </row>
    <row r="8186" spans="2:2" x14ac:dyDescent="0.2">
      <c r="B8186" s="14"/>
    </row>
    <row r="8187" spans="2:2" x14ac:dyDescent="0.2">
      <c r="B8187" s="14"/>
    </row>
    <row r="8188" spans="2:2" x14ac:dyDescent="0.2">
      <c r="B8188" s="14"/>
    </row>
    <row r="8189" spans="2:2" x14ac:dyDescent="0.2">
      <c r="B8189" s="14"/>
    </row>
    <row r="8190" spans="2:2" x14ac:dyDescent="0.2">
      <c r="B8190" s="14"/>
    </row>
    <row r="8191" spans="2:2" x14ac:dyDescent="0.2">
      <c r="B8191" s="14"/>
    </row>
    <row r="8192" spans="2:2" x14ac:dyDescent="0.2">
      <c r="B8192" s="14"/>
    </row>
    <row r="8193" spans="2:2" x14ac:dyDescent="0.2">
      <c r="B8193" s="14"/>
    </row>
    <row r="8194" spans="2:2" x14ac:dyDescent="0.2">
      <c r="B8194" s="14"/>
    </row>
    <row r="8195" spans="2:2" x14ac:dyDescent="0.2">
      <c r="B8195" s="14"/>
    </row>
    <row r="8196" spans="2:2" x14ac:dyDescent="0.2">
      <c r="B8196" s="14"/>
    </row>
    <row r="8197" spans="2:2" x14ac:dyDescent="0.2">
      <c r="B8197" s="14"/>
    </row>
    <row r="8198" spans="2:2" x14ac:dyDescent="0.2">
      <c r="B8198" s="14"/>
    </row>
    <row r="8199" spans="2:2" x14ac:dyDescent="0.2">
      <c r="B8199" s="14"/>
    </row>
    <row r="8200" spans="2:2" x14ac:dyDescent="0.2">
      <c r="B8200" s="14"/>
    </row>
    <row r="8201" spans="2:2" x14ac:dyDescent="0.2">
      <c r="B8201" s="14"/>
    </row>
    <row r="8202" spans="2:2" x14ac:dyDescent="0.2">
      <c r="B8202" s="14"/>
    </row>
    <row r="8203" spans="2:2" x14ac:dyDescent="0.2">
      <c r="B8203" s="14"/>
    </row>
    <row r="8204" spans="2:2" x14ac:dyDescent="0.2">
      <c r="B8204" s="14"/>
    </row>
    <row r="8205" spans="2:2" x14ac:dyDescent="0.2">
      <c r="B8205" s="14"/>
    </row>
    <row r="8206" spans="2:2" x14ac:dyDescent="0.2">
      <c r="B8206" s="14"/>
    </row>
    <row r="8207" spans="2:2" x14ac:dyDescent="0.2">
      <c r="B8207" s="14"/>
    </row>
    <row r="8208" spans="2:2" x14ac:dyDescent="0.2">
      <c r="B8208" s="14"/>
    </row>
    <row r="8209" spans="2:2" x14ac:dyDescent="0.2">
      <c r="B8209" s="14"/>
    </row>
    <row r="8210" spans="2:2" x14ac:dyDescent="0.2">
      <c r="B8210" s="14"/>
    </row>
    <row r="8211" spans="2:2" x14ac:dyDescent="0.2">
      <c r="B8211" s="14"/>
    </row>
    <row r="8212" spans="2:2" x14ac:dyDescent="0.2">
      <c r="B8212" s="14"/>
    </row>
    <row r="8213" spans="2:2" x14ac:dyDescent="0.2">
      <c r="B8213" s="14"/>
    </row>
    <row r="8214" spans="2:2" x14ac:dyDescent="0.2">
      <c r="B8214" s="14"/>
    </row>
    <row r="8215" spans="2:2" x14ac:dyDescent="0.2">
      <c r="B8215" s="14"/>
    </row>
    <row r="8216" spans="2:2" x14ac:dyDescent="0.2">
      <c r="B8216" s="14"/>
    </row>
    <row r="8217" spans="2:2" x14ac:dyDescent="0.2">
      <c r="B8217" s="14"/>
    </row>
    <row r="8218" spans="2:2" x14ac:dyDescent="0.2">
      <c r="B8218" s="14"/>
    </row>
    <row r="8219" spans="2:2" x14ac:dyDescent="0.2">
      <c r="B8219" s="14"/>
    </row>
    <row r="8220" spans="2:2" x14ac:dyDescent="0.2">
      <c r="B8220" s="14"/>
    </row>
    <row r="8221" spans="2:2" x14ac:dyDescent="0.2">
      <c r="B8221" s="14"/>
    </row>
    <row r="8222" spans="2:2" x14ac:dyDescent="0.2">
      <c r="B8222" s="14"/>
    </row>
    <row r="8223" spans="2:2" x14ac:dyDescent="0.2">
      <c r="B8223" s="14"/>
    </row>
    <row r="8224" spans="2:2" x14ac:dyDescent="0.2">
      <c r="B8224" s="14"/>
    </row>
    <row r="8225" spans="2:2" x14ac:dyDescent="0.2">
      <c r="B8225" s="14"/>
    </row>
    <row r="8226" spans="2:2" x14ac:dyDescent="0.2">
      <c r="B8226" s="14"/>
    </row>
    <row r="8227" spans="2:2" x14ac:dyDescent="0.2">
      <c r="B8227" s="14"/>
    </row>
    <row r="8228" spans="2:2" x14ac:dyDescent="0.2">
      <c r="B8228" s="14"/>
    </row>
    <row r="8229" spans="2:2" x14ac:dyDescent="0.2">
      <c r="B8229" s="14"/>
    </row>
    <row r="8230" spans="2:2" x14ac:dyDescent="0.2">
      <c r="B8230" s="14"/>
    </row>
    <row r="8231" spans="2:2" x14ac:dyDescent="0.2">
      <c r="B8231" s="14"/>
    </row>
    <row r="8232" spans="2:2" x14ac:dyDescent="0.2">
      <c r="B8232" s="14"/>
    </row>
    <row r="8233" spans="2:2" x14ac:dyDescent="0.2">
      <c r="B8233" s="14"/>
    </row>
    <row r="8234" spans="2:2" x14ac:dyDescent="0.2">
      <c r="B8234" s="14"/>
    </row>
    <row r="8235" spans="2:2" x14ac:dyDescent="0.2">
      <c r="B8235" s="14"/>
    </row>
    <row r="8236" spans="2:2" x14ac:dyDescent="0.2">
      <c r="B8236" s="14"/>
    </row>
    <row r="8237" spans="2:2" x14ac:dyDescent="0.2">
      <c r="B8237" s="14"/>
    </row>
    <row r="8238" spans="2:2" x14ac:dyDescent="0.2">
      <c r="B8238" s="14"/>
    </row>
    <row r="8239" spans="2:2" x14ac:dyDescent="0.2">
      <c r="B8239" s="14"/>
    </row>
    <row r="8240" spans="2:2" x14ac:dyDescent="0.2">
      <c r="B8240" s="14"/>
    </row>
    <row r="8241" spans="2:2" x14ac:dyDescent="0.2">
      <c r="B8241" s="14"/>
    </row>
    <row r="8242" spans="2:2" x14ac:dyDescent="0.2">
      <c r="B8242" s="14"/>
    </row>
    <row r="8243" spans="2:2" x14ac:dyDescent="0.2">
      <c r="B8243" s="14"/>
    </row>
    <row r="8244" spans="2:2" x14ac:dyDescent="0.2">
      <c r="B8244" s="14"/>
    </row>
    <row r="8245" spans="2:2" x14ac:dyDescent="0.2">
      <c r="B8245" s="14"/>
    </row>
    <row r="8246" spans="2:2" x14ac:dyDescent="0.2">
      <c r="B8246" s="14"/>
    </row>
    <row r="8247" spans="2:2" x14ac:dyDescent="0.2">
      <c r="B8247" s="14"/>
    </row>
    <row r="8248" spans="2:2" x14ac:dyDescent="0.2">
      <c r="B8248" s="14"/>
    </row>
    <row r="8249" spans="2:2" x14ac:dyDescent="0.2">
      <c r="B8249" s="14"/>
    </row>
    <row r="8250" spans="2:2" x14ac:dyDescent="0.2">
      <c r="B8250" s="14"/>
    </row>
    <row r="8251" spans="2:2" x14ac:dyDescent="0.2">
      <c r="B8251" s="14"/>
    </row>
    <row r="8252" spans="2:2" x14ac:dyDescent="0.2">
      <c r="B8252" s="14"/>
    </row>
    <row r="8253" spans="2:2" x14ac:dyDescent="0.2">
      <c r="B8253" s="14"/>
    </row>
    <row r="8254" spans="2:2" x14ac:dyDescent="0.2">
      <c r="B8254" s="14"/>
    </row>
    <row r="8255" spans="2:2" x14ac:dyDescent="0.2">
      <c r="B8255" s="14"/>
    </row>
    <row r="8256" spans="2:2" x14ac:dyDescent="0.2">
      <c r="B8256" s="14"/>
    </row>
    <row r="8257" spans="2:2" x14ac:dyDescent="0.2">
      <c r="B8257" s="14"/>
    </row>
    <row r="8258" spans="2:2" x14ac:dyDescent="0.2">
      <c r="B8258" s="14"/>
    </row>
    <row r="8259" spans="2:2" x14ac:dyDescent="0.2">
      <c r="B8259" s="14"/>
    </row>
    <row r="8260" spans="2:2" x14ac:dyDescent="0.2">
      <c r="B8260" s="14"/>
    </row>
    <row r="8261" spans="2:2" x14ac:dyDescent="0.2">
      <c r="B8261" s="14"/>
    </row>
    <row r="8262" spans="2:2" x14ac:dyDescent="0.2">
      <c r="B8262" s="14"/>
    </row>
    <row r="8263" spans="2:2" x14ac:dyDescent="0.2">
      <c r="B8263" s="14"/>
    </row>
    <row r="8264" spans="2:2" x14ac:dyDescent="0.2">
      <c r="B8264" s="14"/>
    </row>
    <row r="8265" spans="2:2" x14ac:dyDescent="0.2">
      <c r="B8265" s="14"/>
    </row>
    <row r="8266" spans="2:2" x14ac:dyDescent="0.2">
      <c r="B8266" s="14"/>
    </row>
    <row r="8267" spans="2:2" x14ac:dyDescent="0.2">
      <c r="B8267" s="14"/>
    </row>
    <row r="8268" spans="2:2" x14ac:dyDescent="0.2">
      <c r="B8268" s="14"/>
    </row>
    <row r="8269" spans="2:2" x14ac:dyDescent="0.2">
      <c r="B8269" s="14"/>
    </row>
    <row r="8270" spans="2:2" x14ac:dyDescent="0.2">
      <c r="B8270" s="14"/>
    </row>
    <row r="8271" spans="2:2" x14ac:dyDescent="0.2">
      <c r="B8271" s="14"/>
    </row>
    <row r="8272" spans="2:2" x14ac:dyDescent="0.2">
      <c r="B8272" s="14"/>
    </row>
    <row r="8273" spans="2:2" x14ac:dyDescent="0.2">
      <c r="B8273" s="14"/>
    </row>
    <row r="8274" spans="2:2" x14ac:dyDescent="0.2">
      <c r="B8274" s="14"/>
    </row>
    <row r="8275" spans="2:2" x14ac:dyDescent="0.2">
      <c r="B8275" s="14"/>
    </row>
    <row r="8276" spans="2:2" x14ac:dyDescent="0.2">
      <c r="B8276" s="14"/>
    </row>
    <row r="8277" spans="2:2" x14ac:dyDescent="0.2">
      <c r="B8277" s="14"/>
    </row>
    <row r="8278" spans="2:2" x14ac:dyDescent="0.2">
      <c r="B8278" s="14"/>
    </row>
    <row r="8279" spans="2:2" x14ac:dyDescent="0.2">
      <c r="B8279" s="14"/>
    </row>
    <row r="8280" spans="2:2" x14ac:dyDescent="0.2">
      <c r="B8280" s="14"/>
    </row>
    <row r="8281" spans="2:2" x14ac:dyDescent="0.2">
      <c r="B8281" s="14"/>
    </row>
    <row r="8282" spans="2:2" x14ac:dyDescent="0.2">
      <c r="B8282" s="14"/>
    </row>
    <row r="8283" spans="2:2" x14ac:dyDescent="0.2">
      <c r="B8283" s="14"/>
    </row>
    <row r="8284" spans="2:2" x14ac:dyDescent="0.2">
      <c r="B8284" s="14"/>
    </row>
    <row r="8285" spans="2:2" x14ac:dyDescent="0.2">
      <c r="B8285" s="14"/>
    </row>
    <row r="8286" spans="2:2" x14ac:dyDescent="0.2">
      <c r="B8286" s="14"/>
    </row>
    <row r="8287" spans="2:2" x14ac:dyDescent="0.2">
      <c r="B8287" s="14"/>
    </row>
    <row r="8288" spans="2:2" x14ac:dyDescent="0.2">
      <c r="B8288" s="14"/>
    </row>
    <row r="8289" spans="2:2" x14ac:dyDescent="0.2">
      <c r="B8289" s="14"/>
    </row>
    <row r="8290" spans="2:2" x14ac:dyDescent="0.2">
      <c r="B8290" s="14"/>
    </row>
    <row r="8291" spans="2:2" x14ac:dyDescent="0.2">
      <c r="B8291" s="14"/>
    </row>
    <row r="8292" spans="2:2" x14ac:dyDescent="0.2">
      <c r="B8292" s="14"/>
    </row>
    <row r="8293" spans="2:2" x14ac:dyDescent="0.2">
      <c r="B8293" s="14"/>
    </row>
    <row r="8294" spans="2:2" x14ac:dyDescent="0.2">
      <c r="B8294" s="14"/>
    </row>
    <row r="8295" spans="2:2" x14ac:dyDescent="0.2">
      <c r="B8295" s="14"/>
    </row>
    <row r="8296" spans="2:2" x14ac:dyDescent="0.2">
      <c r="B8296" s="14"/>
    </row>
    <row r="8297" spans="2:2" x14ac:dyDescent="0.2">
      <c r="B8297" s="14"/>
    </row>
    <row r="8298" spans="2:2" x14ac:dyDescent="0.2">
      <c r="B8298" s="14"/>
    </row>
    <row r="8299" spans="2:2" x14ac:dyDescent="0.2">
      <c r="B8299" s="14"/>
    </row>
    <row r="8300" spans="2:2" x14ac:dyDescent="0.2">
      <c r="B8300" s="14"/>
    </row>
    <row r="8301" spans="2:2" x14ac:dyDescent="0.2">
      <c r="B8301" s="14"/>
    </row>
    <row r="8302" spans="2:2" x14ac:dyDescent="0.2">
      <c r="B8302" s="14"/>
    </row>
    <row r="8303" spans="2:2" x14ac:dyDescent="0.2">
      <c r="B8303" s="14"/>
    </row>
    <row r="8304" spans="2:2" x14ac:dyDescent="0.2">
      <c r="B8304" s="14"/>
    </row>
    <row r="8305" spans="2:2" x14ac:dyDescent="0.2">
      <c r="B8305" s="14"/>
    </row>
    <row r="8306" spans="2:2" x14ac:dyDescent="0.2">
      <c r="B8306" s="14"/>
    </row>
    <row r="8307" spans="2:2" x14ac:dyDescent="0.2">
      <c r="B8307" s="14"/>
    </row>
    <row r="8308" spans="2:2" x14ac:dyDescent="0.2">
      <c r="B8308" s="14"/>
    </row>
    <row r="8309" spans="2:2" x14ac:dyDescent="0.2">
      <c r="B8309" s="14"/>
    </row>
    <row r="8310" spans="2:2" x14ac:dyDescent="0.2">
      <c r="B8310" s="14"/>
    </row>
    <row r="8311" spans="2:2" x14ac:dyDescent="0.2">
      <c r="B8311" s="14"/>
    </row>
    <row r="8312" spans="2:2" x14ac:dyDescent="0.2">
      <c r="B8312" s="14"/>
    </row>
    <row r="8313" spans="2:2" x14ac:dyDescent="0.2">
      <c r="B8313" s="14"/>
    </row>
    <row r="8314" spans="2:2" x14ac:dyDescent="0.2">
      <c r="B8314" s="14"/>
    </row>
    <row r="8315" spans="2:2" x14ac:dyDescent="0.2">
      <c r="B8315" s="14"/>
    </row>
    <row r="8316" spans="2:2" x14ac:dyDescent="0.2">
      <c r="B8316" s="14"/>
    </row>
    <row r="8317" spans="2:2" x14ac:dyDescent="0.2">
      <c r="B8317" s="14"/>
    </row>
    <row r="8318" spans="2:2" x14ac:dyDescent="0.2">
      <c r="B8318" s="14"/>
    </row>
    <row r="8319" spans="2:2" x14ac:dyDescent="0.2">
      <c r="B8319" s="14"/>
    </row>
    <row r="8320" spans="2:2" x14ac:dyDescent="0.2">
      <c r="B8320" s="14"/>
    </row>
    <row r="8321" spans="2:2" x14ac:dyDescent="0.2">
      <c r="B8321" s="14"/>
    </row>
    <row r="8322" spans="2:2" x14ac:dyDescent="0.2">
      <c r="B8322" s="14"/>
    </row>
    <row r="8323" spans="2:2" x14ac:dyDescent="0.2">
      <c r="B8323" s="14"/>
    </row>
    <row r="8324" spans="2:2" x14ac:dyDescent="0.2">
      <c r="B8324" s="14"/>
    </row>
    <row r="8325" spans="2:2" x14ac:dyDescent="0.2">
      <c r="B8325" s="14"/>
    </row>
    <row r="8326" spans="2:2" x14ac:dyDescent="0.2">
      <c r="B8326" s="14"/>
    </row>
    <row r="8327" spans="2:2" x14ac:dyDescent="0.2">
      <c r="B8327" s="14"/>
    </row>
    <row r="8328" spans="2:2" x14ac:dyDescent="0.2">
      <c r="B8328" s="14"/>
    </row>
    <row r="8329" spans="2:2" x14ac:dyDescent="0.2">
      <c r="B8329" s="14"/>
    </row>
    <row r="8330" spans="2:2" x14ac:dyDescent="0.2">
      <c r="B8330" s="14"/>
    </row>
    <row r="8331" spans="2:2" x14ac:dyDescent="0.2">
      <c r="B8331" s="14"/>
    </row>
    <row r="8332" spans="2:2" x14ac:dyDescent="0.2">
      <c r="B8332" s="14"/>
    </row>
    <row r="8333" spans="2:2" x14ac:dyDescent="0.2">
      <c r="B8333" s="14"/>
    </row>
    <row r="8334" spans="2:2" x14ac:dyDescent="0.2">
      <c r="B8334" s="14"/>
    </row>
    <row r="8335" spans="2:2" x14ac:dyDescent="0.2">
      <c r="B8335" s="14"/>
    </row>
    <row r="8336" spans="2:2" x14ac:dyDescent="0.2">
      <c r="B8336" s="14"/>
    </row>
    <row r="8337" spans="2:2" x14ac:dyDescent="0.2">
      <c r="B8337" s="14"/>
    </row>
    <row r="8338" spans="2:2" x14ac:dyDescent="0.2">
      <c r="B8338" s="14"/>
    </row>
    <row r="8339" spans="2:2" x14ac:dyDescent="0.2">
      <c r="B8339" s="14"/>
    </row>
    <row r="8340" spans="2:2" x14ac:dyDescent="0.2">
      <c r="B8340" s="14"/>
    </row>
    <row r="8341" spans="2:2" x14ac:dyDescent="0.2">
      <c r="B8341" s="14"/>
    </row>
    <row r="8342" spans="2:2" x14ac:dyDescent="0.2">
      <c r="B8342" s="14"/>
    </row>
    <row r="8343" spans="2:2" x14ac:dyDescent="0.2">
      <c r="B8343" s="14"/>
    </row>
    <row r="8344" spans="2:2" x14ac:dyDescent="0.2">
      <c r="B8344" s="14"/>
    </row>
    <row r="8345" spans="2:2" x14ac:dyDescent="0.2">
      <c r="B8345" s="14"/>
    </row>
    <row r="8346" spans="2:2" x14ac:dyDescent="0.2">
      <c r="B8346" s="14"/>
    </row>
    <row r="8347" spans="2:2" x14ac:dyDescent="0.2">
      <c r="B8347" s="14"/>
    </row>
    <row r="8348" spans="2:2" x14ac:dyDescent="0.2">
      <c r="B8348" s="14"/>
    </row>
    <row r="8349" spans="2:2" x14ac:dyDescent="0.2">
      <c r="B8349" s="14"/>
    </row>
    <row r="8350" spans="2:2" x14ac:dyDescent="0.2">
      <c r="B8350" s="14"/>
    </row>
    <row r="8351" spans="2:2" x14ac:dyDescent="0.2">
      <c r="B8351" s="14"/>
    </row>
    <row r="8352" spans="2:2" x14ac:dyDescent="0.2">
      <c r="B8352" s="14"/>
    </row>
    <row r="8353" spans="2:2" x14ac:dyDescent="0.2">
      <c r="B8353" s="14"/>
    </row>
    <row r="8354" spans="2:2" x14ac:dyDescent="0.2">
      <c r="B8354" s="14"/>
    </row>
    <row r="8355" spans="2:2" x14ac:dyDescent="0.2">
      <c r="B8355" s="14"/>
    </row>
    <row r="8356" spans="2:2" x14ac:dyDescent="0.2">
      <c r="B8356" s="14"/>
    </row>
    <row r="8357" spans="2:2" x14ac:dyDescent="0.2">
      <c r="B8357" s="14"/>
    </row>
    <row r="8358" spans="2:2" x14ac:dyDescent="0.2">
      <c r="B8358" s="14"/>
    </row>
    <row r="8359" spans="2:2" x14ac:dyDescent="0.2">
      <c r="B8359" s="14"/>
    </row>
    <row r="8360" spans="2:2" x14ac:dyDescent="0.2">
      <c r="B8360" s="14"/>
    </row>
    <row r="8361" spans="2:2" x14ac:dyDescent="0.2">
      <c r="B8361" s="14"/>
    </row>
    <row r="8362" spans="2:2" x14ac:dyDescent="0.2">
      <c r="B8362" s="14"/>
    </row>
    <row r="8363" spans="2:2" x14ac:dyDescent="0.2">
      <c r="B8363" s="14"/>
    </row>
    <row r="8364" spans="2:2" x14ac:dyDescent="0.2">
      <c r="B8364" s="14"/>
    </row>
    <row r="8365" spans="2:2" x14ac:dyDescent="0.2">
      <c r="B8365" s="14"/>
    </row>
    <row r="8366" spans="2:2" x14ac:dyDescent="0.2">
      <c r="B8366" s="14"/>
    </row>
    <row r="8367" spans="2:2" x14ac:dyDescent="0.2">
      <c r="B8367" s="14"/>
    </row>
    <row r="8368" spans="2:2" x14ac:dyDescent="0.2">
      <c r="B8368" s="14"/>
    </row>
    <row r="8369" spans="2:2" x14ac:dyDescent="0.2">
      <c r="B8369" s="14"/>
    </row>
    <row r="8370" spans="2:2" x14ac:dyDescent="0.2">
      <c r="B8370" s="14"/>
    </row>
    <row r="8371" spans="2:2" x14ac:dyDescent="0.2">
      <c r="B8371" s="14"/>
    </row>
    <row r="8372" spans="2:2" x14ac:dyDescent="0.2">
      <c r="B8372" s="14"/>
    </row>
    <row r="8373" spans="2:2" x14ac:dyDescent="0.2">
      <c r="B8373" s="14"/>
    </row>
    <row r="8374" spans="2:2" x14ac:dyDescent="0.2">
      <c r="B8374" s="14"/>
    </row>
    <row r="8375" spans="2:2" x14ac:dyDescent="0.2">
      <c r="B8375" s="14"/>
    </row>
    <row r="8376" spans="2:2" x14ac:dyDescent="0.2">
      <c r="B8376" s="14"/>
    </row>
    <row r="8377" spans="2:2" x14ac:dyDescent="0.2">
      <c r="B8377" s="14"/>
    </row>
    <row r="8378" spans="2:2" x14ac:dyDescent="0.2">
      <c r="B8378" s="14"/>
    </row>
    <row r="8379" spans="2:2" x14ac:dyDescent="0.2">
      <c r="B8379" s="14"/>
    </row>
    <row r="8380" spans="2:2" x14ac:dyDescent="0.2">
      <c r="B8380" s="14"/>
    </row>
    <row r="8381" spans="2:2" x14ac:dyDescent="0.2">
      <c r="B8381" s="14"/>
    </row>
    <row r="8382" spans="2:2" x14ac:dyDescent="0.2">
      <c r="B8382" s="14"/>
    </row>
    <row r="8383" spans="2:2" x14ac:dyDescent="0.2">
      <c r="B8383" s="14"/>
    </row>
    <row r="8384" spans="2:2" x14ac:dyDescent="0.2">
      <c r="B8384" s="14"/>
    </row>
    <row r="8385" spans="2:2" x14ac:dyDescent="0.2">
      <c r="B8385" s="14"/>
    </row>
    <row r="8386" spans="2:2" x14ac:dyDescent="0.2">
      <c r="B8386" s="14"/>
    </row>
    <row r="8387" spans="2:2" x14ac:dyDescent="0.2">
      <c r="B8387" s="14"/>
    </row>
    <row r="8388" spans="2:2" x14ac:dyDescent="0.2">
      <c r="B8388" s="14"/>
    </row>
    <row r="8389" spans="2:2" x14ac:dyDescent="0.2">
      <c r="B8389" s="14"/>
    </row>
    <row r="8390" spans="2:2" x14ac:dyDescent="0.2">
      <c r="B8390" s="14"/>
    </row>
    <row r="8391" spans="2:2" x14ac:dyDescent="0.2">
      <c r="B8391" s="14"/>
    </row>
    <row r="8392" spans="2:2" x14ac:dyDescent="0.2">
      <c r="B8392" s="14"/>
    </row>
    <row r="8393" spans="2:2" x14ac:dyDescent="0.2">
      <c r="B8393" s="14"/>
    </row>
    <row r="8394" spans="2:2" x14ac:dyDescent="0.2">
      <c r="B8394" s="14"/>
    </row>
    <row r="8395" spans="2:2" x14ac:dyDescent="0.2">
      <c r="B8395" s="14"/>
    </row>
    <row r="8396" spans="2:2" x14ac:dyDescent="0.2">
      <c r="B8396" s="14"/>
    </row>
    <row r="8397" spans="2:2" x14ac:dyDescent="0.2">
      <c r="B8397" s="14"/>
    </row>
    <row r="8398" spans="2:2" x14ac:dyDescent="0.2">
      <c r="B8398" s="14"/>
    </row>
    <row r="8399" spans="2:2" x14ac:dyDescent="0.2">
      <c r="B8399" s="14"/>
    </row>
    <row r="8400" spans="2:2" x14ac:dyDescent="0.2">
      <c r="B8400" s="14"/>
    </row>
    <row r="8401" spans="2:2" x14ac:dyDescent="0.2">
      <c r="B8401" s="14"/>
    </row>
    <row r="8402" spans="2:2" x14ac:dyDescent="0.2">
      <c r="B8402" s="14"/>
    </row>
    <row r="8403" spans="2:2" x14ac:dyDescent="0.2">
      <c r="B8403" s="14"/>
    </row>
    <row r="8404" spans="2:2" x14ac:dyDescent="0.2">
      <c r="B8404" s="14"/>
    </row>
    <row r="8405" spans="2:2" x14ac:dyDescent="0.2">
      <c r="B8405" s="14"/>
    </row>
    <row r="8406" spans="2:2" x14ac:dyDescent="0.2">
      <c r="B8406" s="14"/>
    </row>
    <row r="8407" spans="2:2" x14ac:dyDescent="0.2">
      <c r="B8407" s="14"/>
    </row>
    <row r="8408" spans="2:2" x14ac:dyDescent="0.2">
      <c r="B8408" s="14"/>
    </row>
    <row r="8409" spans="2:2" x14ac:dyDescent="0.2">
      <c r="B8409" s="14"/>
    </row>
    <row r="8410" spans="2:2" x14ac:dyDescent="0.2">
      <c r="B8410" s="14"/>
    </row>
    <row r="8411" spans="2:2" x14ac:dyDescent="0.2">
      <c r="B8411" s="14"/>
    </row>
    <row r="8412" spans="2:2" x14ac:dyDescent="0.2">
      <c r="B8412" s="14"/>
    </row>
    <row r="8413" spans="2:2" x14ac:dyDescent="0.2">
      <c r="B8413" s="14"/>
    </row>
    <row r="8414" spans="2:2" x14ac:dyDescent="0.2">
      <c r="B8414" s="14"/>
    </row>
    <row r="8415" spans="2:2" x14ac:dyDescent="0.2">
      <c r="B8415" s="14"/>
    </row>
    <row r="8416" spans="2:2" x14ac:dyDescent="0.2">
      <c r="B8416" s="14"/>
    </row>
    <row r="8417" spans="2:2" x14ac:dyDescent="0.2">
      <c r="B8417" s="14"/>
    </row>
    <row r="8418" spans="2:2" x14ac:dyDescent="0.2">
      <c r="B8418" s="14"/>
    </row>
    <row r="8419" spans="2:2" x14ac:dyDescent="0.2">
      <c r="B8419" s="14"/>
    </row>
    <row r="8420" spans="2:2" x14ac:dyDescent="0.2">
      <c r="B8420" s="14"/>
    </row>
    <row r="8421" spans="2:2" x14ac:dyDescent="0.2">
      <c r="B8421" s="14"/>
    </row>
    <row r="8422" spans="2:2" x14ac:dyDescent="0.2">
      <c r="B8422" s="14"/>
    </row>
    <row r="8423" spans="2:2" x14ac:dyDescent="0.2">
      <c r="B8423" s="14"/>
    </row>
    <row r="8424" spans="2:2" x14ac:dyDescent="0.2">
      <c r="B8424" s="14"/>
    </row>
    <row r="8425" spans="2:2" x14ac:dyDescent="0.2">
      <c r="B8425" s="14"/>
    </row>
    <row r="8426" spans="2:2" x14ac:dyDescent="0.2">
      <c r="B8426" s="14"/>
    </row>
    <row r="8427" spans="2:2" x14ac:dyDescent="0.2">
      <c r="B8427" s="14"/>
    </row>
    <row r="8428" spans="2:2" x14ac:dyDescent="0.2">
      <c r="B8428" s="14"/>
    </row>
    <row r="8429" spans="2:2" x14ac:dyDescent="0.2">
      <c r="B8429" s="14"/>
    </row>
    <row r="8430" spans="2:2" x14ac:dyDescent="0.2">
      <c r="B8430" s="14"/>
    </row>
    <row r="8431" spans="2:2" x14ac:dyDescent="0.2">
      <c r="B8431" s="14"/>
    </row>
    <row r="8432" spans="2:2" x14ac:dyDescent="0.2">
      <c r="B8432" s="14"/>
    </row>
    <row r="8433" spans="2:2" x14ac:dyDescent="0.2">
      <c r="B8433" s="14"/>
    </row>
    <row r="8434" spans="2:2" x14ac:dyDescent="0.2">
      <c r="B8434" s="14"/>
    </row>
    <row r="8435" spans="2:2" x14ac:dyDescent="0.2">
      <c r="B8435" s="14"/>
    </row>
    <row r="8436" spans="2:2" x14ac:dyDescent="0.2">
      <c r="B8436" s="14"/>
    </row>
    <row r="8437" spans="2:2" x14ac:dyDescent="0.2">
      <c r="B8437" s="14"/>
    </row>
    <row r="8438" spans="2:2" x14ac:dyDescent="0.2">
      <c r="B8438" s="14"/>
    </row>
    <row r="8439" spans="2:2" x14ac:dyDescent="0.2">
      <c r="B8439" s="14"/>
    </row>
    <row r="8440" spans="2:2" x14ac:dyDescent="0.2">
      <c r="B8440" s="14"/>
    </row>
    <row r="8441" spans="2:2" x14ac:dyDescent="0.2">
      <c r="B8441" s="14"/>
    </row>
    <row r="8442" spans="2:2" x14ac:dyDescent="0.2">
      <c r="B8442" s="14"/>
    </row>
    <row r="8443" spans="2:2" x14ac:dyDescent="0.2">
      <c r="B8443" s="14"/>
    </row>
    <row r="8444" spans="2:2" x14ac:dyDescent="0.2">
      <c r="B8444" s="14"/>
    </row>
    <row r="8445" spans="2:2" x14ac:dyDescent="0.2">
      <c r="B8445" s="14"/>
    </row>
    <row r="8446" spans="2:2" x14ac:dyDescent="0.2">
      <c r="B8446" s="14"/>
    </row>
    <row r="8447" spans="2:2" x14ac:dyDescent="0.2">
      <c r="B8447" s="14"/>
    </row>
    <row r="8448" spans="2:2" x14ac:dyDescent="0.2">
      <c r="B8448" s="14"/>
    </row>
    <row r="8449" spans="2:2" x14ac:dyDescent="0.2">
      <c r="B8449" s="14"/>
    </row>
    <row r="8450" spans="2:2" x14ac:dyDescent="0.2">
      <c r="B8450" s="14"/>
    </row>
    <row r="8451" spans="2:2" x14ac:dyDescent="0.2">
      <c r="B8451" s="14"/>
    </row>
    <row r="8452" spans="2:2" x14ac:dyDescent="0.2">
      <c r="B8452" s="14"/>
    </row>
    <row r="8453" spans="2:2" x14ac:dyDescent="0.2">
      <c r="B8453" s="14"/>
    </row>
    <row r="8454" spans="2:2" x14ac:dyDescent="0.2">
      <c r="B8454" s="14"/>
    </row>
    <row r="8455" spans="2:2" x14ac:dyDescent="0.2">
      <c r="B8455" s="14"/>
    </row>
    <row r="8456" spans="2:2" x14ac:dyDescent="0.2">
      <c r="B8456" s="14"/>
    </row>
    <row r="8457" spans="2:2" x14ac:dyDescent="0.2">
      <c r="B8457" s="14"/>
    </row>
    <row r="8458" spans="2:2" x14ac:dyDescent="0.2">
      <c r="B8458" s="14"/>
    </row>
    <row r="8459" spans="2:2" x14ac:dyDescent="0.2">
      <c r="B8459" s="14"/>
    </row>
    <row r="8460" spans="2:2" x14ac:dyDescent="0.2">
      <c r="B8460" s="14"/>
    </row>
    <row r="8461" spans="2:2" x14ac:dyDescent="0.2">
      <c r="B8461" s="14"/>
    </row>
    <row r="8462" spans="2:2" x14ac:dyDescent="0.2">
      <c r="B8462" s="14"/>
    </row>
    <row r="8463" spans="2:2" x14ac:dyDescent="0.2">
      <c r="B8463" s="14"/>
    </row>
    <row r="8464" spans="2:2" x14ac:dyDescent="0.2">
      <c r="B8464" s="14"/>
    </row>
    <row r="8465" spans="2:2" x14ac:dyDescent="0.2">
      <c r="B8465" s="14"/>
    </row>
    <row r="8466" spans="2:2" x14ac:dyDescent="0.2">
      <c r="B8466" s="14"/>
    </row>
    <row r="8467" spans="2:2" x14ac:dyDescent="0.2">
      <c r="B8467" s="14"/>
    </row>
    <row r="8468" spans="2:2" x14ac:dyDescent="0.2">
      <c r="B8468" s="14"/>
    </row>
    <row r="8469" spans="2:2" x14ac:dyDescent="0.2">
      <c r="B8469" s="14"/>
    </row>
    <row r="8470" spans="2:2" x14ac:dyDescent="0.2">
      <c r="B8470" s="14"/>
    </row>
    <row r="8471" spans="2:2" x14ac:dyDescent="0.2">
      <c r="B8471" s="14"/>
    </row>
    <row r="8472" spans="2:2" x14ac:dyDescent="0.2">
      <c r="B8472" s="14"/>
    </row>
    <row r="8473" spans="2:2" x14ac:dyDescent="0.2">
      <c r="B8473" s="14"/>
    </row>
    <row r="8474" spans="2:2" x14ac:dyDescent="0.2">
      <c r="B8474" s="14"/>
    </row>
    <row r="8475" spans="2:2" x14ac:dyDescent="0.2">
      <c r="B8475" s="14"/>
    </row>
    <row r="8476" spans="2:2" x14ac:dyDescent="0.2">
      <c r="B8476" s="14"/>
    </row>
    <row r="8477" spans="2:2" x14ac:dyDescent="0.2">
      <c r="B8477" s="14"/>
    </row>
    <row r="8478" spans="2:2" x14ac:dyDescent="0.2">
      <c r="B8478" s="14"/>
    </row>
    <row r="8479" spans="2:2" x14ac:dyDescent="0.2">
      <c r="B8479" s="14"/>
    </row>
    <row r="8480" spans="2:2" x14ac:dyDescent="0.2">
      <c r="B8480" s="14"/>
    </row>
    <row r="8481" spans="2:2" x14ac:dyDescent="0.2">
      <c r="B8481" s="14"/>
    </row>
    <row r="8482" spans="2:2" x14ac:dyDescent="0.2">
      <c r="B8482" s="14"/>
    </row>
    <row r="8483" spans="2:2" x14ac:dyDescent="0.2">
      <c r="B8483" s="14"/>
    </row>
    <row r="8484" spans="2:2" x14ac:dyDescent="0.2">
      <c r="B8484" s="14"/>
    </row>
    <row r="8485" spans="2:2" x14ac:dyDescent="0.2">
      <c r="B8485" s="14"/>
    </row>
    <row r="8486" spans="2:2" x14ac:dyDescent="0.2">
      <c r="B8486" s="14"/>
    </row>
    <row r="8487" spans="2:2" x14ac:dyDescent="0.2">
      <c r="B8487" s="14"/>
    </row>
    <row r="8488" spans="2:2" x14ac:dyDescent="0.2">
      <c r="B8488" s="14"/>
    </row>
    <row r="8489" spans="2:2" x14ac:dyDescent="0.2">
      <c r="B8489" s="14"/>
    </row>
    <row r="8490" spans="2:2" x14ac:dyDescent="0.2">
      <c r="B8490" s="14"/>
    </row>
    <row r="8491" spans="2:2" x14ac:dyDescent="0.2">
      <c r="B8491" s="14"/>
    </row>
    <row r="8492" spans="2:2" x14ac:dyDescent="0.2">
      <c r="B8492" s="14"/>
    </row>
    <row r="8493" spans="2:2" x14ac:dyDescent="0.2">
      <c r="B8493" s="14"/>
    </row>
    <row r="8494" spans="2:2" x14ac:dyDescent="0.2">
      <c r="B8494" s="14"/>
    </row>
    <row r="8495" spans="2:2" x14ac:dyDescent="0.2">
      <c r="B8495" s="14"/>
    </row>
    <row r="8496" spans="2:2" x14ac:dyDescent="0.2">
      <c r="B8496" s="14"/>
    </row>
    <row r="8497" spans="2:2" x14ac:dyDescent="0.2">
      <c r="B8497" s="14"/>
    </row>
    <row r="8498" spans="2:2" x14ac:dyDescent="0.2">
      <c r="B8498" s="14"/>
    </row>
    <row r="8499" spans="2:2" x14ac:dyDescent="0.2">
      <c r="B8499" s="14"/>
    </row>
    <row r="8500" spans="2:2" x14ac:dyDescent="0.2">
      <c r="B8500" s="14"/>
    </row>
    <row r="8501" spans="2:2" x14ac:dyDescent="0.2">
      <c r="B8501" s="14"/>
    </row>
    <row r="8502" spans="2:2" x14ac:dyDescent="0.2">
      <c r="B8502" s="14"/>
    </row>
    <row r="8503" spans="2:2" x14ac:dyDescent="0.2">
      <c r="B8503" s="14"/>
    </row>
    <row r="8504" spans="2:2" x14ac:dyDescent="0.2">
      <c r="B8504" s="14"/>
    </row>
    <row r="8505" spans="2:2" x14ac:dyDescent="0.2">
      <c r="B8505" s="14"/>
    </row>
    <row r="8506" spans="2:2" x14ac:dyDescent="0.2">
      <c r="B8506" s="14"/>
    </row>
    <row r="8507" spans="2:2" x14ac:dyDescent="0.2">
      <c r="B8507" s="14"/>
    </row>
    <row r="8508" spans="2:2" x14ac:dyDescent="0.2">
      <c r="B8508" s="14"/>
    </row>
    <row r="8509" spans="2:2" x14ac:dyDescent="0.2">
      <c r="B8509" s="14"/>
    </row>
    <row r="8510" spans="2:2" x14ac:dyDescent="0.2">
      <c r="B8510" s="14"/>
    </row>
    <row r="8511" spans="2:2" x14ac:dyDescent="0.2">
      <c r="B8511" s="14"/>
    </row>
    <row r="8512" spans="2:2" x14ac:dyDescent="0.2">
      <c r="B8512" s="14"/>
    </row>
    <row r="8513" spans="2:2" x14ac:dyDescent="0.2">
      <c r="B8513" s="14"/>
    </row>
    <row r="8514" spans="2:2" x14ac:dyDescent="0.2">
      <c r="B8514" s="14"/>
    </row>
    <row r="8515" spans="2:2" x14ac:dyDescent="0.2">
      <c r="B8515" s="14"/>
    </row>
    <row r="8516" spans="2:2" x14ac:dyDescent="0.2">
      <c r="B8516" s="14"/>
    </row>
    <row r="8517" spans="2:2" x14ac:dyDescent="0.2">
      <c r="B8517" s="14"/>
    </row>
    <row r="8518" spans="2:2" x14ac:dyDescent="0.2">
      <c r="B8518" s="14"/>
    </row>
    <row r="8519" spans="2:2" x14ac:dyDescent="0.2">
      <c r="B8519" s="14"/>
    </row>
    <row r="8520" spans="2:2" x14ac:dyDescent="0.2">
      <c r="B8520" s="14"/>
    </row>
    <row r="8521" spans="2:2" x14ac:dyDescent="0.2">
      <c r="B8521" s="14"/>
    </row>
    <row r="8522" spans="2:2" x14ac:dyDescent="0.2">
      <c r="B8522" s="14"/>
    </row>
    <row r="8523" spans="2:2" x14ac:dyDescent="0.2">
      <c r="B8523" s="14"/>
    </row>
    <row r="8524" spans="2:2" x14ac:dyDescent="0.2">
      <c r="B8524" s="14"/>
    </row>
    <row r="8525" spans="2:2" x14ac:dyDescent="0.2">
      <c r="B8525" s="14"/>
    </row>
    <row r="8526" spans="2:2" x14ac:dyDescent="0.2">
      <c r="B8526" s="14"/>
    </row>
    <row r="8527" spans="2:2" x14ac:dyDescent="0.2">
      <c r="B8527" s="14"/>
    </row>
    <row r="8528" spans="2:2" x14ac:dyDescent="0.2">
      <c r="B8528" s="14"/>
    </row>
    <row r="8529" spans="2:2" x14ac:dyDescent="0.2">
      <c r="B8529" s="14"/>
    </row>
    <row r="8530" spans="2:2" x14ac:dyDescent="0.2">
      <c r="B8530" s="14"/>
    </row>
    <row r="8531" spans="2:2" x14ac:dyDescent="0.2">
      <c r="B8531" s="14"/>
    </row>
    <row r="8532" spans="2:2" x14ac:dyDescent="0.2">
      <c r="B8532" s="14"/>
    </row>
    <row r="8533" spans="2:2" x14ac:dyDescent="0.2">
      <c r="B8533" s="14"/>
    </row>
    <row r="8534" spans="2:2" x14ac:dyDescent="0.2">
      <c r="B8534" s="14"/>
    </row>
    <row r="8535" spans="2:2" x14ac:dyDescent="0.2">
      <c r="B8535" s="14"/>
    </row>
    <row r="8536" spans="2:2" x14ac:dyDescent="0.2">
      <c r="B8536" s="14"/>
    </row>
    <row r="8537" spans="2:2" x14ac:dyDescent="0.2">
      <c r="B8537" s="14"/>
    </row>
    <row r="8538" spans="2:2" x14ac:dyDescent="0.2">
      <c r="B8538" s="14"/>
    </row>
    <row r="8539" spans="2:2" x14ac:dyDescent="0.2">
      <c r="B8539" s="14"/>
    </row>
    <row r="8540" spans="2:2" x14ac:dyDescent="0.2">
      <c r="B8540" s="14"/>
    </row>
    <row r="8541" spans="2:2" x14ac:dyDescent="0.2">
      <c r="B8541" s="14"/>
    </row>
    <row r="8542" spans="2:2" x14ac:dyDescent="0.2">
      <c r="B8542" s="14"/>
    </row>
    <row r="8543" spans="2:2" x14ac:dyDescent="0.2">
      <c r="B8543" s="14"/>
    </row>
    <row r="8544" spans="2:2" x14ac:dyDescent="0.2">
      <c r="B8544" s="14"/>
    </row>
    <row r="8545" spans="2:2" x14ac:dyDescent="0.2">
      <c r="B8545" s="14"/>
    </row>
    <row r="8546" spans="2:2" x14ac:dyDescent="0.2">
      <c r="B8546" s="14"/>
    </row>
    <row r="8547" spans="2:2" x14ac:dyDescent="0.2">
      <c r="B8547" s="14"/>
    </row>
    <row r="8548" spans="2:2" x14ac:dyDescent="0.2">
      <c r="B8548" s="14"/>
    </row>
    <row r="8549" spans="2:2" x14ac:dyDescent="0.2">
      <c r="B8549" s="14"/>
    </row>
    <row r="8550" spans="2:2" x14ac:dyDescent="0.2">
      <c r="B8550" s="14"/>
    </row>
    <row r="8551" spans="2:2" x14ac:dyDescent="0.2">
      <c r="B8551" s="14"/>
    </row>
    <row r="8552" spans="2:2" x14ac:dyDescent="0.2">
      <c r="B8552" s="14"/>
    </row>
    <row r="8553" spans="2:2" x14ac:dyDescent="0.2">
      <c r="B8553" s="14"/>
    </row>
    <row r="8554" spans="2:2" x14ac:dyDescent="0.2">
      <c r="B8554" s="14"/>
    </row>
    <row r="8555" spans="2:2" x14ac:dyDescent="0.2">
      <c r="B8555" s="14"/>
    </row>
    <row r="8556" spans="2:2" x14ac:dyDescent="0.2">
      <c r="B8556" s="14"/>
    </row>
    <row r="8557" spans="2:2" x14ac:dyDescent="0.2">
      <c r="B8557" s="14"/>
    </row>
    <row r="8558" spans="2:2" x14ac:dyDescent="0.2">
      <c r="B8558" s="14"/>
    </row>
    <row r="8559" spans="2:2" x14ac:dyDescent="0.2">
      <c r="B8559" s="14"/>
    </row>
    <row r="8560" spans="2:2" x14ac:dyDescent="0.2">
      <c r="B8560" s="14"/>
    </row>
    <row r="8561" spans="2:2" x14ac:dyDescent="0.2">
      <c r="B8561" s="14"/>
    </row>
    <row r="8562" spans="2:2" x14ac:dyDescent="0.2">
      <c r="B8562" s="14"/>
    </row>
    <row r="8563" spans="2:2" x14ac:dyDescent="0.2">
      <c r="B8563" s="14"/>
    </row>
    <row r="8564" spans="2:2" x14ac:dyDescent="0.2">
      <c r="B8564" s="14"/>
    </row>
    <row r="8565" spans="2:2" x14ac:dyDescent="0.2">
      <c r="B8565" s="14"/>
    </row>
    <row r="8566" spans="2:2" x14ac:dyDescent="0.2">
      <c r="B8566" s="14"/>
    </row>
    <row r="8567" spans="2:2" x14ac:dyDescent="0.2">
      <c r="B8567" s="14"/>
    </row>
    <row r="8568" spans="2:2" x14ac:dyDescent="0.2">
      <c r="B8568" s="14"/>
    </row>
    <row r="8569" spans="2:2" x14ac:dyDescent="0.2">
      <c r="B8569" s="14"/>
    </row>
    <row r="8570" spans="2:2" x14ac:dyDescent="0.2">
      <c r="B8570" s="14"/>
    </row>
    <row r="8571" spans="2:2" x14ac:dyDescent="0.2">
      <c r="B8571" s="14"/>
    </row>
    <row r="8572" spans="2:2" x14ac:dyDescent="0.2">
      <c r="B8572" s="14"/>
    </row>
    <row r="8573" spans="2:2" x14ac:dyDescent="0.2">
      <c r="B8573" s="14"/>
    </row>
    <row r="8574" spans="2:2" x14ac:dyDescent="0.2">
      <c r="B8574" s="14"/>
    </row>
    <row r="8575" spans="2:2" x14ac:dyDescent="0.2">
      <c r="B8575" s="14"/>
    </row>
    <row r="8576" spans="2:2" x14ac:dyDescent="0.2">
      <c r="B8576" s="14"/>
    </row>
    <row r="8577" spans="2:2" x14ac:dyDescent="0.2">
      <c r="B8577" s="14"/>
    </row>
    <row r="8578" spans="2:2" x14ac:dyDescent="0.2">
      <c r="B8578" s="14"/>
    </row>
    <row r="8579" spans="2:2" x14ac:dyDescent="0.2">
      <c r="B8579" s="14"/>
    </row>
    <row r="8580" spans="2:2" x14ac:dyDescent="0.2">
      <c r="B8580" s="14"/>
    </row>
    <row r="8581" spans="2:2" x14ac:dyDescent="0.2">
      <c r="B8581" s="14"/>
    </row>
    <row r="8582" spans="2:2" x14ac:dyDescent="0.2">
      <c r="B8582" s="14"/>
    </row>
    <row r="8583" spans="2:2" x14ac:dyDescent="0.2">
      <c r="B8583" s="14"/>
    </row>
    <row r="8584" spans="2:2" x14ac:dyDescent="0.2">
      <c r="B8584" s="14"/>
    </row>
    <row r="8585" spans="2:2" x14ac:dyDescent="0.2">
      <c r="B8585" s="14"/>
    </row>
    <row r="8586" spans="2:2" x14ac:dyDescent="0.2">
      <c r="B8586" s="14"/>
    </row>
    <row r="8587" spans="2:2" x14ac:dyDescent="0.2">
      <c r="B8587" s="14"/>
    </row>
    <row r="8588" spans="2:2" x14ac:dyDescent="0.2">
      <c r="B8588" s="14"/>
    </row>
    <row r="8589" spans="2:2" x14ac:dyDescent="0.2">
      <c r="B8589" s="14"/>
    </row>
    <row r="8590" spans="2:2" x14ac:dyDescent="0.2">
      <c r="B8590" s="14"/>
    </row>
    <row r="8591" spans="2:2" x14ac:dyDescent="0.2">
      <c r="B8591" s="14"/>
    </row>
    <row r="8592" spans="2:2" x14ac:dyDescent="0.2">
      <c r="B8592" s="14"/>
    </row>
    <row r="8593" spans="2:2" x14ac:dyDescent="0.2">
      <c r="B8593" s="14"/>
    </row>
    <row r="8594" spans="2:2" x14ac:dyDescent="0.2">
      <c r="B8594" s="14"/>
    </row>
    <row r="8595" spans="2:2" x14ac:dyDescent="0.2">
      <c r="B8595" s="14"/>
    </row>
    <row r="8596" spans="2:2" x14ac:dyDescent="0.2">
      <c r="B8596" s="14"/>
    </row>
    <row r="8597" spans="2:2" x14ac:dyDescent="0.2">
      <c r="B8597" s="14"/>
    </row>
    <row r="8598" spans="2:2" x14ac:dyDescent="0.2">
      <c r="B8598" s="14"/>
    </row>
    <row r="8599" spans="2:2" x14ac:dyDescent="0.2">
      <c r="B8599" s="14"/>
    </row>
    <row r="8600" spans="2:2" x14ac:dyDescent="0.2">
      <c r="B8600" s="14"/>
    </row>
    <row r="8601" spans="2:2" x14ac:dyDescent="0.2">
      <c r="B8601" s="14"/>
    </row>
    <row r="8602" spans="2:2" x14ac:dyDescent="0.2">
      <c r="B8602" s="14"/>
    </row>
    <row r="8603" spans="2:2" x14ac:dyDescent="0.2">
      <c r="B8603" s="14"/>
    </row>
    <row r="8604" spans="2:2" x14ac:dyDescent="0.2">
      <c r="B8604" s="14"/>
    </row>
    <row r="8605" spans="2:2" x14ac:dyDescent="0.2">
      <c r="B8605" s="14"/>
    </row>
    <row r="8606" spans="2:2" x14ac:dyDescent="0.2">
      <c r="B8606" s="14"/>
    </row>
    <row r="8607" spans="2:2" x14ac:dyDescent="0.2">
      <c r="B8607" s="14"/>
    </row>
    <row r="8608" spans="2:2" x14ac:dyDescent="0.2">
      <c r="B8608" s="14"/>
    </row>
    <row r="8609" spans="2:2" x14ac:dyDescent="0.2">
      <c r="B8609" s="14"/>
    </row>
    <row r="8610" spans="2:2" x14ac:dyDescent="0.2">
      <c r="B8610" s="14"/>
    </row>
    <row r="8611" spans="2:2" x14ac:dyDescent="0.2">
      <c r="B8611" s="14"/>
    </row>
    <row r="8612" spans="2:2" x14ac:dyDescent="0.2">
      <c r="B8612" s="14"/>
    </row>
    <row r="8613" spans="2:2" x14ac:dyDescent="0.2">
      <c r="B8613" s="14"/>
    </row>
    <row r="8614" spans="2:2" x14ac:dyDescent="0.2">
      <c r="B8614" s="14"/>
    </row>
    <row r="8615" spans="2:2" x14ac:dyDescent="0.2">
      <c r="B8615" s="14"/>
    </row>
    <row r="8616" spans="2:2" x14ac:dyDescent="0.2">
      <c r="B8616" s="14"/>
    </row>
    <row r="8617" spans="2:2" x14ac:dyDescent="0.2">
      <c r="B8617" s="14"/>
    </row>
    <row r="8618" spans="2:2" x14ac:dyDescent="0.2">
      <c r="B8618" s="14"/>
    </row>
    <row r="8619" spans="2:2" x14ac:dyDescent="0.2">
      <c r="B8619" s="14"/>
    </row>
    <row r="8620" spans="2:2" x14ac:dyDescent="0.2">
      <c r="B8620" s="14"/>
    </row>
    <row r="8621" spans="2:2" x14ac:dyDescent="0.2">
      <c r="B8621" s="14"/>
    </row>
    <row r="8622" spans="2:2" x14ac:dyDescent="0.2">
      <c r="B8622" s="14"/>
    </row>
    <row r="8623" spans="2:2" x14ac:dyDescent="0.2">
      <c r="B8623" s="14"/>
    </row>
    <row r="8624" spans="2:2" x14ac:dyDescent="0.2">
      <c r="B8624" s="14"/>
    </row>
    <row r="8625" spans="2:2" x14ac:dyDescent="0.2">
      <c r="B8625" s="14"/>
    </row>
    <row r="8626" spans="2:2" x14ac:dyDescent="0.2">
      <c r="B8626" s="14"/>
    </row>
    <row r="8627" spans="2:2" x14ac:dyDescent="0.2">
      <c r="B8627" s="14"/>
    </row>
    <row r="8628" spans="2:2" x14ac:dyDescent="0.2">
      <c r="B8628" s="14"/>
    </row>
    <row r="8629" spans="2:2" x14ac:dyDescent="0.2">
      <c r="B8629" s="14"/>
    </row>
    <row r="8630" spans="2:2" x14ac:dyDescent="0.2">
      <c r="B8630" s="14"/>
    </row>
    <row r="8631" spans="2:2" x14ac:dyDescent="0.2">
      <c r="B8631" s="14"/>
    </row>
    <row r="8632" spans="2:2" x14ac:dyDescent="0.2">
      <c r="B8632" s="14"/>
    </row>
    <row r="8633" spans="2:2" x14ac:dyDescent="0.2">
      <c r="B8633" s="14"/>
    </row>
    <row r="8634" spans="2:2" x14ac:dyDescent="0.2">
      <c r="B8634" s="14"/>
    </row>
    <row r="8635" spans="2:2" x14ac:dyDescent="0.2">
      <c r="B8635" s="14"/>
    </row>
    <row r="8636" spans="2:2" x14ac:dyDescent="0.2">
      <c r="B8636" s="14"/>
    </row>
    <row r="8637" spans="2:2" x14ac:dyDescent="0.2">
      <c r="B8637" s="14"/>
    </row>
    <row r="8638" spans="2:2" x14ac:dyDescent="0.2">
      <c r="B8638" s="14"/>
    </row>
    <row r="8639" spans="2:2" x14ac:dyDescent="0.2">
      <c r="B8639" s="14"/>
    </row>
    <row r="8640" spans="2:2" x14ac:dyDescent="0.2">
      <c r="B8640" s="14"/>
    </row>
    <row r="8641" spans="2:2" x14ac:dyDescent="0.2">
      <c r="B8641" s="14"/>
    </row>
    <row r="8642" spans="2:2" x14ac:dyDescent="0.2">
      <c r="B8642" s="14"/>
    </row>
    <row r="8643" spans="2:2" x14ac:dyDescent="0.2">
      <c r="B8643" s="14"/>
    </row>
    <row r="8644" spans="2:2" x14ac:dyDescent="0.2">
      <c r="B8644" s="14"/>
    </row>
    <row r="8645" spans="2:2" x14ac:dyDescent="0.2">
      <c r="B8645" s="14"/>
    </row>
    <row r="8646" spans="2:2" x14ac:dyDescent="0.2">
      <c r="B8646" s="14"/>
    </row>
    <row r="8647" spans="2:2" x14ac:dyDescent="0.2">
      <c r="B8647" s="14"/>
    </row>
    <row r="8648" spans="2:2" x14ac:dyDescent="0.2">
      <c r="B8648" s="14"/>
    </row>
    <row r="8649" spans="2:2" x14ac:dyDescent="0.2">
      <c r="B8649" s="14"/>
    </row>
    <row r="8650" spans="2:2" x14ac:dyDescent="0.2">
      <c r="B8650" s="14"/>
    </row>
    <row r="8651" spans="2:2" x14ac:dyDescent="0.2">
      <c r="B8651" s="14"/>
    </row>
    <row r="8652" spans="2:2" x14ac:dyDescent="0.2">
      <c r="B8652" s="14"/>
    </row>
    <row r="8653" spans="2:2" x14ac:dyDescent="0.2">
      <c r="B8653" s="14"/>
    </row>
    <row r="8654" spans="2:2" x14ac:dyDescent="0.2">
      <c r="B8654" s="14"/>
    </row>
    <row r="8655" spans="2:2" x14ac:dyDescent="0.2">
      <c r="B8655" s="14"/>
    </row>
    <row r="8656" spans="2:2" x14ac:dyDescent="0.2">
      <c r="B8656" s="14"/>
    </row>
    <row r="8657" spans="2:2" x14ac:dyDescent="0.2">
      <c r="B8657" s="14"/>
    </row>
    <row r="8658" spans="2:2" x14ac:dyDescent="0.2">
      <c r="B8658" s="14"/>
    </row>
    <row r="8659" spans="2:2" x14ac:dyDescent="0.2">
      <c r="B8659" s="14"/>
    </row>
    <row r="8660" spans="2:2" x14ac:dyDescent="0.2">
      <c r="B8660" s="14"/>
    </row>
    <row r="8661" spans="2:2" x14ac:dyDescent="0.2">
      <c r="B8661" s="14"/>
    </row>
    <row r="8662" spans="2:2" x14ac:dyDescent="0.2">
      <c r="B8662" s="14"/>
    </row>
    <row r="8663" spans="2:2" x14ac:dyDescent="0.2">
      <c r="B8663" s="14"/>
    </row>
    <row r="8664" spans="2:2" x14ac:dyDescent="0.2">
      <c r="B8664" s="14"/>
    </row>
    <row r="8665" spans="2:2" x14ac:dyDescent="0.2">
      <c r="B8665" s="14"/>
    </row>
    <row r="8666" spans="2:2" x14ac:dyDescent="0.2">
      <c r="B8666" s="14"/>
    </row>
    <row r="8667" spans="2:2" x14ac:dyDescent="0.2">
      <c r="B8667" s="14"/>
    </row>
    <row r="8668" spans="2:2" x14ac:dyDescent="0.2">
      <c r="B8668" s="14"/>
    </row>
    <row r="8669" spans="2:2" x14ac:dyDescent="0.2">
      <c r="B8669" s="14"/>
    </row>
    <row r="8670" spans="2:2" x14ac:dyDescent="0.2">
      <c r="B8670" s="14"/>
    </row>
    <row r="8671" spans="2:2" x14ac:dyDescent="0.2">
      <c r="B8671" s="14"/>
    </row>
    <row r="8672" spans="2:2" x14ac:dyDescent="0.2">
      <c r="B8672" s="14"/>
    </row>
    <row r="8673" spans="2:2" x14ac:dyDescent="0.2">
      <c r="B8673" s="14"/>
    </row>
    <row r="8674" spans="2:2" x14ac:dyDescent="0.2">
      <c r="B8674" s="14"/>
    </row>
    <row r="8675" spans="2:2" x14ac:dyDescent="0.2">
      <c r="B8675" s="14"/>
    </row>
    <row r="8676" spans="2:2" x14ac:dyDescent="0.2">
      <c r="B8676" s="14"/>
    </row>
    <row r="8677" spans="2:2" x14ac:dyDescent="0.2">
      <c r="B8677" s="14"/>
    </row>
    <row r="8678" spans="2:2" x14ac:dyDescent="0.2">
      <c r="B8678" s="14"/>
    </row>
    <row r="8679" spans="2:2" x14ac:dyDescent="0.2">
      <c r="B8679" s="14"/>
    </row>
    <row r="8680" spans="2:2" x14ac:dyDescent="0.2">
      <c r="B8680" s="14"/>
    </row>
    <row r="8681" spans="2:2" x14ac:dyDescent="0.2">
      <c r="B8681" s="14"/>
    </row>
    <row r="8682" spans="2:2" x14ac:dyDescent="0.2">
      <c r="B8682" s="14"/>
    </row>
    <row r="8683" spans="2:2" x14ac:dyDescent="0.2">
      <c r="B8683" s="14"/>
    </row>
    <row r="8684" spans="2:2" x14ac:dyDescent="0.2">
      <c r="B8684" s="14"/>
    </row>
    <row r="8685" spans="2:2" x14ac:dyDescent="0.2">
      <c r="B8685" s="14"/>
    </row>
    <row r="8686" spans="2:2" x14ac:dyDescent="0.2">
      <c r="B8686" s="14"/>
    </row>
    <row r="8687" spans="2:2" x14ac:dyDescent="0.2">
      <c r="B8687" s="14"/>
    </row>
    <row r="8688" spans="2:2" x14ac:dyDescent="0.2">
      <c r="B8688" s="14"/>
    </row>
    <row r="8689" spans="2:2" x14ac:dyDescent="0.2">
      <c r="B8689" s="14"/>
    </row>
    <row r="8690" spans="2:2" x14ac:dyDescent="0.2">
      <c r="B8690" s="14"/>
    </row>
    <row r="8691" spans="2:2" x14ac:dyDescent="0.2">
      <c r="B8691" s="14"/>
    </row>
    <row r="8692" spans="2:2" x14ac:dyDescent="0.2">
      <c r="B8692" s="14"/>
    </row>
    <row r="8693" spans="2:2" x14ac:dyDescent="0.2">
      <c r="B8693" s="14"/>
    </row>
    <row r="8694" spans="2:2" x14ac:dyDescent="0.2">
      <c r="B8694" s="14"/>
    </row>
    <row r="8695" spans="2:2" x14ac:dyDescent="0.2">
      <c r="B8695" s="14"/>
    </row>
    <row r="8696" spans="2:2" x14ac:dyDescent="0.2">
      <c r="B8696" s="14"/>
    </row>
    <row r="8697" spans="2:2" x14ac:dyDescent="0.2">
      <c r="B8697" s="14"/>
    </row>
    <row r="8698" spans="2:2" x14ac:dyDescent="0.2">
      <c r="B8698" s="14"/>
    </row>
    <row r="8699" spans="2:2" x14ac:dyDescent="0.2">
      <c r="B8699" s="14"/>
    </row>
    <row r="8700" spans="2:2" x14ac:dyDescent="0.2">
      <c r="B8700" s="14"/>
    </row>
    <row r="8701" spans="2:2" x14ac:dyDescent="0.2">
      <c r="B8701" s="14"/>
    </row>
    <row r="8702" spans="2:2" x14ac:dyDescent="0.2">
      <c r="B8702" s="14"/>
    </row>
    <row r="8703" spans="2:2" x14ac:dyDescent="0.2">
      <c r="B8703" s="14"/>
    </row>
    <row r="8704" spans="2:2" x14ac:dyDescent="0.2">
      <c r="B8704" s="14"/>
    </row>
    <row r="8705" spans="2:2" x14ac:dyDescent="0.2">
      <c r="B8705" s="14"/>
    </row>
    <row r="8706" spans="2:2" x14ac:dyDescent="0.2">
      <c r="B8706" s="14"/>
    </row>
    <row r="8707" spans="2:2" x14ac:dyDescent="0.2">
      <c r="B8707" s="14"/>
    </row>
    <row r="8708" spans="2:2" x14ac:dyDescent="0.2">
      <c r="B8708" s="14"/>
    </row>
    <row r="8709" spans="2:2" x14ac:dyDescent="0.2">
      <c r="B8709" s="14"/>
    </row>
    <row r="8710" spans="2:2" x14ac:dyDescent="0.2">
      <c r="B8710" s="14"/>
    </row>
    <row r="8711" spans="2:2" x14ac:dyDescent="0.2">
      <c r="B8711" s="14"/>
    </row>
    <row r="8712" spans="2:2" x14ac:dyDescent="0.2">
      <c r="B8712" s="14"/>
    </row>
    <row r="8713" spans="2:2" x14ac:dyDescent="0.2">
      <c r="B8713" s="14"/>
    </row>
    <row r="8714" spans="2:2" x14ac:dyDescent="0.2">
      <c r="B8714" s="14"/>
    </row>
    <row r="8715" spans="2:2" x14ac:dyDescent="0.2">
      <c r="B8715" s="14"/>
    </row>
    <row r="8716" spans="2:2" x14ac:dyDescent="0.2">
      <c r="B8716" s="14"/>
    </row>
    <row r="8717" spans="2:2" x14ac:dyDescent="0.2">
      <c r="B8717" s="14"/>
    </row>
    <row r="8718" spans="2:2" x14ac:dyDescent="0.2">
      <c r="B8718" s="14"/>
    </row>
    <row r="8719" spans="2:2" x14ac:dyDescent="0.2">
      <c r="B8719" s="14"/>
    </row>
    <row r="8720" spans="2:2" x14ac:dyDescent="0.2">
      <c r="B8720" s="14"/>
    </row>
    <row r="8721" spans="2:2" x14ac:dyDescent="0.2">
      <c r="B8721" s="14"/>
    </row>
    <row r="8722" spans="2:2" x14ac:dyDescent="0.2">
      <c r="B8722" s="14"/>
    </row>
    <row r="8723" spans="2:2" x14ac:dyDescent="0.2">
      <c r="B8723" s="14"/>
    </row>
    <row r="8724" spans="2:2" x14ac:dyDescent="0.2">
      <c r="B8724" s="14"/>
    </row>
    <row r="8725" spans="2:2" x14ac:dyDescent="0.2">
      <c r="B8725" s="14"/>
    </row>
    <row r="8726" spans="2:2" x14ac:dyDescent="0.2">
      <c r="B8726" s="14"/>
    </row>
    <row r="8727" spans="2:2" x14ac:dyDescent="0.2">
      <c r="B8727" s="14"/>
    </row>
    <row r="8728" spans="2:2" x14ac:dyDescent="0.2">
      <c r="B8728" s="14"/>
    </row>
    <row r="8729" spans="2:2" x14ac:dyDescent="0.2">
      <c r="B8729" s="14"/>
    </row>
    <row r="8730" spans="2:2" x14ac:dyDescent="0.2">
      <c r="B8730" s="14"/>
    </row>
    <row r="8731" spans="2:2" x14ac:dyDescent="0.2">
      <c r="B8731" s="14"/>
    </row>
    <row r="8732" spans="2:2" x14ac:dyDescent="0.2">
      <c r="B8732" s="14"/>
    </row>
    <row r="8733" spans="2:2" x14ac:dyDescent="0.2">
      <c r="B8733" s="14"/>
    </row>
    <row r="8734" spans="2:2" x14ac:dyDescent="0.2">
      <c r="B8734" s="14"/>
    </row>
    <row r="8735" spans="2:2" x14ac:dyDescent="0.2">
      <c r="B8735" s="14"/>
    </row>
    <row r="8736" spans="2:2" x14ac:dyDescent="0.2">
      <c r="B8736" s="14"/>
    </row>
    <row r="8737" spans="2:2" x14ac:dyDescent="0.2">
      <c r="B8737" s="14"/>
    </row>
    <row r="8738" spans="2:2" x14ac:dyDescent="0.2">
      <c r="B8738" s="14"/>
    </row>
    <row r="8739" spans="2:2" x14ac:dyDescent="0.2">
      <c r="B8739" s="14"/>
    </row>
    <row r="8740" spans="2:2" x14ac:dyDescent="0.2">
      <c r="B8740" s="14"/>
    </row>
    <row r="8741" spans="2:2" x14ac:dyDescent="0.2">
      <c r="B8741" s="14"/>
    </row>
    <row r="8742" spans="2:2" x14ac:dyDescent="0.2">
      <c r="B8742" s="14"/>
    </row>
    <row r="8743" spans="2:2" x14ac:dyDescent="0.2">
      <c r="B8743" s="14"/>
    </row>
    <row r="8744" spans="2:2" x14ac:dyDescent="0.2">
      <c r="B8744" s="14"/>
    </row>
    <row r="8745" spans="2:2" x14ac:dyDescent="0.2">
      <c r="B8745" s="14"/>
    </row>
    <row r="8746" spans="2:2" x14ac:dyDescent="0.2">
      <c r="B8746" s="14"/>
    </row>
    <row r="8747" spans="2:2" x14ac:dyDescent="0.2">
      <c r="B8747" s="14"/>
    </row>
    <row r="8748" spans="2:2" x14ac:dyDescent="0.2">
      <c r="B8748" s="14"/>
    </row>
    <row r="8749" spans="2:2" x14ac:dyDescent="0.2">
      <c r="B8749" s="14"/>
    </row>
    <row r="8750" spans="2:2" x14ac:dyDescent="0.2">
      <c r="B8750" s="14"/>
    </row>
    <row r="8751" spans="2:2" x14ac:dyDescent="0.2">
      <c r="B8751" s="14"/>
    </row>
    <row r="8752" spans="2:2" x14ac:dyDescent="0.2">
      <c r="B8752" s="14"/>
    </row>
    <row r="8753" spans="2:2" x14ac:dyDescent="0.2">
      <c r="B8753" s="14"/>
    </row>
    <row r="8754" spans="2:2" x14ac:dyDescent="0.2">
      <c r="B8754" s="14"/>
    </row>
    <row r="8755" spans="2:2" x14ac:dyDescent="0.2">
      <c r="B8755" s="14"/>
    </row>
    <row r="8756" spans="2:2" x14ac:dyDescent="0.2">
      <c r="B8756" s="14"/>
    </row>
    <row r="8757" spans="2:2" x14ac:dyDescent="0.2">
      <c r="B8757" s="14"/>
    </row>
    <row r="8758" spans="2:2" x14ac:dyDescent="0.2">
      <c r="B8758" s="14"/>
    </row>
    <row r="8759" spans="2:2" x14ac:dyDescent="0.2">
      <c r="B8759" s="14"/>
    </row>
    <row r="8760" spans="2:2" x14ac:dyDescent="0.2">
      <c r="B8760" s="14"/>
    </row>
    <row r="8761" spans="2:2" x14ac:dyDescent="0.2">
      <c r="B8761" s="14"/>
    </row>
    <row r="8762" spans="2:2" x14ac:dyDescent="0.2">
      <c r="B8762" s="14"/>
    </row>
    <row r="8763" spans="2:2" x14ac:dyDescent="0.2">
      <c r="B8763" s="14"/>
    </row>
    <row r="8764" spans="2:2" x14ac:dyDescent="0.2">
      <c r="B8764" s="14"/>
    </row>
    <row r="8765" spans="2:2" x14ac:dyDescent="0.2">
      <c r="B8765" s="14"/>
    </row>
    <row r="8766" spans="2:2" x14ac:dyDescent="0.2">
      <c r="B8766" s="14"/>
    </row>
    <row r="8767" spans="2:2" x14ac:dyDescent="0.2">
      <c r="B8767" s="14"/>
    </row>
    <row r="8768" spans="2:2" x14ac:dyDescent="0.2">
      <c r="B8768" s="14"/>
    </row>
    <row r="8769" spans="2:2" x14ac:dyDescent="0.2">
      <c r="B8769" s="14"/>
    </row>
    <row r="8770" spans="2:2" x14ac:dyDescent="0.2">
      <c r="B8770" s="14"/>
    </row>
    <row r="8771" spans="2:2" x14ac:dyDescent="0.2">
      <c r="B8771" s="14"/>
    </row>
    <row r="8772" spans="2:2" x14ac:dyDescent="0.2">
      <c r="B8772" s="14"/>
    </row>
    <row r="8773" spans="2:2" x14ac:dyDescent="0.2">
      <c r="B8773" s="14"/>
    </row>
    <row r="8774" spans="2:2" x14ac:dyDescent="0.2">
      <c r="B8774" s="14"/>
    </row>
    <row r="8775" spans="2:2" x14ac:dyDescent="0.2">
      <c r="B8775" s="14"/>
    </row>
    <row r="8776" spans="2:2" x14ac:dyDescent="0.2">
      <c r="B8776" s="14"/>
    </row>
    <row r="8777" spans="2:2" x14ac:dyDescent="0.2">
      <c r="B8777" s="14"/>
    </row>
    <row r="8778" spans="2:2" x14ac:dyDescent="0.2">
      <c r="B8778" s="14"/>
    </row>
    <row r="8779" spans="2:2" x14ac:dyDescent="0.2">
      <c r="B8779" s="14"/>
    </row>
    <row r="8780" spans="2:2" x14ac:dyDescent="0.2">
      <c r="B8780" s="14"/>
    </row>
    <row r="8781" spans="2:2" x14ac:dyDescent="0.2">
      <c r="B8781" s="14"/>
    </row>
    <row r="8782" spans="2:2" x14ac:dyDescent="0.2">
      <c r="B8782" s="14"/>
    </row>
    <row r="8783" spans="2:2" x14ac:dyDescent="0.2">
      <c r="B8783" s="14"/>
    </row>
    <row r="8784" spans="2:2" x14ac:dyDescent="0.2">
      <c r="B8784" s="14"/>
    </row>
    <row r="8785" spans="2:2" x14ac:dyDescent="0.2">
      <c r="B8785" s="14"/>
    </row>
    <row r="8786" spans="2:2" x14ac:dyDescent="0.2">
      <c r="B8786" s="14"/>
    </row>
    <row r="8787" spans="2:2" x14ac:dyDescent="0.2">
      <c r="B8787" s="14"/>
    </row>
    <row r="8788" spans="2:2" x14ac:dyDescent="0.2">
      <c r="B8788" s="14"/>
    </row>
    <row r="8789" spans="2:2" x14ac:dyDescent="0.2">
      <c r="B8789" s="14"/>
    </row>
    <row r="8790" spans="2:2" x14ac:dyDescent="0.2">
      <c r="B8790" s="14"/>
    </row>
    <row r="8791" spans="2:2" x14ac:dyDescent="0.2">
      <c r="B8791" s="14"/>
    </row>
    <row r="8792" spans="2:2" x14ac:dyDescent="0.2">
      <c r="B8792" s="14"/>
    </row>
    <row r="8793" spans="2:2" x14ac:dyDescent="0.2">
      <c r="B8793" s="14"/>
    </row>
    <row r="8794" spans="2:2" x14ac:dyDescent="0.2">
      <c r="B8794" s="14"/>
    </row>
    <row r="8795" spans="2:2" x14ac:dyDescent="0.2">
      <c r="B8795" s="14"/>
    </row>
    <row r="8796" spans="2:2" x14ac:dyDescent="0.2">
      <c r="B8796" s="14"/>
    </row>
    <row r="8797" spans="2:2" x14ac:dyDescent="0.2">
      <c r="B8797" s="14"/>
    </row>
    <row r="8798" spans="2:2" x14ac:dyDescent="0.2">
      <c r="B8798" s="14"/>
    </row>
    <row r="8799" spans="2:2" x14ac:dyDescent="0.2">
      <c r="B8799" s="14"/>
    </row>
    <row r="8800" spans="2:2" x14ac:dyDescent="0.2">
      <c r="B8800" s="14"/>
    </row>
    <row r="8801" spans="2:2" x14ac:dyDescent="0.2">
      <c r="B8801" s="14"/>
    </row>
    <row r="8802" spans="2:2" x14ac:dyDescent="0.2">
      <c r="B8802" s="14"/>
    </row>
    <row r="8803" spans="2:2" x14ac:dyDescent="0.2">
      <c r="B8803" s="14"/>
    </row>
    <row r="8804" spans="2:2" x14ac:dyDescent="0.2">
      <c r="B8804" s="14"/>
    </row>
    <row r="8805" spans="2:2" x14ac:dyDescent="0.2">
      <c r="B8805" s="14"/>
    </row>
    <row r="8806" spans="2:2" x14ac:dyDescent="0.2">
      <c r="B8806" s="14"/>
    </row>
    <row r="8807" spans="2:2" x14ac:dyDescent="0.2">
      <c r="B8807" s="14"/>
    </row>
    <row r="8808" spans="2:2" x14ac:dyDescent="0.2">
      <c r="B8808" s="14"/>
    </row>
    <row r="8809" spans="2:2" x14ac:dyDescent="0.2">
      <c r="B8809" s="14"/>
    </row>
    <row r="8810" spans="2:2" x14ac:dyDescent="0.2">
      <c r="B8810" s="14"/>
    </row>
    <row r="8811" spans="2:2" x14ac:dyDescent="0.2">
      <c r="B8811" s="14"/>
    </row>
    <row r="8812" spans="2:2" x14ac:dyDescent="0.2">
      <c r="B8812" s="14"/>
    </row>
    <row r="8813" spans="2:2" x14ac:dyDescent="0.2">
      <c r="B8813" s="14"/>
    </row>
    <row r="8814" spans="2:2" x14ac:dyDescent="0.2">
      <c r="B8814" s="14"/>
    </row>
    <row r="8815" spans="2:2" x14ac:dyDescent="0.2">
      <c r="B8815" s="14"/>
    </row>
    <row r="8816" spans="2:2" x14ac:dyDescent="0.2">
      <c r="B8816" s="14"/>
    </row>
    <row r="8817" spans="2:2" x14ac:dyDescent="0.2">
      <c r="B8817" s="14"/>
    </row>
    <row r="8818" spans="2:2" x14ac:dyDescent="0.2">
      <c r="B8818" s="14"/>
    </row>
    <row r="8819" spans="2:2" x14ac:dyDescent="0.2">
      <c r="B8819" s="14"/>
    </row>
    <row r="8820" spans="2:2" x14ac:dyDescent="0.2">
      <c r="B8820" s="14"/>
    </row>
    <row r="8821" spans="2:2" x14ac:dyDescent="0.2">
      <c r="B8821" s="14"/>
    </row>
    <row r="8822" spans="2:2" x14ac:dyDescent="0.2">
      <c r="B8822" s="14"/>
    </row>
    <row r="8823" spans="2:2" x14ac:dyDescent="0.2">
      <c r="B8823" s="14"/>
    </row>
    <row r="8824" spans="2:2" x14ac:dyDescent="0.2">
      <c r="B8824" s="14"/>
    </row>
    <row r="8825" spans="2:2" x14ac:dyDescent="0.2">
      <c r="B8825" s="14"/>
    </row>
    <row r="8826" spans="2:2" x14ac:dyDescent="0.2">
      <c r="B8826" s="14"/>
    </row>
    <row r="8827" spans="2:2" x14ac:dyDescent="0.2">
      <c r="B8827" s="14"/>
    </row>
    <row r="8828" spans="2:2" x14ac:dyDescent="0.2">
      <c r="B8828" s="14"/>
    </row>
    <row r="8829" spans="2:2" x14ac:dyDescent="0.2">
      <c r="B8829" s="14"/>
    </row>
    <row r="8830" spans="2:2" x14ac:dyDescent="0.2">
      <c r="B8830" s="14"/>
    </row>
    <row r="8831" spans="2:2" x14ac:dyDescent="0.2">
      <c r="B8831" s="14"/>
    </row>
    <row r="8832" spans="2:2" x14ac:dyDescent="0.2">
      <c r="B8832" s="14"/>
    </row>
    <row r="8833" spans="2:2" x14ac:dyDescent="0.2">
      <c r="B8833" s="14"/>
    </row>
    <row r="8834" spans="2:2" x14ac:dyDescent="0.2">
      <c r="B8834" s="14"/>
    </row>
    <row r="8835" spans="2:2" x14ac:dyDescent="0.2">
      <c r="B8835" s="14"/>
    </row>
    <row r="8836" spans="2:2" x14ac:dyDescent="0.2">
      <c r="B8836" s="14"/>
    </row>
    <row r="8837" spans="2:2" x14ac:dyDescent="0.2">
      <c r="B8837" s="14"/>
    </row>
    <row r="8838" spans="2:2" x14ac:dyDescent="0.2">
      <c r="B8838" s="14"/>
    </row>
    <row r="8839" spans="2:2" x14ac:dyDescent="0.2">
      <c r="B8839" s="14"/>
    </row>
    <row r="8840" spans="2:2" x14ac:dyDescent="0.2">
      <c r="B8840" s="14"/>
    </row>
    <row r="8841" spans="2:2" x14ac:dyDescent="0.2">
      <c r="B8841" s="14"/>
    </row>
    <row r="8842" spans="2:2" x14ac:dyDescent="0.2">
      <c r="B8842" s="14"/>
    </row>
    <row r="8843" spans="2:2" x14ac:dyDescent="0.2">
      <c r="B8843" s="14"/>
    </row>
    <row r="8844" spans="2:2" x14ac:dyDescent="0.2">
      <c r="B8844" s="14"/>
    </row>
    <row r="8845" spans="2:2" x14ac:dyDescent="0.2">
      <c r="B8845" s="14"/>
    </row>
    <row r="8846" spans="2:2" x14ac:dyDescent="0.2">
      <c r="B8846" s="14"/>
    </row>
    <row r="8847" spans="2:2" x14ac:dyDescent="0.2">
      <c r="B8847" s="14"/>
    </row>
    <row r="8848" spans="2:2" x14ac:dyDescent="0.2">
      <c r="B8848" s="14"/>
    </row>
    <row r="8849" spans="2:2" x14ac:dyDescent="0.2">
      <c r="B8849" s="14"/>
    </row>
    <row r="8850" spans="2:2" x14ac:dyDescent="0.2">
      <c r="B8850" s="14"/>
    </row>
    <row r="8851" spans="2:2" x14ac:dyDescent="0.2">
      <c r="B8851" s="14"/>
    </row>
    <row r="8852" spans="2:2" x14ac:dyDescent="0.2">
      <c r="B8852" s="14"/>
    </row>
    <row r="8853" spans="2:2" x14ac:dyDescent="0.2">
      <c r="B8853" s="14"/>
    </row>
    <row r="8854" spans="2:2" x14ac:dyDescent="0.2">
      <c r="B8854" s="14"/>
    </row>
    <row r="8855" spans="2:2" x14ac:dyDescent="0.2">
      <c r="B8855" s="14"/>
    </row>
    <row r="8856" spans="2:2" x14ac:dyDescent="0.2">
      <c r="B8856" s="14"/>
    </row>
    <row r="8857" spans="2:2" x14ac:dyDescent="0.2">
      <c r="B8857" s="14"/>
    </row>
    <row r="8858" spans="2:2" x14ac:dyDescent="0.2">
      <c r="B8858" s="14"/>
    </row>
    <row r="8859" spans="2:2" x14ac:dyDescent="0.2">
      <c r="B8859" s="14"/>
    </row>
    <row r="8860" spans="2:2" x14ac:dyDescent="0.2">
      <c r="B8860" s="14"/>
    </row>
    <row r="8861" spans="2:2" x14ac:dyDescent="0.2">
      <c r="B8861" s="14"/>
    </row>
    <row r="8862" spans="2:2" x14ac:dyDescent="0.2">
      <c r="B8862" s="14"/>
    </row>
    <row r="8863" spans="2:2" x14ac:dyDescent="0.2">
      <c r="B8863" s="14"/>
    </row>
    <row r="8864" spans="2:2" x14ac:dyDescent="0.2">
      <c r="B8864" s="14"/>
    </row>
    <row r="8865" spans="2:2" x14ac:dyDescent="0.2">
      <c r="B8865" s="14"/>
    </row>
    <row r="8866" spans="2:2" x14ac:dyDescent="0.2">
      <c r="B8866" s="14"/>
    </row>
    <row r="8867" spans="2:2" x14ac:dyDescent="0.2">
      <c r="B8867" s="14"/>
    </row>
    <row r="8868" spans="2:2" x14ac:dyDescent="0.2">
      <c r="B8868" s="14"/>
    </row>
    <row r="8869" spans="2:2" x14ac:dyDescent="0.2">
      <c r="B8869" s="14"/>
    </row>
    <row r="8870" spans="2:2" x14ac:dyDescent="0.2">
      <c r="B8870" s="14"/>
    </row>
    <row r="8871" spans="2:2" x14ac:dyDescent="0.2">
      <c r="B8871" s="14"/>
    </row>
    <row r="8872" spans="2:2" x14ac:dyDescent="0.2">
      <c r="B8872" s="14"/>
    </row>
    <row r="8873" spans="2:2" x14ac:dyDescent="0.2">
      <c r="B8873" s="14"/>
    </row>
    <row r="8874" spans="2:2" x14ac:dyDescent="0.2">
      <c r="B8874" s="14"/>
    </row>
    <row r="8875" spans="2:2" x14ac:dyDescent="0.2">
      <c r="B8875" s="14"/>
    </row>
    <row r="8876" spans="2:2" x14ac:dyDescent="0.2">
      <c r="B8876" s="14"/>
    </row>
    <row r="8877" spans="2:2" x14ac:dyDescent="0.2">
      <c r="B8877" s="14"/>
    </row>
    <row r="8878" spans="2:2" x14ac:dyDescent="0.2">
      <c r="B8878" s="14"/>
    </row>
    <row r="8879" spans="2:2" x14ac:dyDescent="0.2">
      <c r="B8879" s="14"/>
    </row>
    <row r="8880" spans="2:2" x14ac:dyDescent="0.2">
      <c r="B8880" s="14"/>
    </row>
    <row r="8881" spans="2:2" x14ac:dyDescent="0.2">
      <c r="B8881" s="14"/>
    </row>
    <row r="8882" spans="2:2" x14ac:dyDescent="0.2">
      <c r="B8882" s="14"/>
    </row>
    <row r="8883" spans="2:2" x14ac:dyDescent="0.2">
      <c r="B8883" s="14"/>
    </row>
    <row r="8884" spans="2:2" x14ac:dyDescent="0.2">
      <c r="B8884" s="14"/>
    </row>
    <row r="8885" spans="2:2" x14ac:dyDescent="0.2">
      <c r="B8885" s="14"/>
    </row>
    <row r="8886" spans="2:2" x14ac:dyDescent="0.2">
      <c r="B8886" s="14"/>
    </row>
    <row r="8887" spans="2:2" x14ac:dyDescent="0.2">
      <c r="B8887" s="14"/>
    </row>
    <row r="8888" spans="2:2" x14ac:dyDescent="0.2">
      <c r="B8888" s="14"/>
    </row>
    <row r="8889" spans="2:2" x14ac:dyDescent="0.2">
      <c r="B8889" s="14"/>
    </row>
    <row r="8890" spans="2:2" x14ac:dyDescent="0.2">
      <c r="B8890" s="14"/>
    </row>
    <row r="8891" spans="2:2" x14ac:dyDescent="0.2">
      <c r="B8891" s="14"/>
    </row>
    <row r="8892" spans="2:2" x14ac:dyDescent="0.2">
      <c r="B8892" s="14"/>
    </row>
    <row r="8893" spans="2:2" x14ac:dyDescent="0.2">
      <c r="B8893" s="14"/>
    </row>
    <row r="8894" spans="2:2" x14ac:dyDescent="0.2">
      <c r="B8894" s="14"/>
    </row>
    <row r="8895" spans="2:2" x14ac:dyDescent="0.2">
      <c r="B8895" s="14"/>
    </row>
    <row r="8896" spans="2:2" x14ac:dyDescent="0.2">
      <c r="B8896" s="14"/>
    </row>
    <row r="8897" spans="2:2" x14ac:dyDescent="0.2">
      <c r="B8897" s="14"/>
    </row>
    <row r="8898" spans="2:2" x14ac:dyDescent="0.2">
      <c r="B8898" s="14"/>
    </row>
    <row r="8899" spans="2:2" x14ac:dyDescent="0.2">
      <c r="B8899" s="14"/>
    </row>
    <row r="8900" spans="2:2" x14ac:dyDescent="0.2">
      <c r="B8900" s="14"/>
    </row>
    <row r="8901" spans="2:2" x14ac:dyDescent="0.2">
      <c r="B8901" s="14"/>
    </row>
    <row r="8902" spans="2:2" x14ac:dyDescent="0.2">
      <c r="B8902" s="14"/>
    </row>
    <row r="8903" spans="2:2" x14ac:dyDescent="0.2">
      <c r="B8903" s="14"/>
    </row>
    <row r="8904" spans="2:2" x14ac:dyDescent="0.2">
      <c r="B8904" s="14"/>
    </row>
    <row r="8905" spans="2:2" x14ac:dyDescent="0.2">
      <c r="B8905" s="14"/>
    </row>
    <row r="8906" spans="2:2" x14ac:dyDescent="0.2">
      <c r="B8906" s="14"/>
    </row>
    <row r="8907" spans="2:2" x14ac:dyDescent="0.2">
      <c r="B8907" s="14"/>
    </row>
    <row r="8908" spans="2:2" x14ac:dyDescent="0.2">
      <c r="B8908" s="14"/>
    </row>
    <row r="8909" spans="2:2" x14ac:dyDescent="0.2">
      <c r="B8909" s="14"/>
    </row>
    <row r="8910" spans="2:2" x14ac:dyDescent="0.2">
      <c r="B8910" s="14"/>
    </row>
    <row r="8911" spans="2:2" x14ac:dyDescent="0.2">
      <c r="B8911" s="14"/>
    </row>
    <row r="8912" spans="2:2" x14ac:dyDescent="0.2">
      <c r="B8912" s="14"/>
    </row>
    <row r="8913" spans="2:2" x14ac:dyDescent="0.2">
      <c r="B8913" s="14"/>
    </row>
    <row r="8914" spans="2:2" x14ac:dyDescent="0.2">
      <c r="B8914" s="14"/>
    </row>
    <row r="8915" spans="2:2" x14ac:dyDescent="0.2">
      <c r="B8915" s="14"/>
    </row>
    <row r="8916" spans="2:2" x14ac:dyDescent="0.2">
      <c r="B8916" s="14"/>
    </row>
    <row r="8917" spans="2:2" x14ac:dyDescent="0.2">
      <c r="B8917" s="14"/>
    </row>
    <row r="8918" spans="2:2" x14ac:dyDescent="0.2">
      <c r="B8918" s="14"/>
    </row>
    <row r="8919" spans="2:2" x14ac:dyDescent="0.2">
      <c r="B8919" s="14"/>
    </row>
    <row r="8920" spans="2:2" x14ac:dyDescent="0.2">
      <c r="B8920" s="14"/>
    </row>
    <row r="8921" spans="2:2" x14ac:dyDescent="0.2">
      <c r="B8921" s="14"/>
    </row>
    <row r="8922" spans="2:2" x14ac:dyDescent="0.2">
      <c r="B8922" s="14"/>
    </row>
    <row r="8923" spans="2:2" x14ac:dyDescent="0.2">
      <c r="B8923" s="14"/>
    </row>
    <row r="8924" spans="2:2" x14ac:dyDescent="0.2">
      <c r="B8924" s="14"/>
    </row>
    <row r="8925" spans="2:2" x14ac:dyDescent="0.2">
      <c r="B8925" s="14"/>
    </row>
    <row r="8926" spans="2:2" x14ac:dyDescent="0.2">
      <c r="B8926" s="14"/>
    </row>
    <row r="8927" spans="2:2" x14ac:dyDescent="0.2">
      <c r="B8927" s="14"/>
    </row>
    <row r="8928" spans="2:2" x14ac:dyDescent="0.2">
      <c r="B8928" s="14"/>
    </row>
    <row r="8929" spans="2:2" x14ac:dyDescent="0.2">
      <c r="B8929" s="14"/>
    </row>
    <row r="8930" spans="2:2" x14ac:dyDescent="0.2">
      <c r="B8930" s="14"/>
    </row>
    <row r="8931" spans="2:2" x14ac:dyDescent="0.2">
      <c r="B8931" s="14"/>
    </row>
    <row r="8932" spans="2:2" x14ac:dyDescent="0.2">
      <c r="B8932" s="14"/>
    </row>
    <row r="8933" spans="2:2" x14ac:dyDescent="0.2">
      <c r="B8933" s="14"/>
    </row>
    <row r="8934" spans="2:2" x14ac:dyDescent="0.2">
      <c r="B8934" s="14"/>
    </row>
    <row r="8935" spans="2:2" x14ac:dyDescent="0.2">
      <c r="B8935" s="14"/>
    </row>
    <row r="8936" spans="2:2" x14ac:dyDescent="0.2">
      <c r="B8936" s="14"/>
    </row>
    <row r="8937" spans="2:2" x14ac:dyDescent="0.2">
      <c r="B8937" s="14"/>
    </row>
    <row r="8938" spans="2:2" x14ac:dyDescent="0.2">
      <c r="B8938" s="14"/>
    </row>
    <row r="8939" spans="2:2" x14ac:dyDescent="0.2">
      <c r="B8939" s="14"/>
    </row>
    <row r="8940" spans="2:2" x14ac:dyDescent="0.2">
      <c r="B8940" s="14"/>
    </row>
    <row r="8941" spans="2:2" x14ac:dyDescent="0.2">
      <c r="B8941" s="14"/>
    </row>
    <row r="8942" spans="2:2" x14ac:dyDescent="0.2">
      <c r="B8942" s="14"/>
    </row>
    <row r="8943" spans="2:2" x14ac:dyDescent="0.2">
      <c r="B8943" s="14"/>
    </row>
    <row r="8944" spans="2:2" x14ac:dyDescent="0.2">
      <c r="B8944" s="14"/>
    </row>
    <row r="8945" spans="2:2" x14ac:dyDescent="0.2">
      <c r="B8945" s="14"/>
    </row>
    <row r="8946" spans="2:2" x14ac:dyDescent="0.2">
      <c r="B8946" s="14"/>
    </row>
    <row r="8947" spans="2:2" x14ac:dyDescent="0.2">
      <c r="B8947" s="14"/>
    </row>
    <row r="8948" spans="2:2" x14ac:dyDescent="0.2">
      <c r="B8948" s="14"/>
    </row>
    <row r="8949" spans="2:2" x14ac:dyDescent="0.2">
      <c r="B8949" s="14"/>
    </row>
    <row r="8950" spans="2:2" x14ac:dyDescent="0.2">
      <c r="B8950" s="14"/>
    </row>
    <row r="8951" spans="2:2" x14ac:dyDescent="0.2">
      <c r="B8951" s="14"/>
    </row>
    <row r="8952" spans="2:2" x14ac:dyDescent="0.2">
      <c r="B8952" s="14"/>
    </row>
    <row r="8953" spans="2:2" x14ac:dyDescent="0.2">
      <c r="B8953" s="14"/>
    </row>
    <row r="8954" spans="2:2" x14ac:dyDescent="0.2">
      <c r="B8954" s="14"/>
    </row>
    <row r="8955" spans="2:2" x14ac:dyDescent="0.2">
      <c r="B8955" s="14"/>
    </row>
    <row r="8956" spans="2:2" x14ac:dyDescent="0.2">
      <c r="B8956" s="14"/>
    </row>
    <row r="8957" spans="2:2" x14ac:dyDescent="0.2">
      <c r="B8957" s="14"/>
    </row>
    <row r="8958" spans="2:2" x14ac:dyDescent="0.2">
      <c r="B8958" s="14"/>
    </row>
    <row r="8959" spans="2:2" x14ac:dyDescent="0.2">
      <c r="B8959" s="14"/>
    </row>
    <row r="8960" spans="2:2" x14ac:dyDescent="0.2">
      <c r="B8960" s="14"/>
    </row>
    <row r="8961" spans="2:2" x14ac:dyDescent="0.2">
      <c r="B8961" s="14"/>
    </row>
    <row r="8962" spans="2:2" x14ac:dyDescent="0.2">
      <c r="B8962" s="14"/>
    </row>
    <row r="8963" spans="2:2" x14ac:dyDescent="0.2">
      <c r="B8963" s="14"/>
    </row>
    <row r="8964" spans="2:2" x14ac:dyDescent="0.2">
      <c r="B8964" s="14"/>
    </row>
    <row r="8965" spans="2:2" x14ac:dyDescent="0.2">
      <c r="B8965" s="14"/>
    </row>
    <row r="8966" spans="2:2" x14ac:dyDescent="0.2">
      <c r="B8966" s="14"/>
    </row>
    <row r="8967" spans="2:2" x14ac:dyDescent="0.2">
      <c r="B8967" s="14"/>
    </row>
    <row r="8968" spans="2:2" x14ac:dyDescent="0.2">
      <c r="B8968" s="14"/>
    </row>
    <row r="8969" spans="2:2" x14ac:dyDescent="0.2">
      <c r="B8969" s="14"/>
    </row>
    <row r="8970" spans="2:2" x14ac:dyDescent="0.2">
      <c r="B8970" s="14"/>
    </row>
    <row r="8971" spans="2:2" x14ac:dyDescent="0.2">
      <c r="B8971" s="14"/>
    </row>
    <row r="8972" spans="2:2" x14ac:dyDescent="0.2">
      <c r="B8972" s="14"/>
    </row>
    <row r="8973" spans="2:2" x14ac:dyDescent="0.2">
      <c r="B8973" s="14"/>
    </row>
    <row r="8974" spans="2:2" x14ac:dyDescent="0.2">
      <c r="B8974" s="14"/>
    </row>
    <row r="8975" spans="2:2" x14ac:dyDescent="0.2">
      <c r="B8975" s="14"/>
    </row>
    <row r="8976" spans="2:2" x14ac:dyDescent="0.2">
      <c r="B8976" s="14"/>
    </row>
    <row r="8977" spans="2:2" x14ac:dyDescent="0.2">
      <c r="B8977" s="14"/>
    </row>
    <row r="8978" spans="2:2" x14ac:dyDescent="0.2">
      <c r="B8978" s="14"/>
    </row>
    <row r="8979" spans="2:2" x14ac:dyDescent="0.2">
      <c r="B8979" s="14"/>
    </row>
    <row r="8980" spans="2:2" x14ac:dyDescent="0.2">
      <c r="B8980" s="14"/>
    </row>
    <row r="8981" spans="2:2" x14ac:dyDescent="0.2">
      <c r="B8981" s="14"/>
    </row>
    <row r="8982" spans="2:2" x14ac:dyDescent="0.2">
      <c r="B8982" s="14"/>
    </row>
    <row r="8983" spans="2:2" x14ac:dyDescent="0.2">
      <c r="B8983" s="14"/>
    </row>
    <row r="8984" spans="2:2" x14ac:dyDescent="0.2">
      <c r="B8984" s="14"/>
    </row>
    <row r="8985" spans="2:2" x14ac:dyDescent="0.2">
      <c r="B8985" s="14"/>
    </row>
    <row r="8986" spans="2:2" x14ac:dyDescent="0.2">
      <c r="B8986" s="14"/>
    </row>
    <row r="8987" spans="2:2" x14ac:dyDescent="0.2">
      <c r="B8987" s="14"/>
    </row>
    <row r="8988" spans="2:2" x14ac:dyDescent="0.2">
      <c r="B8988" s="14"/>
    </row>
    <row r="8989" spans="2:2" x14ac:dyDescent="0.2">
      <c r="B8989" s="14"/>
    </row>
    <row r="8990" spans="2:2" x14ac:dyDescent="0.2">
      <c r="B8990" s="14"/>
    </row>
    <row r="8991" spans="2:2" x14ac:dyDescent="0.2">
      <c r="B8991" s="14"/>
    </row>
    <row r="8992" spans="2:2" x14ac:dyDescent="0.2">
      <c r="B8992" s="14"/>
    </row>
    <row r="8993" spans="2:2" x14ac:dyDescent="0.2">
      <c r="B8993" s="14"/>
    </row>
    <row r="8994" spans="2:2" x14ac:dyDescent="0.2">
      <c r="B8994" s="14"/>
    </row>
    <row r="8995" spans="2:2" x14ac:dyDescent="0.2">
      <c r="B8995" s="14"/>
    </row>
    <row r="8996" spans="2:2" x14ac:dyDescent="0.2">
      <c r="B8996" s="14"/>
    </row>
    <row r="8997" spans="2:2" x14ac:dyDescent="0.2">
      <c r="B8997" s="14"/>
    </row>
    <row r="8998" spans="2:2" x14ac:dyDescent="0.2">
      <c r="B8998" s="14"/>
    </row>
    <row r="8999" spans="2:2" x14ac:dyDescent="0.2">
      <c r="B8999" s="14"/>
    </row>
    <row r="9000" spans="2:2" x14ac:dyDescent="0.2">
      <c r="B9000" s="14"/>
    </row>
    <row r="9001" spans="2:2" x14ac:dyDescent="0.2">
      <c r="B9001" s="14"/>
    </row>
    <row r="9002" spans="2:2" x14ac:dyDescent="0.2">
      <c r="B9002" s="14"/>
    </row>
    <row r="9003" spans="2:2" x14ac:dyDescent="0.2">
      <c r="B9003" s="14"/>
    </row>
    <row r="9004" spans="2:2" x14ac:dyDescent="0.2">
      <c r="B9004" s="14"/>
    </row>
    <row r="9005" spans="2:2" x14ac:dyDescent="0.2">
      <c r="B9005" s="14"/>
    </row>
    <row r="9006" spans="2:2" x14ac:dyDescent="0.2">
      <c r="B9006" s="14"/>
    </row>
    <row r="9007" spans="2:2" x14ac:dyDescent="0.2">
      <c r="B9007" s="14"/>
    </row>
    <row r="9008" spans="2:2" x14ac:dyDescent="0.2">
      <c r="B9008" s="14"/>
    </row>
    <row r="9009" spans="2:2" x14ac:dyDescent="0.2">
      <c r="B9009" s="14"/>
    </row>
    <row r="9010" spans="2:2" x14ac:dyDescent="0.2">
      <c r="B9010" s="14"/>
    </row>
    <row r="9011" spans="2:2" x14ac:dyDescent="0.2">
      <c r="B9011" s="14"/>
    </row>
    <row r="9012" spans="2:2" x14ac:dyDescent="0.2">
      <c r="B9012" s="14"/>
    </row>
    <row r="9013" spans="2:2" x14ac:dyDescent="0.2">
      <c r="B9013" s="14"/>
    </row>
    <row r="9014" spans="2:2" x14ac:dyDescent="0.2">
      <c r="B9014" s="14"/>
    </row>
    <row r="9015" spans="2:2" x14ac:dyDescent="0.2">
      <c r="B9015" s="14"/>
    </row>
    <row r="9016" spans="2:2" x14ac:dyDescent="0.2">
      <c r="B9016" s="14"/>
    </row>
    <row r="9017" spans="2:2" x14ac:dyDescent="0.2">
      <c r="B9017" s="14"/>
    </row>
    <row r="9018" spans="2:2" x14ac:dyDescent="0.2">
      <c r="B9018" s="14"/>
    </row>
    <row r="9019" spans="2:2" x14ac:dyDescent="0.2">
      <c r="B9019" s="14"/>
    </row>
    <row r="9020" spans="2:2" x14ac:dyDescent="0.2">
      <c r="B9020" s="14"/>
    </row>
    <row r="9021" spans="2:2" x14ac:dyDescent="0.2">
      <c r="B9021" s="14"/>
    </row>
    <row r="9022" spans="2:2" x14ac:dyDescent="0.2">
      <c r="B9022" s="14"/>
    </row>
    <row r="9023" spans="2:2" x14ac:dyDescent="0.2">
      <c r="B9023" s="14"/>
    </row>
    <row r="9024" spans="2:2" x14ac:dyDescent="0.2">
      <c r="B9024" s="14"/>
    </row>
    <row r="9025" spans="2:2" x14ac:dyDescent="0.2">
      <c r="B9025" s="14"/>
    </row>
    <row r="9026" spans="2:2" x14ac:dyDescent="0.2">
      <c r="B9026" s="14"/>
    </row>
    <row r="9027" spans="2:2" x14ac:dyDescent="0.2">
      <c r="B9027" s="14"/>
    </row>
    <row r="9028" spans="2:2" x14ac:dyDescent="0.2">
      <c r="B9028" s="14"/>
    </row>
    <row r="9029" spans="2:2" x14ac:dyDescent="0.2">
      <c r="B9029" s="14"/>
    </row>
    <row r="9030" spans="2:2" x14ac:dyDescent="0.2">
      <c r="B9030" s="14"/>
    </row>
    <row r="9031" spans="2:2" x14ac:dyDescent="0.2">
      <c r="B9031" s="14"/>
    </row>
    <row r="9032" spans="2:2" x14ac:dyDescent="0.2">
      <c r="B9032" s="14"/>
    </row>
    <row r="9033" spans="2:2" x14ac:dyDescent="0.2">
      <c r="B9033" s="14"/>
    </row>
    <row r="9034" spans="2:2" x14ac:dyDescent="0.2">
      <c r="B9034" s="14"/>
    </row>
    <row r="9035" spans="2:2" x14ac:dyDescent="0.2">
      <c r="B9035" s="14"/>
    </row>
    <row r="9036" spans="2:2" x14ac:dyDescent="0.2">
      <c r="B9036" s="14"/>
    </row>
    <row r="9037" spans="2:2" x14ac:dyDescent="0.2">
      <c r="B9037" s="14"/>
    </row>
    <row r="9038" spans="2:2" x14ac:dyDescent="0.2">
      <c r="B9038" s="14"/>
    </row>
    <row r="9039" spans="2:2" x14ac:dyDescent="0.2">
      <c r="B9039" s="14"/>
    </row>
    <row r="9040" spans="2:2" x14ac:dyDescent="0.2">
      <c r="B9040" s="14"/>
    </row>
    <row r="9041" spans="2:2" x14ac:dyDescent="0.2">
      <c r="B9041" s="14"/>
    </row>
    <row r="9042" spans="2:2" x14ac:dyDescent="0.2">
      <c r="B9042" s="14"/>
    </row>
    <row r="9043" spans="2:2" x14ac:dyDescent="0.2">
      <c r="B9043" s="14"/>
    </row>
    <row r="9044" spans="2:2" x14ac:dyDescent="0.2">
      <c r="B9044" s="14"/>
    </row>
    <row r="9045" spans="2:2" x14ac:dyDescent="0.2">
      <c r="B9045" s="14"/>
    </row>
    <row r="9046" spans="2:2" x14ac:dyDescent="0.2">
      <c r="B9046" s="14"/>
    </row>
    <row r="9047" spans="2:2" x14ac:dyDescent="0.2">
      <c r="B9047" s="14"/>
    </row>
    <row r="9048" spans="2:2" x14ac:dyDescent="0.2">
      <c r="B9048" s="14"/>
    </row>
    <row r="9049" spans="2:2" x14ac:dyDescent="0.2">
      <c r="B9049" s="14"/>
    </row>
    <row r="9050" spans="2:2" x14ac:dyDescent="0.2">
      <c r="B9050" s="14"/>
    </row>
    <row r="9051" spans="2:2" x14ac:dyDescent="0.2">
      <c r="B9051" s="14"/>
    </row>
    <row r="9052" spans="2:2" x14ac:dyDescent="0.2">
      <c r="B9052" s="14"/>
    </row>
    <row r="9053" spans="2:2" x14ac:dyDescent="0.2">
      <c r="B9053" s="14"/>
    </row>
    <row r="9054" spans="2:2" x14ac:dyDescent="0.2">
      <c r="B9054" s="14"/>
    </row>
    <row r="9055" spans="2:2" x14ac:dyDescent="0.2">
      <c r="B9055" s="14"/>
    </row>
    <row r="9056" spans="2:2" x14ac:dyDescent="0.2">
      <c r="B9056" s="14"/>
    </row>
    <row r="9057" spans="2:2" x14ac:dyDescent="0.2">
      <c r="B9057" s="14"/>
    </row>
    <row r="9058" spans="2:2" x14ac:dyDescent="0.2">
      <c r="B9058" s="14"/>
    </row>
    <row r="9059" spans="2:2" x14ac:dyDescent="0.2">
      <c r="B9059" s="14"/>
    </row>
    <row r="9060" spans="2:2" x14ac:dyDescent="0.2">
      <c r="B9060" s="14"/>
    </row>
    <row r="9061" spans="2:2" x14ac:dyDescent="0.2">
      <c r="B9061" s="14"/>
    </row>
    <row r="9062" spans="2:2" x14ac:dyDescent="0.2">
      <c r="B9062" s="14"/>
    </row>
    <row r="9063" spans="2:2" x14ac:dyDescent="0.2">
      <c r="B9063" s="14"/>
    </row>
    <row r="9064" spans="2:2" x14ac:dyDescent="0.2">
      <c r="B9064" s="14"/>
    </row>
    <row r="9065" spans="2:2" x14ac:dyDescent="0.2">
      <c r="B9065" s="14"/>
    </row>
    <row r="9066" spans="2:2" x14ac:dyDescent="0.2">
      <c r="B9066" s="14"/>
    </row>
    <row r="9067" spans="2:2" x14ac:dyDescent="0.2">
      <c r="B9067" s="14"/>
    </row>
    <row r="9068" spans="2:2" x14ac:dyDescent="0.2">
      <c r="B9068" s="14"/>
    </row>
    <row r="9069" spans="2:2" x14ac:dyDescent="0.2">
      <c r="B9069" s="14"/>
    </row>
    <row r="9070" spans="2:2" x14ac:dyDescent="0.2">
      <c r="B9070" s="14"/>
    </row>
    <row r="9071" spans="2:2" x14ac:dyDescent="0.2">
      <c r="B9071" s="14"/>
    </row>
    <row r="9072" spans="2:2" x14ac:dyDescent="0.2">
      <c r="B9072" s="14"/>
    </row>
    <row r="9073" spans="2:2" x14ac:dyDescent="0.2">
      <c r="B9073" s="14"/>
    </row>
    <row r="9074" spans="2:2" x14ac:dyDescent="0.2">
      <c r="B9074" s="14"/>
    </row>
    <row r="9075" spans="2:2" x14ac:dyDescent="0.2">
      <c r="B9075" s="14"/>
    </row>
    <row r="9076" spans="2:2" x14ac:dyDescent="0.2">
      <c r="B9076" s="14"/>
    </row>
    <row r="9077" spans="2:2" x14ac:dyDescent="0.2">
      <c r="B9077" s="14"/>
    </row>
    <row r="9078" spans="2:2" x14ac:dyDescent="0.2">
      <c r="B9078" s="14"/>
    </row>
    <row r="9079" spans="2:2" x14ac:dyDescent="0.2">
      <c r="B9079" s="14"/>
    </row>
    <row r="9080" spans="2:2" x14ac:dyDescent="0.2">
      <c r="B9080" s="14"/>
    </row>
    <row r="9081" spans="2:2" x14ac:dyDescent="0.2">
      <c r="B9081" s="14"/>
    </row>
    <row r="9082" spans="2:2" x14ac:dyDescent="0.2">
      <c r="B9082" s="14"/>
    </row>
    <row r="9083" spans="2:2" x14ac:dyDescent="0.2">
      <c r="B9083" s="14"/>
    </row>
    <row r="9084" spans="2:2" x14ac:dyDescent="0.2">
      <c r="B9084" s="14"/>
    </row>
    <row r="9085" spans="2:2" x14ac:dyDescent="0.2">
      <c r="B9085" s="14"/>
    </row>
    <row r="9086" spans="2:2" x14ac:dyDescent="0.2">
      <c r="B9086" s="14"/>
    </row>
    <row r="9087" spans="2:2" x14ac:dyDescent="0.2">
      <c r="B9087" s="14"/>
    </row>
    <row r="9088" spans="2:2" x14ac:dyDescent="0.2">
      <c r="B9088" s="14"/>
    </row>
    <row r="9089" spans="2:2" x14ac:dyDescent="0.2">
      <c r="B9089" s="14"/>
    </row>
    <row r="9090" spans="2:2" x14ac:dyDescent="0.2">
      <c r="B9090" s="14"/>
    </row>
    <row r="9091" spans="2:2" x14ac:dyDescent="0.2">
      <c r="B9091" s="14"/>
    </row>
    <row r="9092" spans="2:2" x14ac:dyDescent="0.2">
      <c r="B9092" s="14"/>
    </row>
    <row r="9093" spans="2:2" x14ac:dyDescent="0.2">
      <c r="B9093" s="14"/>
    </row>
    <row r="9094" spans="2:2" x14ac:dyDescent="0.2">
      <c r="B9094" s="14"/>
    </row>
    <row r="9095" spans="2:2" x14ac:dyDescent="0.2">
      <c r="B9095" s="14"/>
    </row>
    <row r="9096" spans="2:2" x14ac:dyDescent="0.2">
      <c r="B9096" s="14"/>
    </row>
    <row r="9097" spans="2:2" x14ac:dyDescent="0.2">
      <c r="B9097" s="14"/>
    </row>
    <row r="9098" spans="2:2" x14ac:dyDescent="0.2">
      <c r="B9098" s="14"/>
    </row>
    <row r="9099" spans="2:2" x14ac:dyDescent="0.2">
      <c r="B9099" s="14"/>
    </row>
    <row r="9100" spans="2:2" x14ac:dyDescent="0.2">
      <c r="B9100" s="14"/>
    </row>
    <row r="9101" spans="2:2" x14ac:dyDescent="0.2">
      <c r="B9101" s="14"/>
    </row>
    <row r="9102" spans="2:2" x14ac:dyDescent="0.2">
      <c r="B9102" s="14"/>
    </row>
    <row r="9103" spans="2:2" x14ac:dyDescent="0.2">
      <c r="B9103" s="14"/>
    </row>
    <row r="9104" spans="2:2" x14ac:dyDescent="0.2">
      <c r="B9104" s="14"/>
    </row>
    <row r="9105" spans="2:2" x14ac:dyDescent="0.2">
      <c r="B9105" s="14"/>
    </row>
    <row r="9106" spans="2:2" x14ac:dyDescent="0.2">
      <c r="B9106" s="14"/>
    </row>
    <row r="9107" spans="2:2" x14ac:dyDescent="0.2">
      <c r="B9107" s="14"/>
    </row>
    <row r="9108" spans="2:2" x14ac:dyDescent="0.2">
      <c r="B9108" s="14"/>
    </row>
    <row r="9109" spans="2:2" x14ac:dyDescent="0.2">
      <c r="B9109" s="14"/>
    </row>
    <row r="9110" spans="2:2" x14ac:dyDescent="0.2">
      <c r="B9110" s="14"/>
    </row>
    <row r="9111" spans="2:2" x14ac:dyDescent="0.2">
      <c r="B9111" s="14"/>
    </row>
    <row r="9112" spans="2:2" x14ac:dyDescent="0.2">
      <c r="B9112" s="14"/>
    </row>
    <row r="9113" spans="2:2" x14ac:dyDescent="0.2">
      <c r="B9113" s="14"/>
    </row>
    <row r="9114" spans="2:2" x14ac:dyDescent="0.2">
      <c r="B9114" s="14"/>
    </row>
    <row r="9115" spans="2:2" x14ac:dyDescent="0.2">
      <c r="B9115" s="14"/>
    </row>
    <row r="9116" spans="2:2" x14ac:dyDescent="0.2">
      <c r="B9116" s="14"/>
    </row>
    <row r="9117" spans="2:2" x14ac:dyDescent="0.2">
      <c r="B9117" s="14"/>
    </row>
    <row r="9118" spans="2:2" x14ac:dyDescent="0.2">
      <c r="B9118" s="14"/>
    </row>
    <row r="9119" spans="2:2" x14ac:dyDescent="0.2">
      <c r="B9119" s="14"/>
    </row>
    <row r="9120" spans="2:2" x14ac:dyDescent="0.2">
      <c r="B9120" s="14"/>
    </row>
    <row r="9121" spans="2:2" x14ac:dyDescent="0.2">
      <c r="B9121" s="14"/>
    </row>
    <row r="9122" spans="2:2" x14ac:dyDescent="0.2">
      <c r="B9122" s="14"/>
    </row>
    <row r="9123" spans="2:2" x14ac:dyDescent="0.2">
      <c r="B9123" s="14"/>
    </row>
    <row r="9124" spans="2:2" x14ac:dyDescent="0.2">
      <c r="B9124" s="14"/>
    </row>
    <row r="9125" spans="2:2" x14ac:dyDescent="0.2">
      <c r="B9125" s="14"/>
    </row>
    <row r="9126" spans="2:2" x14ac:dyDescent="0.2">
      <c r="B9126" s="14"/>
    </row>
    <row r="9127" spans="2:2" x14ac:dyDescent="0.2">
      <c r="B9127" s="14"/>
    </row>
    <row r="9128" spans="2:2" x14ac:dyDescent="0.2">
      <c r="B9128" s="14"/>
    </row>
    <row r="9129" spans="2:2" x14ac:dyDescent="0.2">
      <c r="B9129" s="14"/>
    </row>
    <row r="9130" spans="2:2" x14ac:dyDescent="0.2">
      <c r="B9130" s="14"/>
    </row>
    <row r="9131" spans="2:2" x14ac:dyDescent="0.2">
      <c r="B9131" s="14"/>
    </row>
    <row r="9132" spans="2:2" x14ac:dyDescent="0.2">
      <c r="B9132" s="14"/>
    </row>
    <row r="9133" spans="2:2" x14ac:dyDescent="0.2">
      <c r="B9133" s="14"/>
    </row>
    <row r="9134" spans="2:2" x14ac:dyDescent="0.2">
      <c r="B9134" s="14"/>
    </row>
    <row r="9135" spans="2:2" x14ac:dyDescent="0.2">
      <c r="B9135" s="14"/>
    </row>
    <row r="9136" spans="2:2" x14ac:dyDescent="0.2">
      <c r="B9136" s="14"/>
    </row>
    <row r="9137" spans="2:2" x14ac:dyDescent="0.2">
      <c r="B9137" s="14"/>
    </row>
    <row r="9138" spans="2:2" x14ac:dyDescent="0.2">
      <c r="B9138" s="14"/>
    </row>
    <row r="9139" spans="2:2" x14ac:dyDescent="0.2">
      <c r="B9139" s="14"/>
    </row>
    <row r="9140" spans="2:2" x14ac:dyDescent="0.2">
      <c r="B9140" s="14"/>
    </row>
    <row r="9141" spans="2:2" x14ac:dyDescent="0.2">
      <c r="B9141" s="14"/>
    </row>
    <row r="9142" spans="2:2" x14ac:dyDescent="0.2">
      <c r="B9142" s="14"/>
    </row>
    <row r="9143" spans="2:2" x14ac:dyDescent="0.2">
      <c r="B9143" s="14"/>
    </row>
    <row r="9144" spans="2:2" x14ac:dyDescent="0.2">
      <c r="B9144" s="14"/>
    </row>
    <row r="9145" spans="2:2" x14ac:dyDescent="0.2">
      <c r="B9145" s="14"/>
    </row>
    <row r="9146" spans="2:2" x14ac:dyDescent="0.2">
      <c r="B9146" s="14"/>
    </row>
    <row r="9147" spans="2:2" x14ac:dyDescent="0.2">
      <c r="B9147" s="14"/>
    </row>
    <row r="9148" spans="2:2" x14ac:dyDescent="0.2">
      <c r="B9148" s="14"/>
    </row>
    <row r="9149" spans="2:2" x14ac:dyDescent="0.2">
      <c r="B9149" s="14"/>
    </row>
    <row r="9150" spans="2:2" x14ac:dyDescent="0.2">
      <c r="B9150" s="14"/>
    </row>
    <row r="9151" spans="2:2" x14ac:dyDescent="0.2">
      <c r="B9151" s="14"/>
    </row>
    <row r="9152" spans="2:2" x14ac:dyDescent="0.2">
      <c r="B9152" s="14"/>
    </row>
    <row r="9153" spans="2:2" x14ac:dyDescent="0.2">
      <c r="B9153" s="14"/>
    </row>
    <row r="9154" spans="2:2" x14ac:dyDescent="0.2">
      <c r="B9154" s="14"/>
    </row>
    <row r="9155" spans="2:2" x14ac:dyDescent="0.2">
      <c r="B9155" s="14"/>
    </row>
    <row r="9156" spans="2:2" x14ac:dyDescent="0.2">
      <c r="B9156" s="14"/>
    </row>
    <row r="9157" spans="2:2" x14ac:dyDescent="0.2">
      <c r="B9157" s="14"/>
    </row>
    <row r="9158" spans="2:2" x14ac:dyDescent="0.2">
      <c r="B9158" s="14"/>
    </row>
    <row r="9159" spans="2:2" x14ac:dyDescent="0.2">
      <c r="B9159" s="14"/>
    </row>
    <row r="9160" spans="2:2" x14ac:dyDescent="0.2">
      <c r="B9160" s="14"/>
    </row>
    <row r="9161" spans="2:2" x14ac:dyDescent="0.2">
      <c r="B9161" s="14"/>
    </row>
    <row r="9162" spans="2:2" x14ac:dyDescent="0.2">
      <c r="B9162" s="14"/>
    </row>
    <row r="9163" spans="2:2" x14ac:dyDescent="0.2">
      <c r="B9163" s="14"/>
    </row>
    <row r="9164" spans="2:2" x14ac:dyDescent="0.2">
      <c r="B9164" s="14"/>
    </row>
    <row r="9165" spans="2:2" x14ac:dyDescent="0.2">
      <c r="B9165" s="14"/>
    </row>
    <row r="9166" spans="2:2" x14ac:dyDescent="0.2">
      <c r="B9166" s="14"/>
    </row>
    <row r="9167" spans="2:2" x14ac:dyDescent="0.2">
      <c r="B9167" s="14"/>
    </row>
    <row r="9168" spans="2:2" x14ac:dyDescent="0.2">
      <c r="B9168" s="14"/>
    </row>
    <row r="9169" spans="2:2" x14ac:dyDescent="0.2">
      <c r="B9169" s="14"/>
    </row>
    <row r="9170" spans="2:2" x14ac:dyDescent="0.2">
      <c r="B9170" s="14"/>
    </row>
    <row r="9171" spans="2:2" x14ac:dyDescent="0.2">
      <c r="B9171" s="14"/>
    </row>
    <row r="9172" spans="2:2" x14ac:dyDescent="0.2">
      <c r="B9172" s="14"/>
    </row>
    <row r="9173" spans="2:2" x14ac:dyDescent="0.2">
      <c r="B9173" s="14"/>
    </row>
    <row r="9174" spans="2:2" x14ac:dyDescent="0.2">
      <c r="B9174" s="14"/>
    </row>
    <row r="9175" spans="2:2" x14ac:dyDescent="0.2">
      <c r="B9175" s="14"/>
    </row>
    <row r="9176" spans="2:2" x14ac:dyDescent="0.2">
      <c r="B9176" s="14"/>
    </row>
    <row r="9177" spans="2:2" x14ac:dyDescent="0.2">
      <c r="B9177" s="14"/>
    </row>
    <row r="9178" spans="2:2" x14ac:dyDescent="0.2">
      <c r="B9178" s="14"/>
    </row>
    <row r="9179" spans="2:2" x14ac:dyDescent="0.2">
      <c r="B9179" s="14"/>
    </row>
    <row r="9180" spans="2:2" x14ac:dyDescent="0.2">
      <c r="B9180" s="14"/>
    </row>
    <row r="9181" spans="2:2" x14ac:dyDescent="0.2">
      <c r="B9181" s="14"/>
    </row>
    <row r="9182" spans="2:2" x14ac:dyDescent="0.2">
      <c r="B9182" s="14"/>
    </row>
    <row r="9183" spans="2:2" x14ac:dyDescent="0.2">
      <c r="B9183" s="14"/>
    </row>
    <row r="9184" spans="2:2" x14ac:dyDescent="0.2">
      <c r="B9184" s="14"/>
    </row>
    <row r="9185" spans="2:2" x14ac:dyDescent="0.2">
      <c r="B9185" s="14"/>
    </row>
    <row r="9186" spans="2:2" x14ac:dyDescent="0.2">
      <c r="B9186" s="14"/>
    </row>
    <row r="9187" spans="2:2" x14ac:dyDescent="0.2">
      <c r="B9187" s="14"/>
    </row>
    <row r="9188" spans="2:2" x14ac:dyDescent="0.2">
      <c r="B9188" s="14"/>
    </row>
    <row r="9189" spans="2:2" x14ac:dyDescent="0.2">
      <c r="B9189" s="14"/>
    </row>
    <row r="9190" spans="2:2" x14ac:dyDescent="0.2">
      <c r="B9190" s="14"/>
    </row>
    <row r="9191" spans="2:2" x14ac:dyDescent="0.2">
      <c r="B9191" s="14"/>
    </row>
    <row r="9192" spans="2:2" x14ac:dyDescent="0.2">
      <c r="B9192" s="14"/>
    </row>
    <row r="9193" spans="2:2" x14ac:dyDescent="0.2">
      <c r="B9193" s="14"/>
    </row>
    <row r="9194" spans="2:2" x14ac:dyDescent="0.2">
      <c r="B9194" s="14"/>
    </row>
    <row r="9195" spans="2:2" x14ac:dyDescent="0.2">
      <c r="B9195" s="14"/>
    </row>
    <row r="9196" spans="2:2" x14ac:dyDescent="0.2">
      <c r="B9196" s="14"/>
    </row>
    <row r="9197" spans="2:2" x14ac:dyDescent="0.2">
      <c r="B9197" s="14"/>
    </row>
    <row r="9198" spans="2:2" x14ac:dyDescent="0.2">
      <c r="B9198" s="14"/>
    </row>
    <row r="9199" spans="2:2" x14ac:dyDescent="0.2">
      <c r="B9199" s="14"/>
    </row>
    <row r="9200" spans="2:2" x14ac:dyDescent="0.2">
      <c r="B9200" s="14"/>
    </row>
    <row r="9201" spans="2:2" x14ac:dyDescent="0.2">
      <c r="B9201" s="14"/>
    </row>
    <row r="9202" spans="2:2" x14ac:dyDescent="0.2">
      <c r="B9202" s="14"/>
    </row>
    <row r="9203" spans="2:2" x14ac:dyDescent="0.2">
      <c r="B9203" s="14"/>
    </row>
    <row r="9204" spans="2:2" x14ac:dyDescent="0.2">
      <c r="B9204" s="14"/>
    </row>
    <row r="9205" spans="2:2" x14ac:dyDescent="0.2">
      <c r="B9205" s="14"/>
    </row>
    <row r="9206" spans="2:2" x14ac:dyDescent="0.2">
      <c r="B9206" s="14"/>
    </row>
    <row r="9207" spans="2:2" x14ac:dyDescent="0.2">
      <c r="B9207" s="14"/>
    </row>
    <row r="9208" spans="2:2" x14ac:dyDescent="0.2">
      <c r="B9208" s="14"/>
    </row>
    <row r="9209" spans="2:2" x14ac:dyDescent="0.2">
      <c r="B9209" s="14"/>
    </row>
    <row r="9210" spans="2:2" x14ac:dyDescent="0.2">
      <c r="B9210" s="14"/>
    </row>
    <row r="9211" spans="2:2" x14ac:dyDescent="0.2">
      <c r="B9211" s="14"/>
    </row>
    <row r="9212" spans="2:2" x14ac:dyDescent="0.2">
      <c r="B9212" s="14"/>
    </row>
    <row r="9213" spans="2:2" x14ac:dyDescent="0.2">
      <c r="B9213" s="14"/>
    </row>
    <row r="9214" spans="2:2" x14ac:dyDescent="0.2">
      <c r="B9214" s="14"/>
    </row>
    <row r="9215" spans="2:2" x14ac:dyDescent="0.2">
      <c r="B9215" s="14"/>
    </row>
    <row r="9216" spans="2:2" x14ac:dyDescent="0.2">
      <c r="B9216" s="14"/>
    </row>
    <row r="9217" spans="2:2" x14ac:dyDescent="0.2">
      <c r="B9217" s="14"/>
    </row>
    <row r="9218" spans="2:2" x14ac:dyDescent="0.2">
      <c r="B9218" s="14"/>
    </row>
    <row r="9219" spans="2:2" x14ac:dyDescent="0.2">
      <c r="B9219" s="14"/>
    </row>
    <row r="9220" spans="2:2" x14ac:dyDescent="0.2">
      <c r="B9220" s="14"/>
    </row>
    <row r="9221" spans="2:2" x14ac:dyDescent="0.2">
      <c r="B9221" s="14"/>
    </row>
    <row r="9222" spans="2:2" x14ac:dyDescent="0.2">
      <c r="B9222" s="14"/>
    </row>
    <row r="9223" spans="2:2" x14ac:dyDescent="0.2">
      <c r="B9223" s="14"/>
    </row>
    <row r="9224" spans="2:2" x14ac:dyDescent="0.2">
      <c r="B9224" s="14"/>
    </row>
    <row r="9225" spans="2:2" x14ac:dyDescent="0.2">
      <c r="B9225" s="14"/>
    </row>
    <row r="9226" spans="2:2" x14ac:dyDescent="0.2">
      <c r="B9226" s="14"/>
    </row>
    <row r="9227" spans="2:2" x14ac:dyDescent="0.2">
      <c r="B9227" s="14"/>
    </row>
    <row r="9228" spans="2:2" x14ac:dyDescent="0.2">
      <c r="B9228" s="14"/>
    </row>
    <row r="9229" spans="2:2" x14ac:dyDescent="0.2">
      <c r="B9229" s="14"/>
    </row>
    <row r="9230" spans="2:2" x14ac:dyDescent="0.2">
      <c r="B9230" s="14"/>
    </row>
    <row r="9231" spans="2:2" x14ac:dyDescent="0.2">
      <c r="B9231" s="14"/>
    </row>
    <row r="9232" spans="2:2" x14ac:dyDescent="0.2">
      <c r="B9232" s="14"/>
    </row>
    <row r="9233" spans="2:2" x14ac:dyDescent="0.2">
      <c r="B9233" s="14"/>
    </row>
    <row r="9234" spans="2:2" x14ac:dyDescent="0.2">
      <c r="B9234" s="14"/>
    </row>
    <row r="9235" spans="2:2" x14ac:dyDescent="0.2">
      <c r="B9235" s="14"/>
    </row>
    <row r="9236" spans="2:2" x14ac:dyDescent="0.2">
      <c r="B9236" s="14"/>
    </row>
    <row r="9237" spans="2:2" x14ac:dyDescent="0.2">
      <c r="B9237" s="14"/>
    </row>
    <row r="9238" spans="2:2" x14ac:dyDescent="0.2">
      <c r="B9238" s="14"/>
    </row>
    <row r="9239" spans="2:2" x14ac:dyDescent="0.2">
      <c r="B9239" s="14"/>
    </row>
    <row r="9240" spans="2:2" x14ac:dyDescent="0.2">
      <c r="B9240" s="14"/>
    </row>
    <row r="9241" spans="2:2" x14ac:dyDescent="0.2">
      <c r="B9241" s="14"/>
    </row>
    <row r="9242" spans="2:2" x14ac:dyDescent="0.2">
      <c r="B9242" s="14"/>
    </row>
    <row r="9243" spans="2:2" x14ac:dyDescent="0.2">
      <c r="B9243" s="14"/>
    </row>
    <row r="9244" spans="2:2" x14ac:dyDescent="0.2">
      <c r="B9244" s="14"/>
    </row>
    <row r="9245" spans="2:2" x14ac:dyDescent="0.2">
      <c r="B9245" s="14"/>
    </row>
    <row r="9246" spans="2:2" x14ac:dyDescent="0.2">
      <c r="B9246" s="14"/>
    </row>
    <row r="9247" spans="2:2" x14ac:dyDescent="0.2">
      <c r="B9247" s="14"/>
    </row>
    <row r="9248" spans="2:2" x14ac:dyDescent="0.2">
      <c r="B9248" s="14"/>
    </row>
    <row r="9249" spans="2:2" x14ac:dyDescent="0.2">
      <c r="B9249" s="14"/>
    </row>
    <row r="9250" spans="2:2" x14ac:dyDescent="0.2">
      <c r="B9250" s="14"/>
    </row>
    <row r="9251" spans="2:2" x14ac:dyDescent="0.2">
      <c r="B9251" s="14"/>
    </row>
    <row r="9252" spans="2:2" x14ac:dyDescent="0.2">
      <c r="B9252" s="14"/>
    </row>
    <row r="9253" spans="2:2" x14ac:dyDescent="0.2">
      <c r="B9253" s="14"/>
    </row>
    <row r="9254" spans="2:2" x14ac:dyDescent="0.2">
      <c r="B9254" s="14"/>
    </row>
    <row r="9255" spans="2:2" x14ac:dyDescent="0.2">
      <c r="B9255" s="14"/>
    </row>
    <row r="9256" spans="2:2" x14ac:dyDescent="0.2">
      <c r="B9256" s="14"/>
    </row>
    <row r="9257" spans="2:2" x14ac:dyDescent="0.2">
      <c r="B9257" s="14"/>
    </row>
    <row r="9258" spans="2:2" x14ac:dyDescent="0.2">
      <c r="B9258" s="14"/>
    </row>
    <row r="9259" spans="2:2" x14ac:dyDescent="0.2">
      <c r="B9259" s="14"/>
    </row>
    <row r="9260" spans="2:2" x14ac:dyDescent="0.2">
      <c r="B9260" s="14"/>
    </row>
    <row r="9261" spans="2:2" x14ac:dyDescent="0.2">
      <c r="B9261" s="14"/>
    </row>
    <row r="9262" spans="2:2" x14ac:dyDescent="0.2">
      <c r="B9262" s="14"/>
    </row>
    <row r="9263" spans="2:2" x14ac:dyDescent="0.2">
      <c r="B9263" s="14"/>
    </row>
    <row r="9264" spans="2:2" x14ac:dyDescent="0.2">
      <c r="B9264" s="14"/>
    </row>
    <row r="9265" spans="2:2" x14ac:dyDescent="0.2">
      <c r="B9265" s="14"/>
    </row>
    <row r="9266" spans="2:2" x14ac:dyDescent="0.2">
      <c r="B9266" s="14"/>
    </row>
    <row r="9267" spans="2:2" x14ac:dyDescent="0.2">
      <c r="B9267" s="14"/>
    </row>
    <row r="9268" spans="2:2" x14ac:dyDescent="0.2">
      <c r="B9268" s="14"/>
    </row>
    <row r="9269" spans="2:2" x14ac:dyDescent="0.2">
      <c r="B9269" s="14"/>
    </row>
    <row r="9270" spans="2:2" x14ac:dyDescent="0.2">
      <c r="B9270" s="14"/>
    </row>
    <row r="9271" spans="2:2" x14ac:dyDescent="0.2">
      <c r="B9271" s="14"/>
    </row>
    <row r="9272" spans="2:2" x14ac:dyDescent="0.2">
      <c r="B9272" s="14"/>
    </row>
    <row r="9273" spans="2:2" x14ac:dyDescent="0.2">
      <c r="B9273" s="14"/>
    </row>
    <row r="9274" spans="2:2" x14ac:dyDescent="0.2">
      <c r="B9274" s="14"/>
    </row>
    <row r="9275" spans="2:2" x14ac:dyDescent="0.2">
      <c r="B9275" s="14"/>
    </row>
    <row r="9276" spans="2:2" x14ac:dyDescent="0.2">
      <c r="B9276" s="14"/>
    </row>
    <row r="9277" spans="2:2" x14ac:dyDescent="0.2">
      <c r="B9277" s="14"/>
    </row>
    <row r="9278" spans="2:2" x14ac:dyDescent="0.2">
      <c r="B9278" s="14"/>
    </row>
    <row r="9279" spans="2:2" x14ac:dyDescent="0.2">
      <c r="B9279" s="14"/>
    </row>
    <row r="9280" spans="2:2" x14ac:dyDescent="0.2">
      <c r="B9280" s="14"/>
    </row>
    <row r="9281" spans="2:2" x14ac:dyDescent="0.2">
      <c r="B9281" s="14"/>
    </row>
    <row r="9282" spans="2:2" x14ac:dyDescent="0.2">
      <c r="B9282" s="14"/>
    </row>
    <row r="9283" spans="2:2" x14ac:dyDescent="0.2">
      <c r="B9283" s="14"/>
    </row>
    <row r="9284" spans="2:2" x14ac:dyDescent="0.2">
      <c r="B9284" s="14"/>
    </row>
    <row r="9285" spans="2:2" x14ac:dyDescent="0.2">
      <c r="B9285" s="14"/>
    </row>
    <row r="9286" spans="2:2" x14ac:dyDescent="0.2">
      <c r="B9286" s="14"/>
    </row>
    <row r="9287" spans="2:2" x14ac:dyDescent="0.2">
      <c r="B9287" s="14"/>
    </row>
    <row r="9288" spans="2:2" x14ac:dyDescent="0.2">
      <c r="B9288" s="14"/>
    </row>
    <row r="9289" spans="2:2" x14ac:dyDescent="0.2">
      <c r="B9289" s="14"/>
    </row>
    <row r="9290" spans="2:2" x14ac:dyDescent="0.2">
      <c r="B9290" s="14"/>
    </row>
    <row r="9291" spans="2:2" x14ac:dyDescent="0.2">
      <c r="B9291" s="14"/>
    </row>
    <row r="9292" spans="2:2" x14ac:dyDescent="0.2">
      <c r="B9292" s="14"/>
    </row>
    <row r="9293" spans="2:2" x14ac:dyDescent="0.2">
      <c r="B9293" s="14"/>
    </row>
    <row r="9294" spans="2:2" x14ac:dyDescent="0.2">
      <c r="B9294" s="14"/>
    </row>
    <row r="9295" spans="2:2" x14ac:dyDescent="0.2">
      <c r="B9295" s="14"/>
    </row>
    <row r="9296" spans="2:2" x14ac:dyDescent="0.2">
      <c r="B9296" s="14"/>
    </row>
    <row r="9297" spans="2:2" x14ac:dyDescent="0.2">
      <c r="B9297" s="14"/>
    </row>
    <row r="9298" spans="2:2" x14ac:dyDescent="0.2">
      <c r="B9298" s="14"/>
    </row>
    <row r="9299" spans="2:2" x14ac:dyDescent="0.2">
      <c r="B9299" s="14"/>
    </row>
    <row r="9300" spans="2:2" x14ac:dyDescent="0.2">
      <c r="B9300" s="14"/>
    </row>
    <row r="9301" spans="2:2" x14ac:dyDescent="0.2">
      <c r="B9301" s="14"/>
    </row>
    <row r="9302" spans="2:2" x14ac:dyDescent="0.2">
      <c r="B9302" s="14"/>
    </row>
    <row r="9303" spans="2:2" x14ac:dyDescent="0.2">
      <c r="B9303" s="14"/>
    </row>
    <row r="9304" spans="2:2" x14ac:dyDescent="0.2">
      <c r="B9304" s="14"/>
    </row>
    <row r="9305" spans="2:2" x14ac:dyDescent="0.2">
      <c r="B9305" s="14"/>
    </row>
    <row r="9306" spans="2:2" x14ac:dyDescent="0.2">
      <c r="B9306" s="14"/>
    </row>
    <row r="9307" spans="2:2" x14ac:dyDescent="0.2">
      <c r="B9307" s="14"/>
    </row>
    <row r="9308" spans="2:2" x14ac:dyDescent="0.2">
      <c r="B9308" s="14"/>
    </row>
    <row r="9309" spans="2:2" x14ac:dyDescent="0.2">
      <c r="B9309" s="14"/>
    </row>
    <row r="9310" spans="2:2" x14ac:dyDescent="0.2">
      <c r="B9310" s="14"/>
    </row>
    <row r="9311" spans="2:2" x14ac:dyDescent="0.2">
      <c r="B9311" s="14"/>
    </row>
    <row r="9312" spans="2:2" x14ac:dyDescent="0.2">
      <c r="B9312" s="14"/>
    </row>
    <row r="9313" spans="2:2" x14ac:dyDescent="0.2">
      <c r="B9313" s="14"/>
    </row>
    <row r="9314" spans="2:2" x14ac:dyDescent="0.2">
      <c r="B9314" s="14"/>
    </row>
    <row r="9315" spans="2:2" x14ac:dyDescent="0.2">
      <c r="B9315" s="14"/>
    </row>
    <row r="9316" spans="2:2" x14ac:dyDescent="0.2">
      <c r="B9316" s="14"/>
    </row>
    <row r="9317" spans="2:2" x14ac:dyDescent="0.2">
      <c r="B9317" s="14"/>
    </row>
    <row r="9318" spans="2:2" x14ac:dyDescent="0.2">
      <c r="B9318" s="14"/>
    </row>
    <row r="9319" spans="2:2" x14ac:dyDescent="0.2">
      <c r="B9319" s="14"/>
    </row>
    <row r="9320" spans="2:2" x14ac:dyDescent="0.2">
      <c r="B9320" s="14"/>
    </row>
    <row r="9321" spans="2:2" x14ac:dyDescent="0.2">
      <c r="B9321" s="14"/>
    </row>
    <row r="9322" spans="2:2" x14ac:dyDescent="0.2">
      <c r="B9322" s="14"/>
    </row>
    <row r="9323" spans="2:2" x14ac:dyDescent="0.2">
      <c r="B9323" s="14"/>
    </row>
    <row r="9324" spans="2:2" x14ac:dyDescent="0.2">
      <c r="B9324" s="14"/>
    </row>
    <row r="9325" spans="2:2" x14ac:dyDescent="0.2">
      <c r="B9325" s="14"/>
    </row>
    <row r="9326" spans="2:2" x14ac:dyDescent="0.2">
      <c r="B9326" s="14"/>
    </row>
    <row r="9327" spans="2:2" x14ac:dyDescent="0.2">
      <c r="B9327" s="14"/>
    </row>
    <row r="9328" spans="2:2" x14ac:dyDescent="0.2">
      <c r="B9328" s="14"/>
    </row>
    <row r="9329" spans="2:2" x14ac:dyDescent="0.2">
      <c r="B9329" s="14"/>
    </row>
    <row r="9330" spans="2:2" x14ac:dyDescent="0.2">
      <c r="B9330" s="14"/>
    </row>
    <row r="9331" spans="2:2" x14ac:dyDescent="0.2">
      <c r="B9331" s="14"/>
    </row>
    <row r="9332" spans="2:2" x14ac:dyDescent="0.2">
      <c r="B9332" s="14"/>
    </row>
    <row r="9333" spans="2:2" x14ac:dyDescent="0.2">
      <c r="B9333" s="14"/>
    </row>
    <row r="9334" spans="2:2" x14ac:dyDescent="0.2">
      <c r="B9334" s="14"/>
    </row>
    <row r="9335" spans="2:2" x14ac:dyDescent="0.2">
      <c r="B9335" s="14"/>
    </row>
    <row r="9336" spans="2:2" x14ac:dyDescent="0.2">
      <c r="B9336" s="14"/>
    </row>
    <row r="9337" spans="2:2" x14ac:dyDescent="0.2">
      <c r="B9337" s="14"/>
    </row>
    <row r="9338" spans="2:2" x14ac:dyDescent="0.2">
      <c r="B9338" s="14"/>
    </row>
    <row r="9339" spans="2:2" x14ac:dyDescent="0.2">
      <c r="B9339" s="14"/>
    </row>
    <row r="9340" spans="2:2" x14ac:dyDescent="0.2">
      <c r="B9340" s="14"/>
    </row>
    <row r="9341" spans="2:2" x14ac:dyDescent="0.2">
      <c r="B9341" s="14"/>
    </row>
    <row r="9342" spans="2:2" x14ac:dyDescent="0.2">
      <c r="B9342" s="14"/>
    </row>
    <row r="9343" spans="2:2" x14ac:dyDescent="0.2">
      <c r="B9343" s="14"/>
    </row>
    <row r="9344" spans="2:2" x14ac:dyDescent="0.2">
      <c r="B9344" s="14"/>
    </row>
    <row r="9345" spans="2:2" x14ac:dyDescent="0.2">
      <c r="B9345" s="14"/>
    </row>
    <row r="9346" spans="2:2" x14ac:dyDescent="0.2">
      <c r="B9346" s="14"/>
    </row>
    <row r="9347" spans="2:2" x14ac:dyDescent="0.2">
      <c r="B9347" s="14"/>
    </row>
    <row r="9348" spans="2:2" x14ac:dyDescent="0.2">
      <c r="B9348" s="14"/>
    </row>
    <row r="9349" spans="2:2" x14ac:dyDescent="0.2">
      <c r="B9349" s="14"/>
    </row>
    <row r="9350" spans="2:2" x14ac:dyDescent="0.2">
      <c r="B9350" s="14"/>
    </row>
    <row r="9351" spans="2:2" x14ac:dyDescent="0.2">
      <c r="B9351" s="14"/>
    </row>
    <row r="9352" spans="2:2" x14ac:dyDescent="0.2">
      <c r="B9352" s="14"/>
    </row>
    <row r="9353" spans="2:2" x14ac:dyDescent="0.2">
      <c r="B9353" s="14"/>
    </row>
    <row r="9354" spans="2:2" x14ac:dyDescent="0.2">
      <c r="B9354" s="14"/>
    </row>
    <row r="9355" spans="2:2" x14ac:dyDescent="0.2">
      <c r="B9355" s="14"/>
    </row>
    <row r="9356" spans="2:2" x14ac:dyDescent="0.2">
      <c r="B9356" s="14"/>
    </row>
    <row r="9357" spans="2:2" x14ac:dyDescent="0.2">
      <c r="B9357" s="14"/>
    </row>
    <row r="9358" spans="2:2" x14ac:dyDescent="0.2">
      <c r="B9358" s="14"/>
    </row>
    <row r="9359" spans="2:2" x14ac:dyDescent="0.2">
      <c r="B9359" s="14"/>
    </row>
    <row r="9360" spans="2:2" x14ac:dyDescent="0.2">
      <c r="B9360" s="14"/>
    </row>
    <row r="9361" spans="2:2" x14ac:dyDescent="0.2">
      <c r="B9361" s="14"/>
    </row>
    <row r="9362" spans="2:2" x14ac:dyDescent="0.2">
      <c r="B9362" s="14"/>
    </row>
    <row r="9363" spans="2:2" x14ac:dyDescent="0.2">
      <c r="B9363" s="14"/>
    </row>
    <row r="9364" spans="2:2" x14ac:dyDescent="0.2">
      <c r="B9364" s="14"/>
    </row>
    <row r="9365" spans="2:2" x14ac:dyDescent="0.2">
      <c r="B9365" s="14"/>
    </row>
    <row r="9366" spans="2:2" x14ac:dyDescent="0.2">
      <c r="B9366" s="14"/>
    </row>
    <row r="9367" spans="2:2" x14ac:dyDescent="0.2">
      <c r="B9367" s="14"/>
    </row>
    <row r="9368" spans="2:2" x14ac:dyDescent="0.2">
      <c r="B9368" s="14"/>
    </row>
    <row r="9369" spans="2:2" x14ac:dyDescent="0.2">
      <c r="B9369" s="14"/>
    </row>
    <row r="9370" spans="2:2" x14ac:dyDescent="0.2">
      <c r="B9370" s="14"/>
    </row>
    <row r="9371" spans="2:2" x14ac:dyDescent="0.2">
      <c r="B9371" s="14"/>
    </row>
    <row r="9372" spans="2:2" x14ac:dyDescent="0.2">
      <c r="B9372" s="14"/>
    </row>
    <row r="9373" spans="2:2" x14ac:dyDescent="0.2">
      <c r="B9373" s="14"/>
    </row>
    <row r="9374" spans="2:2" x14ac:dyDescent="0.2">
      <c r="B9374" s="14"/>
    </row>
    <row r="9375" spans="2:2" x14ac:dyDescent="0.2">
      <c r="B9375" s="14"/>
    </row>
    <row r="9376" spans="2:2" x14ac:dyDescent="0.2">
      <c r="B9376" s="14"/>
    </row>
    <row r="9377" spans="2:2" x14ac:dyDescent="0.2">
      <c r="B9377" s="14"/>
    </row>
    <row r="9378" spans="2:2" x14ac:dyDescent="0.2">
      <c r="B9378" s="14"/>
    </row>
    <row r="9379" spans="2:2" x14ac:dyDescent="0.2">
      <c r="B9379" s="14"/>
    </row>
    <row r="9380" spans="2:2" x14ac:dyDescent="0.2">
      <c r="B9380" s="14"/>
    </row>
    <row r="9381" spans="2:2" x14ac:dyDescent="0.2">
      <c r="B9381" s="14"/>
    </row>
    <row r="9382" spans="2:2" x14ac:dyDescent="0.2">
      <c r="B9382" s="14"/>
    </row>
    <row r="9383" spans="2:2" x14ac:dyDescent="0.2">
      <c r="B9383" s="14"/>
    </row>
    <row r="9384" spans="2:2" x14ac:dyDescent="0.2">
      <c r="B9384" s="14"/>
    </row>
    <row r="9385" spans="2:2" x14ac:dyDescent="0.2">
      <c r="B9385" s="14"/>
    </row>
    <row r="9386" spans="2:2" x14ac:dyDescent="0.2">
      <c r="B9386" s="14"/>
    </row>
    <row r="9387" spans="2:2" x14ac:dyDescent="0.2">
      <c r="B9387" s="14"/>
    </row>
    <row r="9388" spans="2:2" x14ac:dyDescent="0.2">
      <c r="B9388" s="14"/>
    </row>
    <row r="9389" spans="2:2" x14ac:dyDescent="0.2">
      <c r="B9389" s="14"/>
    </row>
    <row r="9390" spans="2:2" x14ac:dyDescent="0.2">
      <c r="B9390" s="14"/>
    </row>
    <row r="9391" spans="2:2" x14ac:dyDescent="0.2">
      <c r="B9391" s="14"/>
    </row>
    <row r="9392" spans="2:2" x14ac:dyDescent="0.2">
      <c r="B9392" s="14"/>
    </row>
    <row r="9393" spans="2:2" x14ac:dyDescent="0.2">
      <c r="B9393" s="14"/>
    </row>
    <row r="9394" spans="2:2" x14ac:dyDescent="0.2">
      <c r="B9394" s="14"/>
    </row>
    <row r="9395" spans="2:2" x14ac:dyDescent="0.2">
      <c r="B9395" s="14"/>
    </row>
    <row r="9396" spans="2:2" x14ac:dyDescent="0.2">
      <c r="B9396" s="14"/>
    </row>
    <row r="9397" spans="2:2" x14ac:dyDescent="0.2">
      <c r="B9397" s="14"/>
    </row>
    <row r="9398" spans="2:2" x14ac:dyDescent="0.2">
      <c r="B9398" s="14"/>
    </row>
    <row r="9399" spans="2:2" x14ac:dyDescent="0.2">
      <c r="B9399" s="14"/>
    </row>
    <row r="9400" spans="2:2" x14ac:dyDescent="0.2">
      <c r="B9400" s="14"/>
    </row>
    <row r="9401" spans="2:2" x14ac:dyDescent="0.2">
      <c r="B9401" s="14"/>
    </row>
    <row r="9402" spans="2:2" x14ac:dyDescent="0.2">
      <c r="B9402" s="14"/>
    </row>
    <row r="9403" spans="2:2" x14ac:dyDescent="0.2">
      <c r="B9403" s="14"/>
    </row>
    <row r="9404" spans="2:2" x14ac:dyDescent="0.2">
      <c r="B9404" s="14"/>
    </row>
    <row r="9405" spans="2:2" x14ac:dyDescent="0.2">
      <c r="B9405" s="14"/>
    </row>
    <row r="9406" spans="2:2" x14ac:dyDescent="0.2">
      <c r="B9406" s="14"/>
    </row>
    <row r="9407" spans="2:2" x14ac:dyDescent="0.2">
      <c r="B9407" s="14"/>
    </row>
    <row r="9408" spans="2:2" x14ac:dyDescent="0.2">
      <c r="B9408" s="14"/>
    </row>
    <row r="9409" spans="2:2" x14ac:dyDescent="0.2">
      <c r="B9409" s="14"/>
    </row>
    <row r="9410" spans="2:2" x14ac:dyDescent="0.2">
      <c r="B9410" s="14"/>
    </row>
    <row r="9411" spans="2:2" x14ac:dyDescent="0.2">
      <c r="B9411" s="14"/>
    </row>
    <row r="9412" spans="2:2" x14ac:dyDescent="0.2">
      <c r="B9412" s="14"/>
    </row>
    <row r="9413" spans="2:2" x14ac:dyDescent="0.2">
      <c r="B9413" s="14"/>
    </row>
    <row r="9414" spans="2:2" x14ac:dyDescent="0.2">
      <c r="B9414" s="14"/>
    </row>
    <row r="9415" spans="2:2" x14ac:dyDescent="0.2">
      <c r="B9415" s="14"/>
    </row>
    <row r="9416" spans="2:2" x14ac:dyDescent="0.2">
      <c r="B9416" s="14"/>
    </row>
    <row r="9417" spans="2:2" x14ac:dyDescent="0.2">
      <c r="B9417" s="14"/>
    </row>
    <row r="9418" spans="2:2" x14ac:dyDescent="0.2">
      <c r="B9418" s="14"/>
    </row>
    <row r="9419" spans="2:2" x14ac:dyDescent="0.2">
      <c r="B9419" s="14"/>
    </row>
    <row r="9420" spans="2:2" x14ac:dyDescent="0.2">
      <c r="B9420" s="14"/>
    </row>
    <row r="9421" spans="2:2" x14ac:dyDescent="0.2">
      <c r="B9421" s="14"/>
    </row>
    <row r="9422" spans="2:2" x14ac:dyDescent="0.2">
      <c r="B9422" s="14"/>
    </row>
    <row r="9423" spans="2:2" x14ac:dyDescent="0.2">
      <c r="B9423" s="14"/>
    </row>
    <row r="9424" spans="2:2" x14ac:dyDescent="0.2">
      <c r="B9424" s="14"/>
    </row>
    <row r="9425" spans="2:2" x14ac:dyDescent="0.2">
      <c r="B9425" s="14"/>
    </row>
    <row r="9426" spans="2:2" x14ac:dyDescent="0.2">
      <c r="B9426" s="14"/>
    </row>
    <row r="9427" spans="2:2" x14ac:dyDescent="0.2">
      <c r="B9427" s="14"/>
    </row>
    <row r="9428" spans="2:2" x14ac:dyDescent="0.2">
      <c r="B9428" s="14"/>
    </row>
    <row r="9429" spans="2:2" x14ac:dyDescent="0.2">
      <c r="B9429" s="14"/>
    </row>
    <row r="9430" spans="2:2" x14ac:dyDescent="0.2">
      <c r="B9430" s="14"/>
    </row>
    <row r="9431" spans="2:2" x14ac:dyDescent="0.2">
      <c r="B9431" s="14"/>
    </row>
    <row r="9432" spans="2:2" x14ac:dyDescent="0.2">
      <c r="B9432" s="14"/>
    </row>
    <row r="9433" spans="2:2" x14ac:dyDescent="0.2">
      <c r="B9433" s="14"/>
    </row>
    <row r="9434" spans="2:2" x14ac:dyDescent="0.2">
      <c r="B9434" s="14"/>
    </row>
    <row r="9435" spans="2:2" x14ac:dyDescent="0.2">
      <c r="B9435" s="14"/>
    </row>
    <row r="9436" spans="2:2" x14ac:dyDescent="0.2">
      <c r="B9436" s="14"/>
    </row>
    <row r="9437" spans="2:2" x14ac:dyDescent="0.2">
      <c r="B9437" s="14"/>
    </row>
    <row r="9438" spans="2:2" x14ac:dyDescent="0.2">
      <c r="B9438" s="14"/>
    </row>
    <row r="9439" spans="2:2" x14ac:dyDescent="0.2">
      <c r="B9439" s="14"/>
    </row>
    <row r="9440" spans="2:2" x14ac:dyDescent="0.2">
      <c r="B9440" s="14"/>
    </row>
    <row r="9441" spans="2:2" x14ac:dyDescent="0.2">
      <c r="B9441" s="14"/>
    </row>
    <row r="9442" spans="2:2" x14ac:dyDescent="0.2">
      <c r="B9442" s="14"/>
    </row>
    <row r="9443" spans="2:2" x14ac:dyDescent="0.2">
      <c r="B9443" s="14"/>
    </row>
    <row r="9444" spans="2:2" x14ac:dyDescent="0.2">
      <c r="B9444" s="14"/>
    </row>
    <row r="9445" spans="2:2" x14ac:dyDescent="0.2">
      <c r="B9445" s="14"/>
    </row>
    <row r="9446" spans="2:2" x14ac:dyDescent="0.2">
      <c r="B9446" s="14"/>
    </row>
    <row r="9447" spans="2:2" x14ac:dyDescent="0.2">
      <c r="B9447" s="14"/>
    </row>
    <row r="9448" spans="2:2" x14ac:dyDescent="0.2">
      <c r="B9448" s="14"/>
    </row>
    <row r="9449" spans="2:2" x14ac:dyDescent="0.2">
      <c r="B9449" s="14"/>
    </row>
    <row r="9450" spans="2:2" x14ac:dyDescent="0.2">
      <c r="B9450" s="14"/>
    </row>
    <row r="9451" spans="2:2" x14ac:dyDescent="0.2">
      <c r="B9451" s="14"/>
    </row>
    <row r="9452" spans="2:2" x14ac:dyDescent="0.2">
      <c r="B9452" s="14"/>
    </row>
    <row r="9453" spans="2:2" x14ac:dyDescent="0.2">
      <c r="B9453" s="14"/>
    </row>
    <row r="9454" spans="2:2" x14ac:dyDescent="0.2">
      <c r="B9454" s="14"/>
    </row>
    <row r="9455" spans="2:2" x14ac:dyDescent="0.2">
      <c r="B9455" s="14"/>
    </row>
    <row r="9456" spans="2:2" x14ac:dyDescent="0.2">
      <c r="B9456" s="14"/>
    </row>
    <row r="9457" spans="2:2" x14ac:dyDescent="0.2">
      <c r="B9457" s="14"/>
    </row>
    <row r="9458" spans="2:2" x14ac:dyDescent="0.2">
      <c r="B9458" s="14"/>
    </row>
    <row r="9459" spans="2:2" x14ac:dyDescent="0.2">
      <c r="B9459" s="14"/>
    </row>
    <row r="9460" spans="2:2" x14ac:dyDescent="0.2">
      <c r="B9460" s="14"/>
    </row>
    <row r="9461" spans="2:2" x14ac:dyDescent="0.2">
      <c r="B9461" s="14"/>
    </row>
    <row r="9462" spans="2:2" x14ac:dyDescent="0.2">
      <c r="B9462" s="14"/>
    </row>
    <row r="9463" spans="2:2" x14ac:dyDescent="0.2">
      <c r="B9463" s="14"/>
    </row>
    <row r="9464" spans="2:2" x14ac:dyDescent="0.2">
      <c r="B9464" s="14"/>
    </row>
    <row r="9465" spans="2:2" x14ac:dyDescent="0.2">
      <c r="B9465" s="14"/>
    </row>
    <row r="9466" spans="2:2" x14ac:dyDescent="0.2">
      <c r="B9466" s="14"/>
    </row>
    <row r="9467" spans="2:2" x14ac:dyDescent="0.2">
      <c r="B9467" s="14"/>
    </row>
    <row r="9468" spans="2:2" x14ac:dyDescent="0.2">
      <c r="B9468" s="14"/>
    </row>
    <row r="9469" spans="2:2" x14ac:dyDescent="0.2">
      <c r="B9469" s="14"/>
    </row>
    <row r="9470" spans="2:2" x14ac:dyDescent="0.2">
      <c r="B9470" s="14"/>
    </row>
    <row r="9471" spans="2:2" x14ac:dyDescent="0.2">
      <c r="B9471" s="14"/>
    </row>
    <row r="9472" spans="2:2" x14ac:dyDescent="0.2">
      <c r="B9472" s="14"/>
    </row>
    <row r="9473" spans="2:2" x14ac:dyDescent="0.2">
      <c r="B9473" s="14"/>
    </row>
    <row r="9474" spans="2:2" x14ac:dyDescent="0.2">
      <c r="B9474" s="14"/>
    </row>
    <row r="9475" spans="2:2" x14ac:dyDescent="0.2">
      <c r="B9475" s="14"/>
    </row>
    <row r="9476" spans="2:2" x14ac:dyDescent="0.2">
      <c r="B9476" s="14"/>
    </row>
    <row r="9477" spans="2:2" x14ac:dyDescent="0.2">
      <c r="B9477" s="14"/>
    </row>
    <row r="9478" spans="2:2" x14ac:dyDescent="0.2">
      <c r="B9478" s="14"/>
    </row>
    <row r="9479" spans="2:2" x14ac:dyDescent="0.2">
      <c r="B9479" s="14"/>
    </row>
    <row r="9480" spans="2:2" x14ac:dyDescent="0.2">
      <c r="B9480" s="14"/>
    </row>
    <row r="9481" spans="2:2" x14ac:dyDescent="0.2">
      <c r="B9481" s="14"/>
    </row>
    <row r="9482" spans="2:2" x14ac:dyDescent="0.2">
      <c r="B9482" s="14"/>
    </row>
    <row r="9483" spans="2:2" x14ac:dyDescent="0.2">
      <c r="B9483" s="14"/>
    </row>
    <row r="9484" spans="2:2" x14ac:dyDescent="0.2">
      <c r="B9484" s="14"/>
    </row>
    <row r="9485" spans="2:2" x14ac:dyDescent="0.2">
      <c r="B9485" s="14"/>
    </row>
    <row r="9486" spans="2:2" x14ac:dyDescent="0.2">
      <c r="B9486" s="14"/>
    </row>
    <row r="9487" spans="2:2" x14ac:dyDescent="0.2">
      <c r="B9487" s="14"/>
    </row>
    <row r="9488" spans="2:2" x14ac:dyDescent="0.2">
      <c r="B9488" s="14"/>
    </row>
    <row r="9489" spans="2:2" x14ac:dyDescent="0.2">
      <c r="B9489" s="14"/>
    </row>
    <row r="9490" spans="2:2" x14ac:dyDescent="0.2">
      <c r="B9490" s="14"/>
    </row>
    <row r="9491" spans="2:2" x14ac:dyDescent="0.2">
      <c r="B9491" s="14"/>
    </row>
    <row r="9492" spans="2:2" x14ac:dyDescent="0.2">
      <c r="B9492" s="14"/>
    </row>
    <row r="9493" spans="2:2" x14ac:dyDescent="0.2">
      <c r="B9493" s="14"/>
    </row>
    <row r="9494" spans="2:2" x14ac:dyDescent="0.2">
      <c r="B9494" s="14"/>
    </row>
    <row r="9495" spans="2:2" x14ac:dyDescent="0.2">
      <c r="B9495" s="14"/>
    </row>
    <row r="9496" spans="2:2" x14ac:dyDescent="0.2">
      <c r="B9496" s="14"/>
    </row>
    <row r="9497" spans="2:2" x14ac:dyDescent="0.2">
      <c r="B9497" s="14"/>
    </row>
    <row r="9498" spans="2:2" x14ac:dyDescent="0.2">
      <c r="B9498" s="14"/>
    </row>
    <row r="9499" spans="2:2" x14ac:dyDescent="0.2">
      <c r="B9499" s="14"/>
    </row>
    <row r="9500" spans="2:2" x14ac:dyDescent="0.2">
      <c r="B9500" s="14"/>
    </row>
    <row r="9501" spans="2:2" x14ac:dyDescent="0.2">
      <c r="B9501" s="14"/>
    </row>
    <row r="9502" spans="2:2" x14ac:dyDescent="0.2">
      <c r="B9502" s="14"/>
    </row>
    <row r="9503" spans="2:2" x14ac:dyDescent="0.2">
      <c r="B9503" s="14"/>
    </row>
    <row r="9504" spans="2:2" x14ac:dyDescent="0.2">
      <c r="B9504" s="14"/>
    </row>
    <row r="9505" spans="2:2" x14ac:dyDescent="0.2">
      <c r="B9505" s="14"/>
    </row>
    <row r="9506" spans="2:2" x14ac:dyDescent="0.2">
      <c r="B9506" s="14"/>
    </row>
    <row r="9507" spans="2:2" x14ac:dyDescent="0.2">
      <c r="B9507" s="14"/>
    </row>
    <row r="9508" spans="2:2" x14ac:dyDescent="0.2">
      <c r="B9508" s="14"/>
    </row>
    <row r="9509" spans="2:2" x14ac:dyDescent="0.2">
      <c r="B9509" s="14"/>
    </row>
    <row r="9510" spans="2:2" x14ac:dyDescent="0.2">
      <c r="B9510" s="14"/>
    </row>
    <row r="9511" spans="2:2" x14ac:dyDescent="0.2">
      <c r="B9511" s="14"/>
    </row>
    <row r="9512" spans="2:2" x14ac:dyDescent="0.2">
      <c r="B9512" s="14"/>
    </row>
    <row r="9513" spans="2:2" x14ac:dyDescent="0.2">
      <c r="B9513" s="14"/>
    </row>
    <row r="9514" spans="2:2" x14ac:dyDescent="0.2">
      <c r="B9514" s="14"/>
    </row>
    <row r="9515" spans="2:2" x14ac:dyDescent="0.2">
      <c r="B9515" s="14"/>
    </row>
    <row r="9516" spans="2:2" x14ac:dyDescent="0.2">
      <c r="B9516" s="14"/>
    </row>
    <row r="9517" spans="2:2" x14ac:dyDescent="0.2">
      <c r="B9517" s="14"/>
    </row>
    <row r="9518" spans="2:2" x14ac:dyDescent="0.2">
      <c r="B9518" s="14"/>
    </row>
    <row r="9519" spans="2:2" x14ac:dyDescent="0.2">
      <c r="B9519" s="14"/>
    </row>
    <row r="9520" spans="2:2" x14ac:dyDescent="0.2">
      <c r="B9520" s="14"/>
    </row>
    <row r="9521" spans="2:2" x14ac:dyDescent="0.2">
      <c r="B9521" s="14"/>
    </row>
    <row r="9522" spans="2:2" x14ac:dyDescent="0.2">
      <c r="B9522" s="14"/>
    </row>
    <row r="9523" spans="2:2" x14ac:dyDescent="0.2">
      <c r="B9523" s="14"/>
    </row>
    <row r="9524" spans="2:2" x14ac:dyDescent="0.2">
      <c r="B9524" s="14"/>
    </row>
    <row r="9525" spans="2:2" x14ac:dyDescent="0.2">
      <c r="B9525" s="14"/>
    </row>
    <row r="9526" spans="2:2" x14ac:dyDescent="0.2">
      <c r="B9526" s="14"/>
    </row>
    <row r="9527" spans="2:2" x14ac:dyDescent="0.2">
      <c r="B9527" s="14"/>
    </row>
    <row r="9528" spans="2:2" x14ac:dyDescent="0.2">
      <c r="B9528" s="14"/>
    </row>
    <row r="9529" spans="2:2" x14ac:dyDescent="0.2">
      <c r="B9529" s="14"/>
    </row>
    <row r="9530" spans="2:2" x14ac:dyDescent="0.2">
      <c r="B9530" s="14"/>
    </row>
    <row r="9531" spans="2:2" x14ac:dyDescent="0.2">
      <c r="B9531" s="14"/>
    </row>
    <row r="9532" spans="2:2" x14ac:dyDescent="0.2">
      <c r="B9532" s="14"/>
    </row>
    <row r="9533" spans="2:2" x14ac:dyDescent="0.2">
      <c r="B9533" s="14"/>
    </row>
    <row r="9534" spans="2:2" x14ac:dyDescent="0.2">
      <c r="B9534" s="14"/>
    </row>
    <row r="9535" spans="2:2" x14ac:dyDescent="0.2">
      <c r="B9535" s="14"/>
    </row>
    <row r="9536" spans="2:2" x14ac:dyDescent="0.2">
      <c r="B9536" s="14"/>
    </row>
    <row r="9537" spans="2:2" x14ac:dyDescent="0.2">
      <c r="B9537" s="14"/>
    </row>
    <row r="9538" spans="2:2" x14ac:dyDescent="0.2">
      <c r="B9538" s="14"/>
    </row>
    <row r="9539" spans="2:2" x14ac:dyDescent="0.2">
      <c r="B9539" s="14"/>
    </row>
    <row r="9540" spans="2:2" x14ac:dyDescent="0.2">
      <c r="B9540" s="14"/>
    </row>
    <row r="9541" spans="2:2" x14ac:dyDescent="0.2">
      <c r="B9541" s="14"/>
    </row>
    <row r="9542" spans="2:2" x14ac:dyDescent="0.2">
      <c r="B9542" s="14"/>
    </row>
    <row r="9543" spans="2:2" x14ac:dyDescent="0.2">
      <c r="B9543" s="14"/>
    </row>
    <row r="9544" spans="2:2" x14ac:dyDescent="0.2">
      <c r="B9544" s="14"/>
    </row>
    <row r="9545" spans="2:2" x14ac:dyDescent="0.2">
      <c r="B9545" s="14"/>
    </row>
    <row r="9546" spans="2:2" x14ac:dyDescent="0.2">
      <c r="B9546" s="14"/>
    </row>
    <row r="9547" spans="2:2" x14ac:dyDescent="0.2">
      <c r="B9547" s="14"/>
    </row>
    <row r="9548" spans="2:2" x14ac:dyDescent="0.2">
      <c r="B9548" s="14"/>
    </row>
    <row r="9549" spans="2:2" x14ac:dyDescent="0.2">
      <c r="B9549" s="14"/>
    </row>
    <row r="9550" spans="2:2" x14ac:dyDescent="0.2">
      <c r="B9550" s="14"/>
    </row>
    <row r="9551" spans="2:2" x14ac:dyDescent="0.2">
      <c r="B9551" s="14"/>
    </row>
    <row r="9552" spans="2:2" x14ac:dyDescent="0.2">
      <c r="B9552" s="14"/>
    </row>
    <row r="9553" spans="2:2" x14ac:dyDescent="0.2">
      <c r="B9553" s="14"/>
    </row>
    <row r="9554" spans="2:2" x14ac:dyDescent="0.2">
      <c r="B9554" s="14"/>
    </row>
    <row r="9555" spans="2:2" x14ac:dyDescent="0.2">
      <c r="B9555" s="14"/>
    </row>
    <row r="9556" spans="2:2" x14ac:dyDescent="0.2">
      <c r="B9556" s="14"/>
    </row>
    <row r="9557" spans="2:2" x14ac:dyDescent="0.2">
      <c r="B9557" s="14"/>
    </row>
    <row r="9558" spans="2:2" x14ac:dyDescent="0.2">
      <c r="B9558" s="14"/>
    </row>
    <row r="9559" spans="2:2" x14ac:dyDescent="0.2">
      <c r="B9559" s="14"/>
    </row>
    <row r="9560" spans="2:2" x14ac:dyDescent="0.2">
      <c r="B9560" s="14"/>
    </row>
    <row r="9561" spans="2:2" x14ac:dyDescent="0.2">
      <c r="B9561" s="14"/>
    </row>
    <row r="9562" spans="2:2" x14ac:dyDescent="0.2">
      <c r="B9562" s="14"/>
    </row>
    <row r="9563" spans="2:2" x14ac:dyDescent="0.2">
      <c r="B9563" s="14"/>
    </row>
    <row r="9564" spans="2:2" x14ac:dyDescent="0.2">
      <c r="B9564" s="14"/>
    </row>
    <row r="9565" spans="2:2" x14ac:dyDescent="0.2">
      <c r="B9565" s="14"/>
    </row>
    <row r="9566" spans="2:2" x14ac:dyDescent="0.2">
      <c r="B9566" s="14"/>
    </row>
    <row r="9567" spans="2:2" x14ac:dyDescent="0.2">
      <c r="B9567" s="14"/>
    </row>
    <row r="9568" spans="2:2" x14ac:dyDescent="0.2">
      <c r="B9568" s="14"/>
    </row>
    <row r="9569" spans="2:2" x14ac:dyDescent="0.2">
      <c r="B9569" s="14"/>
    </row>
    <row r="9570" spans="2:2" x14ac:dyDescent="0.2">
      <c r="B9570" s="14"/>
    </row>
    <row r="9571" spans="2:2" x14ac:dyDescent="0.2">
      <c r="B9571" s="14"/>
    </row>
    <row r="9572" spans="2:2" x14ac:dyDescent="0.2">
      <c r="B9572" s="14"/>
    </row>
    <row r="9573" spans="2:2" x14ac:dyDescent="0.2">
      <c r="B9573" s="14"/>
    </row>
    <row r="9574" spans="2:2" x14ac:dyDescent="0.2">
      <c r="B9574" s="14"/>
    </row>
    <row r="9575" spans="2:2" x14ac:dyDescent="0.2">
      <c r="B9575" s="14"/>
    </row>
    <row r="9576" spans="2:2" x14ac:dyDescent="0.2">
      <c r="B9576" s="14"/>
    </row>
    <row r="9577" spans="2:2" x14ac:dyDescent="0.2">
      <c r="B9577" s="14"/>
    </row>
    <row r="9578" spans="2:2" x14ac:dyDescent="0.2">
      <c r="B9578" s="14"/>
    </row>
    <row r="9579" spans="2:2" x14ac:dyDescent="0.2">
      <c r="B9579" s="14"/>
    </row>
    <row r="9580" spans="2:2" x14ac:dyDescent="0.2">
      <c r="B9580" s="14"/>
    </row>
    <row r="9581" spans="2:2" x14ac:dyDescent="0.2">
      <c r="B9581" s="14"/>
    </row>
    <row r="9582" spans="2:2" x14ac:dyDescent="0.2">
      <c r="B9582" s="14"/>
    </row>
    <row r="9583" spans="2:2" x14ac:dyDescent="0.2">
      <c r="B9583" s="14"/>
    </row>
    <row r="9584" spans="2:2" x14ac:dyDescent="0.2">
      <c r="B9584" s="14"/>
    </row>
    <row r="9585" spans="2:2" x14ac:dyDescent="0.2">
      <c r="B9585" s="14"/>
    </row>
    <row r="9586" spans="2:2" x14ac:dyDescent="0.2">
      <c r="B9586" s="14"/>
    </row>
    <row r="9587" spans="2:2" x14ac:dyDescent="0.2">
      <c r="B9587" s="14"/>
    </row>
    <row r="9588" spans="2:2" x14ac:dyDescent="0.2">
      <c r="B9588" s="14"/>
    </row>
    <row r="9589" spans="2:2" x14ac:dyDescent="0.2">
      <c r="B9589" s="14"/>
    </row>
    <row r="9590" spans="2:2" x14ac:dyDescent="0.2">
      <c r="B9590" s="14"/>
    </row>
    <row r="9591" spans="2:2" x14ac:dyDescent="0.2">
      <c r="B9591" s="14"/>
    </row>
    <row r="9592" spans="2:2" x14ac:dyDescent="0.2">
      <c r="B9592" s="14"/>
    </row>
    <row r="9593" spans="2:2" x14ac:dyDescent="0.2">
      <c r="B9593" s="14"/>
    </row>
    <row r="9594" spans="2:2" x14ac:dyDescent="0.2">
      <c r="B9594" s="14"/>
    </row>
    <row r="9595" spans="2:2" x14ac:dyDescent="0.2">
      <c r="B9595" s="14"/>
    </row>
    <row r="9596" spans="2:2" x14ac:dyDescent="0.2">
      <c r="B9596" s="14"/>
    </row>
    <row r="9597" spans="2:2" x14ac:dyDescent="0.2">
      <c r="B9597" s="14"/>
    </row>
    <row r="9598" spans="2:2" x14ac:dyDescent="0.2">
      <c r="B9598" s="14"/>
    </row>
    <row r="9599" spans="2:2" x14ac:dyDescent="0.2">
      <c r="B9599" s="14"/>
    </row>
    <row r="9600" spans="2:2" x14ac:dyDescent="0.2">
      <c r="B9600" s="14"/>
    </row>
    <row r="9601" spans="2:2" x14ac:dyDescent="0.2">
      <c r="B9601" s="14"/>
    </row>
    <row r="9602" spans="2:2" x14ac:dyDescent="0.2">
      <c r="B9602" s="14"/>
    </row>
    <row r="9603" spans="2:2" x14ac:dyDescent="0.2">
      <c r="B9603" s="14"/>
    </row>
    <row r="9604" spans="2:2" x14ac:dyDescent="0.2">
      <c r="B9604" s="14"/>
    </row>
    <row r="9605" spans="2:2" x14ac:dyDescent="0.2">
      <c r="B9605" s="14"/>
    </row>
    <row r="9606" spans="2:2" x14ac:dyDescent="0.2">
      <c r="B9606" s="14"/>
    </row>
    <row r="9607" spans="2:2" x14ac:dyDescent="0.2">
      <c r="B9607" s="14"/>
    </row>
    <row r="9608" spans="2:2" x14ac:dyDescent="0.2">
      <c r="B9608" s="14"/>
    </row>
    <row r="9609" spans="2:2" x14ac:dyDescent="0.2">
      <c r="B9609" s="14"/>
    </row>
    <row r="9610" spans="2:2" x14ac:dyDescent="0.2">
      <c r="B9610" s="14"/>
    </row>
    <row r="9611" spans="2:2" x14ac:dyDescent="0.2">
      <c r="B9611" s="14"/>
    </row>
    <row r="9612" spans="2:2" x14ac:dyDescent="0.2">
      <c r="B9612" s="14"/>
    </row>
    <row r="9613" spans="2:2" x14ac:dyDescent="0.2">
      <c r="B9613" s="14"/>
    </row>
    <row r="9614" spans="2:2" x14ac:dyDescent="0.2">
      <c r="B9614" s="14"/>
    </row>
    <row r="9615" spans="2:2" x14ac:dyDescent="0.2">
      <c r="B9615" s="14"/>
    </row>
    <row r="9616" spans="2:2" x14ac:dyDescent="0.2">
      <c r="B9616" s="14"/>
    </row>
    <row r="9617" spans="2:2" x14ac:dyDescent="0.2">
      <c r="B9617" s="14"/>
    </row>
    <row r="9618" spans="2:2" x14ac:dyDescent="0.2">
      <c r="B9618" s="14"/>
    </row>
    <row r="9619" spans="2:2" x14ac:dyDescent="0.2">
      <c r="B9619" s="14"/>
    </row>
    <row r="9620" spans="2:2" x14ac:dyDescent="0.2">
      <c r="B9620" s="14"/>
    </row>
    <row r="9621" spans="2:2" x14ac:dyDescent="0.2">
      <c r="B9621" s="14"/>
    </row>
    <row r="9622" spans="2:2" x14ac:dyDescent="0.2">
      <c r="B9622" s="14"/>
    </row>
    <row r="9623" spans="2:2" x14ac:dyDescent="0.2">
      <c r="B9623" s="14"/>
    </row>
    <row r="9624" spans="2:2" x14ac:dyDescent="0.2">
      <c r="B9624" s="14"/>
    </row>
    <row r="9625" spans="2:2" x14ac:dyDescent="0.2">
      <c r="B9625" s="14"/>
    </row>
    <row r="9626" spans="2:2" x14ac:dyDescent="0.2">
      <c r="B9626" s="14"/>
    </row>
    <row r="9627" spans="2:2" x14ac:dyDescent="0.2">
      <c r="B9627" s="14"/>
    </row>
    <row r="9628" spans="2:2" x14ac:dyDescent="0.2">
      <c r="B9628" s="14"/>
    </row>
    <row r="9629" spans="2:2" x14ac:dyDescent="0.2">
      <c r="B9629" s="14"/>
    </row>
    <row r="9630" spans="2:2" x14ac:dyDescent="0.2">
      <c r="B9630" s="14"/>
    </row>
    <row r="9631" spans="2:2" x14ac:dyDescent="0.2">
      <c r="B9631" s="14"/>
    </row>
    <row r="9632" spans="2:2" x14ac:dyDescent="0.2">
      <c r="B9632" s="14"/>
    </row>
    <row r="9633" spans="2:2" x14ac:dyDescent="0.2">
      <c r="B9633" s="14"/>
    </row>
    <row r="9634" spans="2:2" x14ac:dyDescent="0.2">
      <c r="B9634" s="14"/>
    </row>
    <row r="9635" spans="2:2" x14ac:dyDescent="0.2">
      <c r="B9635" s="14"/>
    </row>
    <row r="9636" spans="2:2" x14ac:dyDescent="0.2">
      <c r="B9636" s="14"/>
    </row>
    <row r="9637" spans="2:2" x14ac:dyDescent="0.2">
      <c r="B9637" s="14"/>
    </row>
    <row r="9638" spans="2:2" x14ac:dyDescent="0.2">
      <c r="B9638" s="14"/>
    </row>
    <row r="9639" spans="2:2" x14ac:dyDescent="0.2">
      <c r="B9639" s="14"/>
    </row>
    <row r="9640" spans="2:2" x14ac:dyDescent="0.2">
      <c r="B9640" s="14"/>
    </row>
    <row r="9641" spans="2:2" x14ac:dyDescent="0.2">
      <c r="B9641" s="14"/>
    </row>
    <row r="9642" spans="2:2" x14ac:dyDescent="0.2">
      <c r="B9642" s="14"/>
    </row>
    <row r="9643" spans="2:2" x14ac:dyDescent="0.2">
      <c r="B9643" s="14"/>
    </row>
    <row r="9644" spans="2:2" x14ac:dyDescent="0.2">
      <c r="B9644" s="14"/>
    </row>
    <row r="9645" spans="2:2" x14ac:dyDescent="0.2">
      <c r="B9645" s="14"/>
    </row>
    <row r="9646" spans="2:2" x14ac:dyDescent="0.2">
      <c r="B9646" s="14"/>
    </row>
    <row r="9647" spans="2:2" x14ac:dyDescent="0.2">
      <c r="B9647" s="14"/>
    </row>
    <row r="9648" spans="2:2" x14ac:dyDescent="0.2">
      <c r="B9648" s="14"/>
    </row>
    <row r="9649" spans="2:2" x14ac:dyDescent="0.2">
      <c r="B9649" s="14"/>
    </row>
    <row r="9650" spans="2:2" x14ac:dyDescent="0.2">
      <c r="B9650" s="14"/>
    </row>
    <row r="9651" spans="2:2" x14ac:dyDescent="0.2">
      <c r="B9651" s="14"/>
    </row>
    <row r="9652" spans="2:2" x14ac:dyDescent="0.2">
      <c r="B9652" s="14"/>
    </row>
    <row r="9653" spans="2:2" x14ac:dyDescent="0.2">
      <c r="B9653" s="14"/>
    </row>
    <row r="9654" spans="2:2" x14ac:dyDescent="0.2">
      <c r="B9654" s="14"/>
    </row>
    <row r="9655" spans="2:2" x14ac:dyDescent="0.2">
      <c r="B9655" s="14"/>
    </row>
    <row r="9656" spans="2:2" x14ac:dyDescent="0.2">
      <c r="B9656" s="14"/>
    </row>
    <row r="9657" spans="2:2" x14ac:dyDescent="0.2">
      <c r="B9657" s="14"/>
    </row>
    <row r="9658" spans="2:2" x14ac:dyDescent="0.2">
      <c r="B9658" s="14"/>
    </row>
    <row r="9659" spans="2:2" x14ac:dyDescent="0.2">
      <c r="B9659" s="14"/>
    </row>
    <row r="9660" spans="2:2" x14ac:dyDescent="0.2">
      <c r="B9660" s="14"/>
    </row>
    <row r="9661" spans="2:2" x14ac:dyDescent="0.2">
      <c r="B9661" s="14"/>
    </row>
    <row r="9662" spans="2:2" x14ac:dyDescent="0.2">
      <c r="B9662" s="14"/>
    </row>
    <row r="9663" spans="2:2" x14ac:dyDescent="0.2">
      <c r="B9663" s="14"/>
    </row>
    <row r="9664" spans="2:2" x14ac:dyDescent="0.2">
      <c r="B9664" s="14"/>
    </row>
    <row r="9665" spans="2:2" x14ac:dyDescent="0.2">
      <c r="B9665" s="14"/>
    </row>
    <row r="9666" spans="2:2" x14ac:dyDescent="0.2">
      <c r="B9666" s="14"/>
    </row>
    <row r="9667" spans="2:2" x14ac:dyDescent="0.2">
      <c r="B9667" s="14"/>
    </row>
    <row r="9668" spans="2:2" x14ac:dyDescent="0.2">
      <c r="B9668" s="14"/>
    </row>
    <row r="9669" spans="2:2" x14ac:dyDescent="0.2">
      <c r="B9669" s="14"/>
    </row>
    <row r="9670" spans="2:2" x14ac:dyDescent="0.2">
      <c r="B9670" s="14"/>
    </row>
    <row r="9671" spans="2:2" x14ac:dyDescent="0.2">
      <c r="B9671" s="14"/>
    </row>
    <row r="9672" spans="2:2" x14ac:dyDescent="0.2">
      <c r="B9672" s="14"/>
    </row>
    <row r="9673" spans="2:2" x14ac:dyDescent="0.2">
      <c r="B9673" s="14"/>
    </row>
    <row r="9674" spans="2:2" x14ac:dyDescent="0.2">
      <c r="B9674" s="14"/>
    </row>
    <row r="9675" spans="2:2" x14ac:dyDescent="0.2">
      <c r="B9675" s="14"/>
    </row>
    <row r="9676" spans="2:2" x14ac:dyDescent="0.2">
      <c r="B9676" s="14"/>
    </row>
    <row r="9677" spans="2:2" x14ac:dyDescent="0.2">
      <c r="B9677" s="14"/>
    </row>
    <row r="9678" spans="2:2" x14ac:dyDescent="0.2">
      <c r="B9678" s="14"/>
    </row>
    <row r="9679" spans="2:2" x14ac:dyDescent="0.2">
      <c r="B9679" s="14"/>
    </row>
    <row r="9680" spans="2:2" x14ac:dyDescent="0.2">
      <c r="B9680" s="14"/>
    </row>
    <row r="9681" spans="2:2" x14ac:dyDescent="0.2">
      <c r="B9681" s="14"/>
    </row>
    <row r="9682" spans="2:2" x14ac:dyDescent="0.2">
      <c r="B9682" s="14"/>
    </row>
    <row r="9683" spans="2:2" x14ac:dyDescent="0.2">
      <c r="B9683" s="14"/>
    </row>
    <row r="9684" spans="2:2" x14ac:dyDescent="0.2">
      <c r="B9684" s="14"/>
    </row>
    <row r="9685" spans="2:2" x14ac:dyDescent="0.2">
      <c r="B9685" s="14"/>
    </row>
    <row r="9686" spans="2:2" x14ac:dyDescent="0.2">
      <c r="B9686" s="14"/>
    </row>
    <row r="9687" spans="2:2" x14ac:dyDescent="0.2">
      <c r="B9687" s="14"/>
    </row>
    <row r="9688" spans="2:2" x14ac:dyDescent="0.2">
      <c r="B9688" s="14"/>
    </row>
    <row r="9689" spans="2:2" x14ac:dyDescent="0.2">
      <c r="B9689" s="14"/>
    </row>
    <row r="9690" spans="2:2" x14ac:dyDescent="0.2">
      <c r="B9690" s="14"/>
    </row>
    <row r="9691" spans="2:2" x14ac:dyDescent="0.2">
      <c r="B9691" s="14"/>
    </row>
    <row r="9692" spans="2:2" x14ac:dyDescent="0.2">
      <c r="B9692" s="14"/>
    </row>
    <row r="9693" spans="2:2" x14ac:dyDescent="0.2">
      <c r="B9693" s="14"/>
    </row>
    <row r="9694" spans="2:2" x14ac:dyDescent="0.2">
      <c r="B9694" s="14"/>
    </row>
    <row r="9695" spans="2:2" x14ac:dyDescent="0.2">
      <c r="B9695" s="14"/>
    </row>
    <row r="9696" spans="2:2" x14ac:dyDescent="0.2">
      <c r="B9696" s="14"/>
    </row>
    <row r="9697" spans="2:2" x14ac:dyDescent="0.2">
      <c r="B9697" s="14"/>
    </row>
    <row r="9698" spans="2:2" x14ac:dyDescent="0.2">
      <c r="B9698" s="14"/>
    </row>
    <row r="9699" spans="2:2" x14ac:dyDescent="0.2">
      <c r="B9699" s="14"/>
    </row>
    <row r="9700" spans="2:2" x14ac:dyDescent="0.2">
      <c r="B9700" s="14"/>
    </row>
    <row r="9701" spans="2:2" x14ac:dyDescent="0.2">
      <c r="B9701" s="14"/>
    </row>
    <row r="9702" spans="2:2" x14ac:dyDescent="0.2">
      <c r="B9702" s="14"/>
    </row>
    <row r="9703" spans="2:2" x14ac:dyDescent="0.2">
      <c r="B9703" s="14"/>
    </row>
    <row r="9704" spans="2:2" x14ac:dyDescent="0.2">
      <c r="B9704" s="14"/>
    </row>
    <row r="9705" spans="2:2" x14ac:dyDescent="0.2">
      <c r="B9705" s="14"/>
    </row>
    <row r="9706" spans="2:2" x14ac:dyDescent="0.2">
      <c r="B9706" s="14"/>
    </row>
    <row r="9707" spans="2:2" x14ac:dyDescent="0.2">
      <c r="B9707" s="14"/>
    </row>
    <row r="9708" spans="2:2" x14ac:dyDescent="0.2">
      <c r="B9708" s="14"/>
    </row>
    <row r="9709" spans="2:2" x14ac:dyDescent="0.2">
      <c r="B9709" s="14"/>
    </row>
    <row r="9710" spans="2:2" x14ac:dyDescent="0.2">
      <c r="B9710" s="14"/>
    </row>
    <row r="9711" spans="2:2" x14ac:dyDescent="0.2">
      <c r="B9711" s="14"/>
    </row>
    <row r="9712" spans="2:2" x14ac:dyDescent="0.2">
      <c r="B9712" s="14"/>
    </row>
    <row r="9713" spans="2:2" x14ac:dyDescent="0.2">
      <c r="B9713" s="14"/>
    </row>
    <row r="9714" spans="2:2" x14ac:dyDescent="0.2">
      <c r="B9714" s="14"/>
    </row>
    <row r="9715" spans="2:2" x14ac:dyDescent="0.2">
      <c r="B9715" s="14"/>
    </row>
    <row r="9716" spans="2:2" x14ac:dyDescent="0.2">
      <c r="B9716" s="14"/>
    </row>
    <row r="9717" spans="2:2" x14ac:dyDescent="0.2">
      <c r="B9717" s="14"/>
    </row>
    <row r="9718" spans="2:2" x14ac:dyDescent="0.2">
      <c r="B9718" s="14"/>
    </row>
    <row r="9719" spans="2:2" x14ac:dyDescent="0.2">
      <c r="B9719" s="14"/>
    </row>
    <row r="9720" spans="2:2" x14ac:dyDescent="0.2">
      <c r="B9720" s="14"/>
    </row>
    <row r="9721" spans="2:2" x14ac:dyDescent="0.2">
      <c r="B9721" s="14"/>
    </row>
    <row r="9722" spans="2:2" x14ac:dyDescent="0.2">
      <c r="B9722" s="14"/>
    </row>
    <row r="9723" spans="2:2" x14ac:dyDescent="0.2">
      <c r="B9723" s="14"/>
    </row>
    <row r="9724" spans="2:2" x14ac:dyDescent="0.2">
      <c r="B9724" s="14"/>
    </row>
    <row r="9725" spans="2:2" x14ac:dyDescent="0.2">
      <c r="B9725" s="14"/>
    </row>
    <row r="9726" spans="2:2" x14ac:dyDescent="0.2">
      <c r="B9726" s="14"/>
    </row>
    <row r="9727" spans="2:2" x14ac:dyDescent="0.2">
      <c r="B9727" s="14"/>
    </row>
    <row r="9728" spans="2:2" x14ac:dyDescent="0.2">
      <c r="B9728" s="14"/>
    </row>
    <row r="9729" spans="2:2" x14ac:dyDescent="0.2">
      <c r="B9729" s="14"/>
    </row>
    <row r="9730" spans="2:2" x14ac:dyDescent="0.2">
      <c r="B9730" s="14"/>
    </row>
    <row r="9731" spans="2:2" x14ac:dyDescent="0.2">
      <c r="B9731" s="14"/>
    </row>
    <row r="9732" spans="2:2" x14ac:dyDescent="0.2">
      <c r="B9732" s="14"/>
    </row>
    <row r="9733" spans="2:2" x14ac:dyDescent="0.2">
      <c r="B9733" s="14"/>
    </row>
    <row r="9734" spans="2:2" x14ac:dyDescent="0.2">
      <c r="B9734" s="14"/>
    </row>
    <row r="9735" spans="2:2" x14ac:dyDescent="0.2">
      <c r="B9735" s="14"/>
    </row>
    <row r="9736" spans="2:2" x14ac:dyDescent="0.2">
      <c r="B9736" s="14"/>
    </row>
    <row r="9737" spans="2:2" x14ac:dyDescent="0.2">
      <c r="B9737" s="14"/>
    </row>
    <row r="9738" spans="2:2" x14ac:dyDescent="0.2">
      <c r="B9738" s="14"/>
    </row>
    <row r="9739" spans="2:2" x14ac:dyDescent="0.2">
      <c r="B9739" s="14"/>
    </row>
    <row r="9740" spans="2:2" x14ac:dyDescent="0.2">
      <c r="B9740" s="14"/>
    </row>
    <row r="9741" spans="2:2" x14ac:dyDescent="0.2">
      <c r="B9741" s="14"/>
    </row>
    <row r="9742" spans="2:2" x14ac:dyDescent="0.2">
      <c r="B9742" s="14"/>
    </row>
    <row r="9743" spans="2:2" x14ac:dyDescent="0.2">
      <c r="B9743" s="14"/>
    </row>
    <row r="9744" spans="2:2" x14ac:dyDescent="0.2">
      <c r="B9744" s="14"/>
    </row>
    <row r="9745" spans="2:2" x14ac:dyDescent="0.2">
      <c r="B9745" s="14"/>
    </row>
    <row r="9746" spans="2:2" x14ac:dyDescent="0.2">
      <c r="B9746" s="14"/>
    </row>
    <row r="9747" spans="2:2" x14ac:dyDescent="0.2">
      <c r="B9747" s="14"/>
    </row>
    <row r="9748" spans="2:2" x14ac:dyDescent="0.2">
      <c r="B9748" s="14"/>
    </row>
    <row r="9749" spans="2:2" x14ac:dyDescent="0.2">
      <c r="B9749" s="14"/>
    </row>
    <row r="9750" spans="2:2" x14ac:dyDescent="0.2">
      <c r="B9750" s="14"/>
    </row>
    <row r="9751" spans="2:2" x14ac:dyDescent="0.2">
      <c r="B9751" s="14"/>
    </row>
    <row r="9752" spans="2:2" x14ac:dyDescent="0.2">
      <c r="B9752" s="14"/>
    </row>
    <row r="9753" spans="2:2" x14ac:dyDescent="0.2">
      <c r="B9753" s="14"/>
    </row>
    <row r="9754" spans="2:2" x14ac:dyDescent="0.2">
      <c r="B9754" s="14"/>
    </row>
    <row r="9755" spans="2:2" x14ac:dyDescent="0.2">
      <c r="B9755" s="14"/>
    </row>
    <row r="9756" spans="2:2" x14ac:dyDescent="0.2">
      <c r="B9756" s="14"/>
    </row>
    <row r="9757" spans="2:2" x14ac:dyDescent="0.2">
      <c r="B9757" s="14"/>
    </row>
    <row r="9758" spans="2:2" x14ac:dyDescent="0.2">
      <c r="B9758" s="14"/>
    </row>
    <row r="9759" spans="2:2" x14ac:dyDescent="0.2">
      <c r="B9759" s="14"/>
    </row>
    <row r="9760" spans="2:2" x14ac:dyDescent="0.2">
      <c r="B9760" s="14"/>
    </row>
    <row r="9761" spans="2:2" x14ac:dyDescent="0.2">
      <c r="B9761" s="14"/>
    </row>
    <row r="9762" spans="2:2" x14ac:dyDescent="0.2">
      <c r="B9762" s="14"/>
    </row>
    <row r="9763" spans="2:2" x14ac:dyDescent="0.2">
      <c r="B9763" s="14"/>
    </row>
    <row r="9764" spans="2:2" x14ac:dyDescent="0.2">
      <c r="B9764" s="14"/>
    </row>
    <row r="9765" spans="2:2" x14ac:dyDescent="0.2">
      <c r="B9765" s="14"/>
    </row>
    <row r="9766" spans="2:2" x14ac:dyDescent="0.2">
      <c r="B9766" s="14"/>
    </row>
    <row r="9767" spans="2:2" x14ac:dyDescent="0.2">
      <c r="B9767" s="14"/>
    </row>
    <row r="9768" spans="2:2" x14ac:dyDescent="0.2">
      <c r="B9768" s="14"/>
    </row>
    <row r="9769" spans="2:2" x14ac:dyDescent="0.2">
      <c r="B9769" s="14"/>
    </row>
    <row r="9770" spans="2:2" x14ac:dyDescent="0.2">
      <c r="B9770" s="14"/>
    </row>
    <row r="9771" spans="2:2" x14ac:dyDescent="0.2">
      <c r="B9771" s="14"/>
    </row>
    <row r="9772" spans="2:2" x14ac:dyDescent="0.2">
      <c r="B9772" s="14"/>
    </row>
    <row r="9773" spans="2:2" x14ac:dyDescent="0.2">
      <c r="B9773" s="14"/>
    </row>
    <row r="9774" spans="2:2" x14ac:dyDescent="0.2">
      <c r="B9774" s="14"/>
    </row>
    <row r="9775" spans="2:2" x14ac:dyDescent="0.2">
      <c r="B9775" s="14"/>
    </row>
    <row r="9776" spans="2:2" x14ac:dyDescent="0.2">
      <c r="B9776" s="14"/>
    </row>
    <row r="9777" spans="2:2" x14ac:dyDescent="0.2">
      <c r="B9777" s="14"/>
    </row>
    <row r="9778" spans="2:2" x14ac:dyDescent="0.2">
      <c r="B9778" s="14"/>
    </row>
    <row r="9779" spans="2:2" x14ac:dyDescent="0.2">
      <c r="B9779" s="14"/>
    </row>
    <row r="9780" spans="2:2" x14ac:dyDescent="0.2">
      <c r="B9780" s="14"/>
    </row>
    <row r="9781" spans="2:2" x14ac:dyDescent="0.2">
      <c r="B9781" s="14"/>
    </row>
    <row r="9782" spans="2:2" x14ac:dyDescent="0.2">
      <c r="B9782" s="14"/>
    </row>
    <row r="9783" spans="2:2" x14ac:dyDescent="0.2">
      <c r="B9783" s="14"/>
    </row>
    <row r="9784" spans="2:2" x14ac:dyDescent="0.2">
      <c r="B9784" s="14"/>
    </row>
    <row r="9785" spans="2:2" x14ac:dyDescent="0.2">
      <c r="B9785" s="14"/>
    </row>
    <row r="9786" spans="2:2" x14ac:dyDescent="0.2">
      <c r="B9786" s="14"/>
    </row>
    <row r="9787" spans="2:2" x14ac:dyDescent="0.2">
      <c r="B9787" s="14"/>
    </row>
    <row r="9788" spans="2:2" x14ac:dyDescent="0.2">
      <c r="B9788" s="14"/>
    </row>
    <row r="9789" spans="2:2" x14ac:dyDescent="0.2">
      <c r="B9789" s="14"/>
    </row>
    <row r="9790" spans="2:2" x14ac:dyDescent="0.2">
      <c r="B9790" s="14"/>
    </row>
    <row r="9791" spans="2:2" x14ac:dyDescent="0.2">
      <c r="B9791" s="14"/>
    </row>
    <row r="9792" spans="2:2" x14ac:dyDescent="0.2">
      <c r="B9792" s="14"/>
    </row>
    <row r="9793" spans="2:2" x14ac:dyDescent="0.2">
      <c r="B9793" s="14"/>
    </row>
    <row r="9794" spans="2:2" x14ac:dyDescent="0.2">
      <c r="B9794" s="14"/>
    </row>
    <row r="9795" spans="2:2" x14ac:dyDescent="0.2">
      <c r="B9795" s="14"/>
    </row>
    <row r="9796" spans="2:2" x14ac:dyDescent="0.2">
      <c r="B9796" s="14"/>
    </row>
    <row r="9797" spans="2:2" x14ac:dyDescent="0.2">
      <c r="B9797" s="14"/>
    </row>
    <row r="9798" spans="2:2" x14ac:dyDescent="0.2">
      <c r="B9798" s="14"/>
    </row>
    <row r="9799" spans="2:2" x14ac:dyDescent="0.2">
      <c r="B9799" s="14"/>
    </row>
    <row r="9800" spans="2:2" x14ac:dyDescent="0.2">
      <c r="B9800" s="14"/>
    </row>
    <row r="9801" spans="2:2" x14ac:dyDescent="0.2">
      <c r="B9801" s="14"/>
    </row>
    <row r="9802" spans="2:2" x14ac:dyDescent="0.2">
      <c r="B9802" s="14"/>
    </row>
    <row r="9803" spans="2:2" x14ac:dyDescent="0.2">
      <c r="B9803" s="14"/>
    </row>
    <row r="9804" spans="2:2" x14ac:dyDescent="0.2">
      <c r="B9804" s="14"/>
    </row>
    <row r="9805" spans="2:2" x14ac:dyDescent="0.2">
      <c r="B9805" s="14"/>
    </row>
    <row r="9806" spans="2:2" x14ac:dyDescent="0.2">
      <c r="B9806" s="14"/>
    </row>
    <row r="9807" spans="2:2" x14ac:dyDescent="0.2">
      <c r="B9807" s="14"/>
    </row>
    <row r="9808" spans="2:2" x14ac:dyDescent="0.2">
      <c r="B9808" s="14"/>
    </row>
    <row r="9809" spans="2:2" x14ac:dyDescent="0.2">
      <c r="B9809" s="14"/>
    </row>
    <row r="9810" spans="2:2" x14ac:dyDescent="0.2">
      <c r="B9810" s="14"/>
    </row>
    <row r="9811" spans="2:2" x14ac:dyDescent="0.2">
      <c r="B9811" s="14"/>
    </row>
    <row r="9812" spans="2:2" x14ac:dyDescent="0.2">
      <c r="B9812" s="14"/>
    </row>
    <row r="9813" spans="2:2" x14ac:dyDescent="0.2">
      <c r="B9813" s="14"/>
    </row>
    <row r="9814" spans="2:2" x14ac:dyDescent="0.2">
      <c r="B9814" s="14"/>
    </row>
    <row r="9815" spans="2:2" x14ac:dyDescent="0.2">
      <c r="B9815" s="14"/>
    </row>
    <row r="9816" spans="2:2" x14ac:dyDescent="0.2">
      <c r="B9816" s="14"/>
    </row>
    <row r="9817" spans="2:2" x14ac:dyDescent="0.2">
      <c r="B9817" s="14"/>
    </row>
    <row r="9818" spans="2:2" x14ac:dyDescent="0.2">
      <c r="B9818" s="14"/>
    </row>
    <row r="9819" spans="2:2" x14ac:dyDescent="0.2">
      <c r="B9819" s="14"/>
    </row>
    <row r="9820" spans="2:2" x14ac:dyDescent="0.2">
      <c r="B9820" s="14"/>
    </row>
    <row r="9821" spans="2:2" x14ac:dyDescent="0.2">
      <c r="B9821" s="14"/>
    </row>
    <row r="9822" spans="2:2" x14ac:dyDescent="0.2">
      <c r="B9822" s="14"/>
    </row>
    <row r="9823" spans="2:2" x14ac:dyDescent="0.2">
      <c r="B9823" s="14"/>
    </row>
    <row r="9824" spans="2:2" x14ac:dyDescent="0.2">
      <c r="B9824" s="14"/>
    </row>
    <row r="9825" spans="2:2" x14ac:dyDescent="0.2">
      <c r="B9825" s="14"/>
    </row>
    <row r="9826" spans="2:2" x14ac:dyDescent="0.2">
      <c r="B9826" s="14"/>
    </row>
    <row r="9827" spans="2:2" x14ac:dyDescent="0.2">
      <c r="B9827" s="14"/>
    </row>
    <row r="9828" spans="2:2" x14ac:dyDescent="0.2">
      <c r="B9828" s="14"/>
    </row>
    <row r="9829" spans="2:2" x14ac:dyDescent="0.2">
      <c r="B9829" s="14"/>
    </row>
    <row r="9830" spans="2:2" x14ac:dyDescent="0.2">
      <c r="B9830" s="14"/>
    </row>
    <row r="9831" spans="2:2" x14ac:dyDescent="0.2">
      <c r="B9831" s="14"/>
    </row>
    <row r="9832" spans="2:2" x14ac:dyDescent="0.2">
      <c r="B9832" s="14"/>
    </row>
    <row r="9833" spans="2:2" x14ac:dyDescent="0.2">
      <c r="B9833" s="14"/>
    </row>
    <row r="9834" spans="2:2" x14ac:dyDescent="0.2">
      <c r="B9834" s="14"/>
    </row>
    <row r="9835" spans="2:2" x14ac:dyDescent="0.2">
      <c r="B9835" s="14"/>
    </row>
    <row r="9836" spans="2:2" x14ac:dyDescent="0.2">
      <c r="B9836" s="14"/>
    </row>
    <row r="9837" spans="2:2" x14ac:dyDescent="0.2">
      <c r="B9837" s="14"/>
    </row>
    <row r="9838" spans="2:2" x14ac:dyDescent="0.2">
      <c r="B9838" s="14"/>
    </row>
    <row r="9839" spans="2:2" x14ac:dyDescent="0.2">
      <c r="B9839" s="14"/>
    </row>
    <row r="9840" spans="2:2" x14ac:dyDescent="0.2">
      <c r="B9840" s="14"/>
    </row>
    <row r="9841" spans="2:2" x14ac:dyDescent="0.2">
      <c r="B9841" s="14"/>
    </row>
    <row r="9842" spans="2:2" x14ac:dyDescent="0.2">
      <c r="B9842" s="14"/>
    </row>
    <row r="9843" spans="2:2" x14ac:dyDescent="0.2">
      <c r="B9843" s="14"/>
    </row>
    <row r="9844" spans="2:2" x14ac:dyDescent="0.2">
      <c r="B9844" s="14"/>
    </row>
    <row r="9845" spans="2:2" x14ac:dyDescent="0.2">
      <c r="B9845" s="14"/>
    </row>
    <row r="9846" spans="2:2" x14ac:dyDescent="0.2">
      <c r="B9846" s="14"/>
    </row>
    <row r="9847" spans="2:2" x14ac:dyDescent="0.2">
      <c r="B9847" s="14"/>
    </row>
    <row r="9848" spans="2:2" x14ac:dyDescent="0.2">
      <c r="B9848" s="14"/>
    </row>
    <row r="9849" spans="2:2" x14ac:dyDescent="0.2">
      <c r="B9849" s="14"/>
    </row>
    <row r="9850" spans="2:2" x14ac:dyDescent="0.2">
      <c r="B9850" s="14"/>
    </row>
    <row r="9851" spans="2:2" x14ac:dyDescent="0.2">
      <c r="B9851" s="14"/>
    </row>
    <row r="9852" spans="2:2" x14ac:dyDescent="0.2">
      <c r="B9852" s="14"/>
    </row>
    <row r="9853" spans="2:2" x14ac:dyDescent="0.2">
      <c r="B9853" s="14"/>
    </row>
    <row r="9854" spans="2:2" x14ac:dyDescent="0.2">
      <c r="B9854" s="14"/>
    </row>
    <row r="9855" spans="2:2" x14ac:dyDescent="0.2">
      <c r="B9855" s="14"/>
    </row>
    <row r="9856" spans="2:2" x14ac:dyDescent="0.2">
      <c r="B9856" s="14"/>
    </row>
    <row r="9857" spans="2:2" x14ac:dyDescent="0.2">
      <c r="B9857" s="14"/>
    </row>
    <row r="9858" spans="2:2" x14ac:dyDescent="0.2">
      <c r="B9858" s="14"/>
    </row>
    <row r="9859" spans="2:2" x14ac:dyDescent="0.2">
      <c r="B9859" s="14"/>
    </row>
    <row r="9860" spans="2:2" x14ac:dyDescent="0.2">
      <c r="B9860" s="14"/>
    </row>
    <row r="9861" spans="2:2" x14ac:dyDescent="0.2">
      <c r="B9861" s="14"/>
    </row>
    <row r="9862" spans="2:2" x14ac:dyDescent="0.2">
      <c r="B9862" s="14"/>
    </row>
    <row r="9863" spans="2:2" x14ac:dyDescent="0.2">
      <c r="B9863" s="14"/>
    </row>
    <row r="9864" spans="2:2" x14ac:dyDescent="0.2">
      <c r="B9864" s="14"/>
    </row>
    <row r="9865" spans="2:2" x14ac:dyDescent="0.2">
      <c r="B9865" s="14"/>
    </row>
    <row r="9866" spans="2:2" x14ac:dyDescent="0.2">
      <c r="B9866" s="14"/>
    </row>
    <row r="9867" spans="2:2" x14ac:dyDescent="0.2">
      <c r="B9867" s="14"/>
    </row>
    <row r="9868" spans="2:2" x14ac:dyDescent="0.2">
      <c r="B9868" s="14"/>
    </row>
    <row r="9869" spans="2:2" x14ac:dyDescent="0.2">
      <c r="B9869" s="14"/>
    </row>
    <row r="9870" spans="2:2" x14ac:dyDescent="0.2">
      <c r="B9870" s="14"/>
    </row>
    <row r="9871" spans="2:2" x14ac:dyDescent="0.2">
      <c r="B9871" s="14"/>
    </row>
    <row r="9872" spans="2:2" x14ac:dyDescent="0.2">
      <c r="B9872" s="14"/>
    </row>
    <row r="9873" spans="2:2" x14ac:dyDescent="0.2">
      <c r="B9873" s="14"/>
    </row>
    <row r="9874" spans="2:2" x14ac:dyDescent="0.2">
      <c r="B9874" s="14"/>
    </row>
    <row r="9875" spans="2:2" x14ac:dyDescent="0.2">
      <c r="B9875" s="14"/>
    </row>
    <row r="9876" spans="2:2" x14ac:dyDescent="0.2">
      <c r="B9876" s="14"/>
    </row>
    <row r="9877" spans="2:2" x14ac:dyDescent="0.2">
      <c r="B9877" s="14"/>
    </row>
    <row r="9878" spans="2:2" x14ac:dyDescent="0.2">
      <c r="B9878" s="14"/>
    </row>
    <row r="9879" spans="2:2" x14ac:dyDescent="0.2">
      <c r="B9879" s="14"/>
    </row>
    <row r="9880" spans="2:2" x14ac:dyDescent="0.2">
      <c r="B9880" s="14"/>
    </row>
    <row r="9881" spans="2:2" x14ac:dyDescent="0.2">
      <c r="B9881" s="14"/>
    </row>
    <row r="9882" spans="2:2" x14ac:dyDescent="0.2">
      <c r="B9882" s="14"/>
    </row>
    <row r="9883" spans="2:2" x14ac:dyDescent="0.2">
      <c r="B9883" s="14"/>
    </row>
    <row r="9884" spans="2:2" x14ac:dyDescent="0.2">
      <c r="B9884" s="14"/>
    </row>
    <row r="9885" spans="2:2" x14ac:dyDescent="0.2">
      <c r="B9885" s="14"/>
    </row>
    <row r="9886" spans="2:2" x14ac:dyDescent="0.2">
      <c r="B9886" s="14"/>
    </row>
    <row r="9887" spans="2:2" x14ac:dyDescent="0.2">
      <c r="B9887" s="14"/>
    </row>
    <row r="9888" spans="2:2" x14ac:dyDescent="0.2">
      <c r="B9888" s="14"/>
    </row>
    <row r="9889" spans="2:2" x14ac:dyDescent="0.2">
      <c r="B9889" s="14"/>
    </row>
    <row r="9890" spans="2:2" x14ac:dyDescent="0.2">
      <c r="B9890" s="14"/>
    </row>
    <row r="9891" spans="2:2" x14ac:dyDescent="0.2">
      <c r="B9891" s="14"/>
    </row>
    <row r="9892" spans="2:2" x14ac:dyDescent="0.2">
      <c r="B9892" s="14"/>
    </row>
    <row r="9893" spans="2:2" x14ac:dyDescent="0.2">
      <c r="B9893" s="14"/>
    </row>
    <row r="9894" spans="2:2" x14ac:dyDescent="0.2">
      <c r="B9894" s="14"/>
    </row>
    <row r="9895" spans="2:2" x14ac:dyDescent="0.2">
      <c r="B9895" s="14"/>
    </row>
    <row r="9896" spans="2:2" x14ac:dyDescent="0.2">
      <c r="B9896" s="14"/>
    </row>
    <row r="9897" spans="2:2" x14ac:dyDescent="0.2">
      <c r="B9897" s="14"/>
    </row>
    <row r="9898" spans="2:2" x14ac:dyDescent="0.2">
      <c r="B9898" s="14"/>
    </row>
    <row r="9899" spans="2:2" x14ac:dyDescent="0.2">
      <c r="B9899" s="14"/>
    </row>
    <row r="9900" spans="2:2" x14ac:dyDescent="0.2">
      <c r="B9900" s="14"/>
    </row>
    <row r="9901" spans="2:2" x14ac:dyDescent="0.2">
      <c r="B9901" s="14"/>
    </row>
    <row r="9902" spans="2:2" x14ac:dyDescent="0.2">
      <c r="B9902" s="14"/>
    </row>
    <row r="9903" spans="2:2" x14ac:dyDescent="0.2">
      <c r="B9903" s="14"/>
    </row>
    <row r="9904" spans="2:2" x14ac:dyDescent="0.2">
      <c r="B9904" s="14"/>
    </row>
    <row r="9905" spans="2:2" x14ac:dyDescent="0.2">
      <c r="B9905" s="14"/>
    </row>
    <row r="9906" spans="2:2" x14ac:dyDescent="0.2">
      <c r="B9906" s="14"/>
    </row>
    <row r="9907" spans="2:2" x14ac:dyDescent="0.2">
      <c r="B9907" s="14"/>
    </row>
    <row r="9908" spans="2:2" x14ac:dyDescent="0.2">
      <c r="B9908" s="14"/>
    </row>
    <row r="9909" spans="2:2" x14ac:dyDescent="0.2">
      <c r="B9909" s="14"/>
    </row>
    <row r="9910" spans="2:2" x14ac:dyDescent="0.2">
      <c r="B9910" s="14"/>
    </row>
    <row r="9911" spans="2:2" x14ac:dyDescent="0.2">
      <c r="B9911" s="14"/>
    </row>
    <row r="9912" spans="2:2" x14ac:dyDescent="0.2">
      <c r="B9912" s="14"/>
    </row>
    <row r="9913" spans="2:2" x14ac:dyDescent="0.2">
      <c r="B9913" s="14"/>
    </row>
    <row r="9914" spans="2:2" x14ac:dyDescent="0.2">
      <c r="B9914" s="14"/>
    </row>
    <row r="9915" spans="2:2" x14ac:dyDescent="0.2">
      <c r="B9915" s="14"/>
    </row>
    <row r="9916" spans="2:2" x14ac:dyDescent="0.2">
      <c r="B9916" s="14"/>
    </row>
    <row r="9917" spans="2:2" x14ac:dyDescent="0.2">
      <c r="B9917" s="14"/>
    </row>
    <row r="9918" spans="2:2" x14ac:dyDescent="0.2">
      <c r="B9918" s="14"/>
    </row>
    <row r="9919" spans="2:2" x14ac:dyDescent="0.2">
      <c r="B9919" s="14"/>
    </row>
    <row r="9920" spans="2:2" x14ac:dyDescent="0.2">
      <c r="B9920" s="14"/>
    </row>
    <row r="9921" spans="2:2" x14ac:dyDescent="0.2">
      <c r="B9921" s="14"/>
    </row>
    <row r="9922" spans="2:2" x14ac:dyDescent="0.2">
      <c r="B9922" s="14"/>
    </row>
    <row r="9923" spans="2:2" x14ac:dyDescent="0.2">
      <c r="B9923" s="14"/>
    </row>
    <row r="9924" spans="2:2" x14ac:dyDescent="0.2">
      <c r="B9924" s="14"/>
    </row>
    <row r="9925" spans="2:2" x14ac:dyDescent="0.2">
      <c r="B9925" s="14"/>
    </row>
    <row r="9926" spans="2:2" x14ac:dyDescent="0.2">
      <c r="B9926" s="14"/>
    </row>
    <row r="9927" spans="2:2" x14ac:dyDescent="0.2">
      <c r="B9927" s="14"/>
    </row>
    <row r="9928" spans="2:2" x14ac:dyDescent="0.2">
      <c r="B9928" s="14"/>
    </row>
    <row r="9929" spans="2:2" x14ac:dyDescent="0.2">
      <c r="B9929" s="14"/>
    </row>
    <row r="9930" spans="2:2" x14ac:dyDescent="0.2">
      <c r="B9930" s="14"/>
    </row>
    <row r="9931" spans="2:2" x14ac:dyDescent="0.2">
      <c r="B9931" s="14"/>
    </row>
    <row r="9932" spans="2:2" x14ac:dyDescent="0.2">
      <c r="B9932" s="14"/>
    </row>
    <row r="9933" spans="2:2" x14ac:dyDescent="0.2">
      <c r="B9933" s="14"/>
    </row>
    <row r="9934" spans="2:2" x14ac:dyDescent="0.2">
      <c r="B9934" s="14"/>
    </row>
    <row r="9935" spans="2:2" x14ac:dyDescent="0.2">
      <c r="B9935" s="14"/>
    </row>
    <row r="9936" spans="2:2" x14ac:dyDescent="0.2">
      <c r="B9936" s="14"/>
    </row>
    <row r="9937" spans="2:2" x14ac:dyDescent="0.2">
      <c r="B9937" s="14"/>
    </row>
    <row r="9938" spans="2:2" x14ac:dyDescent="0.2">
      <c r="B9938" s="14"/>
    </row>
    <row r="9939" spans="2:2" x14ac:dyDescent="0.2">
      <c r="B9939" s="14"/>
    </row>
    <row r="9940" spans="2:2" x14ac:dyDescent="0.2">
      <c r="B9940" s="14"/>
    </row>
    <row r="9941" spans="2:2" x14ac:dyDescent="0.2">
      <c r="B9941" s="14"/>
    </row>
    <row r="9942" spans="2:2" x14ac:dyDescent="0.2">
      <c r="B9942" s="14"/>
    </row>
    <row r="9943" spans="2:2" x14ac:dyDescent="0.2">
      <c r="B9943" s="14"/>
    </row>
    <row r="9944" spans="2:2" x14ac:dyDescent="0.2">
      <c r="B9944" s="14"/>
    </row>
    <row r="9945" spans="2:2" x14ac:dyDescent="0.2">
      <c r="B9945" s="14"/>
    </row>
    <row r="9946" spans="2:2" x14ac:dyDescent="0.2">
      <c r="B9946" s="14"/>
    </row>
    <row r="9947" spans="2:2" x14ac:dyDescent="0.2">
      <c r="B9947" s="14"/>
    </row>
    <row r="9948" spans="2:2" x14ac:dyDescent="0.2">
      <c r="B9948" s="14"/>
    </row>
    <row r="9949" spans="2:2" x14ac:dyDescent="0.2">
      <c r="B9949" s="14"/>
    </row>
    <row r="9950" spans="2:2" x14ac:dyDescent="0.2">
      <c r="B9950" s="14"/>
    </row>
    <row r="9951" spans="2:2" x14ac:dyDescent="0.2">
      <c r="B9951" s="14"/>
    </row>
    <row r="9952" spans="2:2" x14ac:dyDescent="0.2">
      <c r="B9952" s="14"/>
    </row>
    <row r="9953" spans="2:2" x14ac:dyDescent="0.2">
      <c r="B9953" s="14"/>
    </row>
    <row r="9954" spans="2:2" x14ac:dyDescent="0.2">
      <c r="B9954" s="14"/>
    </row>
    <row r="9955" spans="2:2" x14ac:dyDescent="0.2">
      <c r="B9955" s="14"/>
    </row>
    <row r="9956" spans="2:2" x14ac:dyDescent="0.2">
      <c r="B9956" s="14"/>
    </row>
    <row r="9957" spans="2:2" x14ac:dyDescent="0.2">
      <c r="B9957" s="14"/>
    </row>
    <row r="9958" spans="2:2" x14ac:dyDescent="0.2">
      <c r="B9958" s="14"/>
    </row>
    <row r="9959" spans="2:2" x14ac:dyDescent="0.2">
      <c r="B9959" s="14"/>
    </row>
    <row r="9960" spans="2:2" x14ac:dyDescent="0.2">
      <c r="B9960" s="14"/>
    </row>
    <row r="9961" spans="2:2" x14ac:dyDescent="0.2">
      <c r="B9961" s="14"/>
    </row>
    <row r="9962" spans="2:2" x14ac:dyDescent="0.2">
      <c r="B9962" s="14"/>
    </row>
    <row r="9963" spans="2:2" x14ac:dyDescent="0.2">
      <c r="B9963" s="14"/>
    </row>
    <row r="9964" spans="2:2" x14ac:dyDescent="0.2">
      <c r="B9964" s="14"/>
    </row>
    <row r="9965" spans="2:2" x14ac:dyDescent="0.2">
      <c r="B9965" s="14"/>
    </row>
    <row r="9966" spans="2:2" x14ac:dyDescent="0.2">
      <c r="B9966" s="14"/>
    </row>
    <row r="9967" spans="2:2" x14ac:dyDescent="0.2">
      <c r="B9967" s="14"/>
    </row>
    <row r="9968" spans="2:2" x14ac:dyDescent="0.2">
      <c r="B9968" s="14"/>
    </row>
    <row r="9969" spans="2:2" x14ac:dyDescent="0.2">
      <c r="B9969" s="14"/>
    </row>
    <row r="9970" spans="2:2" x14ac:dyDescent="0.2">
      <c r="B9970" s="14"/>
    </row>
    <row r="9971" spans="2:2" x14ac:dyDescent="0.2">
      <c r="B9971" s="14"/>
    </row>
    <row r="9972" spans="2:2" x14ac:dyDescent="0.2">
      <c r="B9972" s="14"/>
    </row>
    <row r="9973" spans="2:2" x14ac:dyDescent="0.2">
      <c r="B9973" s="14"/>
    </row>
    <row r="9974" spans="2:2" x14ac:dyDescent="0.2">
      <c r="B9974" s="14"/>
    </row>
    <row r="9975" spans="2:2" x14ac:dyDescent="0.2">
      <c r="B9975" s="14"/>
    </row>
    <row r="9976" spans="2:2" x14ac:dyDescent="0.2">
      <c r="B9976" s="14"/>
    </row>
    <row r="9977" spans="2:2" x14ac:dyDescent="0.2">
      <c r="B9977" s="14"/>
    </row>
    <row r="9978" spans="2:2" x14ac:dyDescent="0.2">
      <c r="B9978" s="14"/>
    </row>
    <row r="9979" spans="2:2" x14ac:dyDescent="0.2">
      <c r="B9979" s="14"/>
    </row>
    <row r="9980" spans="2:2" x14ac:dyDescent="0.2">
      <c r="B9980" s="14"/>
    </row>
    <row r="9981" spans="2:2" x14ac:dyDescent="0.2">
      <c r="B9981" s="14"/>
    </row>
    <row r="9982" spans="2:2" x14ac:dyDescent="0.2">
      <c r="B9982" s="14"/>
    </row>
    <row r="9983" spans="2:2" x14ac:dyDescent="0.2">
      <c r="B9983" s="14"/>
    </row>
    <row r="9984" spans="2:2" x14ac:dyDescent="0.2">
      <c r="B9984" s="14"/>
    </row>
    <row r="9985" spans="2:2" x14ac:dyDescent="0.2">
      <c r="B9985" s="14"/>
    </row>
    <row r="9986" spans="2:2" x14ac:dyDescent="0.2">
      <c r="B9986" s="14"/>
    </row>
    <row r="9987" spans="2:2" x14ac:dyDescent="0.2">
      <c r="B9987" s="14"/>
    </row>
    <row r="9988" spans="2:2" x14ac:dyDescent="0.2">
      <c r="B9988" s="14"/>
    </row>
    <row r="9989" spans="2:2" x14ac:dyDescent="0.2">
      <c r="B9989" s="14"/>
    </row>
    <row r="9990" spans="2:2" x14ac:dyDescent="0.2">
      <c r="B9990" s="14"/>
    </row>
    <row r="9991" spans="2:2" x14ac:dyDescent="0.2">
      <c r="B9991" s="14"/>
    </row>
    <row r="9992" spans="2:2" x14ac:dyDescent="0.2">
      <c r="B9992" s="14"/>
    </row>
    <row r="9993" spans="2:2" x14ac:dyDescent="0.2">
      <c r="B9993" s="14"/>
    </row>
    <row r="9994" spans="2:2" x14ac:dyDescent="0.2">
      <c r="B9994" s="14"/>
    </row>
    <row r="9995" spans="2:2" x14ac:dyDescent="0.2">
      <c r="B9995" s="14"/>
    </row>
    <row r="9996" spans="2:2" x14ac:dyDescent="0.2">
      <c r="B9996" s="14"/>
    </row>
    <row r="9997" spans="2:2" x14ac:dyDescent="0.2">
      <c r="B9997" s="14"/>
    </row>
    <row r="9998" spans="2:2" x14ac:dyDescent="0.2">
      <c r="B9998" s="14"/>
    </row>
    <row r="9999" spans="2:2" x14ac:dyDescent="0.2">
      <c r="B9999" s="14"/>
    </row>
    <row r="10000" spans="2:2" x14ac:dyDescent="0.2">
      <c r="B10000" s="14"/>
    </row>
    <row r="10001" spans="2:2" x14ac:dyDescent="0.2">
      <c r="B10001" s="14"/>
    </row>
    <row r="10002" spans="2:2" x14ac:dyDescent="0.2">
      <c r="B10002" s="14"/>
    </row>
    <row r="10003" spans="2:2" x14ac:dyDescent="0.2">
      <c r="B10003" s="14"/>
    </row>
    <row r="10004" spans="2:2" x14ac:dyDescent="0.2">
      <c r="B10004" s="14"/>
    </row>
    <row r="10005" spans="2:2" x14ac:dyDescent="0.2">
      <c r="B10005" s="14"/>
    </row>
    <row r="10006" spans="2:2" x14ac:dyDescent="0.2">
      <c r="B10006" s="14"/>
    </row>
    <row r="10007" spans="2:2" x14ac:dyDescent="0.2">
      <c r="B10007" s="14"/>
    </row>
    <row r="10008" spans="2:2" x14ac:dyDescent="0.2">
      <c r="B10008" s="14"/>
    </row>
    <row r="10009" spans="2:2" x14ac:dyDescent="0.2">
      <c r="B10009" s="14"/>
    </row>
    <row r="10010" spans="2:2" x14ac:dyDescent="0.2">
      <c r="B10010" s="14"/>
    </row>
    <row r="10011" spans="2:2" x14ac:dyDescent="0.2">
      <c r="B10011" s="14"/>
    </row>
    <row r="10012" spans="2:2" x14ac:dyDescent="0.2">
      <c r="B10012" s="14"/>
    </row>
    <row r="10013" spans="2:2" x14ac:dyDescent="0.2">
      <c r="B10013" s="14"/>
    </row>
    <row r="10014" spans="2:2" x14ac:dyDescent="0.2">
      <c r="B10014" s="14"/>
    </row>
    <row r="10015" spans="2:2" x14ac:dyDescent="0.2">
      <c r="B10015" s="14"/>
    </row>
    <row r="10016" spans="2:2" x14ac:dyDescent="0.2">
      <c r="B10016" s="14"/>
    </row>
    <row r="10017" spans="2:2" x14ac:dyDescent="0.2">
      <c r="B10017" s="14"/>
    </row>
    <row r="10018" spans="2:2" x14ac:dyDescent="0.2">
      <c r="B10018" s="14"/>
    </row>
    <row r="10019" spans="2:2" x14ac:dyDescent="0.2">
      <c r="B10019" s="14"/>
    </row>
    <row r="10020" spans="2:2" x14ac:dyDescent="0.2">
      <c r="B10020" s="14"/>
    </row>
    <row r="10021" spans="2:2" x14ac:dyDescent="0.2">
      <c r="B10021" s="14"/>
    </row>
    <row r="10022" spans="2:2" x14ac:dyDescent="0.2">
      <c r="B10022" s="14"/>
    </row>
    <row r="10023" spans="2:2" x14ac:dyDescent="0.2">
      <c r="B10023" s="14"/>
    </row>
    <row r="10024" spans="2:2" x14ac:dyDescent="0.2">
      <c r="B10024" s="14"/>
    </row>
    <row r="10025" spans="2:2" x14ac:dyDescent="0.2">
      <c r="B10025" s="14"/>
    </row>
    <row r="10026" spans="2:2" x14ac:dyDescent="0.2">
      <c r="B10026" s="14"/>
    </row>
    <row r="10027" spans="2:2" x14ac:dyDescent="0.2">
      <c r="B10027" s="14"/>
    </row>
    <row r="10028" spans="2:2" x14ac:dyDescent="0.2">
      <c r="B10028" s="14"/>
    </row>
    <row r="10029" spans="2:2" x14ac:dyDescent="0.2">
      <c r="B10029" s="14"/>
    </row>
    <row r="10030" spans="2:2" x14ac:dyDescent="0.2">
      <c r="B10030" s="14"/>
    </row>
    <row r="10031" spans="2:2" x14ac:dyDescent="0.2">
      <c r="B10031" s="14"/>
    </row>
    <row r="10032" spans="2:2" x14ac:dyDescent="0.2">
      <c r="B10032" s="14"/>
    </row>
    <row r="10033" spans="2:2" x14ac:dyDescent="0.2">
      <c r="B10033" s="14"/>
    </row>
    <row r="10034" spans="2:2" x14ac:dyDescent="0.2">
      <c r="B10034" s="14"/>
    </row>
    <row r="10035" spans="2:2" x14ac:dyDescent="0.2">
      <c r="B10035" s="14"/>
    </row>
    <row r="10036" spans="2:2" x14ac:dyDescent="0.2">
      <c r="B10036" s="14"/>
    </row>
    <row r="10037" spans="2:2" x14ac:dyDescent="0.2">
      <c r="B10037" s="14"/>
    </row>
    <row r="10038" spans="2:2" x14ac:dyDescent="0.2">
      <c r="B10038" s="14"/>
    </row>
    <row r="10039" spans="2:2" x14ac:dyDescent="0.2">
      <c r="B10039" s="14"/>
    </row>
    <row r="10040" spans="2:2" x14ac:dyDescent="0.2">
      <c r="B10040" s="14"/>
    </row>
    <row r="10041" spans="2:2" x14ac:dyDescent="0.2">
      <c r="B10041" s="14"/>
    </row>
    <row r="10042" spans="2:2" x14ac:dyDescent="0.2">
      <c r="B10042" s="14"/>
    </row>
    <row r="10043" spans="2:2" x14ac:dyDescent="0.2">
      <c r="B10043" s="14"/>
    </row>
    <row r="10044" spans="2:2" x14ac:dyDescent="0.2">
      <c r="B10044" s="14"/>
    </row>
    <row r="10045" spans="2:2" x14ac:dyDescent="0.2">
      <c r="B10045" s="14"/>
    </row>
    <row r="10046" spans="2:2" x14ac:dyDescent="0.2">
      <c r="B10046" s="14"/>
    </row>
    <row r="10047" spans="2:2" x14ac:dyDescent="0.2">
      <c r="B10047" s="14"/>
    </row>
    <row r="10048" spans="2:2" x14ac:dyDescent="0.2">
      <c r="B10048" s="14"/>
    </row>
    <row r="10049" spans="2:2" x14ac:dyDescent="0.2">
      <c r="B10049" s="14"/>
    </row>
    <row r="10050" spans="2:2" x14ac:dyDescent="0.2">
      <c r="B10050" s="14"/>
    </row>
    <row r="10051" spans="2:2" x14ac:dyDescent="0.2">
      <c r="B10051" s="14"/>
    </row>
    <row r="10052" spans="2:2" x14ac:dyDescent="0.2">
      <c r="B10052" s="14"/>
    </row>
    <row r="10053" spans="2:2" x14ac:dyDescent="0.2">
      <c r="B10053" s="14"/>
    </row>
    <row r="10054" spans="2:2" x14ac:dyDescent="0.2">
      <c r="B10054" s="14"/>
    </row>
    <row r="10055" spans="2:2" x14ac:dyDescent="0.2">
      <c r="B10055" s="14"/>
    </row>
    <row r="10056" spans="2:2" x14ac:dyDescent="0.2">
      <c r="B10056" s="14"/>
    </row>
    <row r="10057" spans="2:2" x14ac:dyDescent="0.2">
      <c r="B10057" s="14"/>
    </row>
    <row r="10058" spans="2:2" x14ac:dyDescent="0.2">
      <c r="B10058" s="14"/>
    </row>
    <row r="10059" spans="2:2" x14ac:dyDescent="0.2">
      <c r="B10059" s="14"/>
    </row>
    <row r="10060" spans="2:2" x14ac:dyDescent="0.2">
      <c r="B10060" s="14"/>
    </row>
    <row r="10061" spans="2:2" x14ac:dyDescent="0.2">
      <c r="B10061" s="14"/>
    </row>
    <row r="10062" spans="2:2" x14ac:dyDescent="0.2">
      <c r="B10062" s="14"/>
    </row>
    <row r="10063" spans="2:2" x14ac:dyDescent="0.2">
      <c r="B10063" s="14"/>
    </row>
    <row r="10064" spans="2:2" x14ac:dyDescent="0.2">
      <c r="B10064" s="14"/>
    </row>
    <row r="10065" spans="2:2" x14ac:dyDescent="0.2">
      <c r="B10065" s="14"/>
    </row>
    <row r="10066" spans="2:2" x14ac:dyDescent="0.2">
      <c r="B10066" s="14"/>
    </row>
    <row r="10067" spans="2:2" x14ac:dyDescent="0.2">
      <c r="B10067" s="14"/>
    </row>
    <row r="10068" spans="2:2" x14ac:dyDescent="0.2">
      <c r="B10068" s="14"/>
    </row>
    <row r="10069" spans="2:2" x14ac:dyDescent="0.2">
      <c r="B10069" s="14"/>
    </row>
    <row r="10070" spans="2:2" x14ac:dyDescent="0.2">
      <c r="B10070" s="14"/>
    </row>
    <row r="10071" spans="2:2" x14ac:dyDescent="0.2">
      <c r="B10071" s="14"/>
    </row>
    <row r="10072" spans="2:2" x14ac:dyDescent="0.2">
      <c r="B10072" s="14"/>
    </row>
    <row r="10073" spans="2:2" x14ac:dyDescent="0.2">
      <c r="B10073" s="14"/>
    </row>
    <row r="10074" spans="2:2" x14ac:dyDescent="0.2">
      <c r="B10074" s="14"/>
    </row>
    <row r="10075" spans="2:2" x14ac:dyDescent="0.2">
      <c r="B10075" s="14"/>
    </row>
    <row r="10076" spans="2:2" x14ac:dyDescent="0.2">
      <c r="B10076" s="14"/>
    </row>
    <row r="10077" spans="2:2" x14ac:dyDescent="0.2">
      <c r="B10077" s="14"/>
    </row>
    <row r="10078" spans="2:2" x14ac:dyDescent="0.2">
      <c r="B10078" s="14"/>
    </row>
    <row r="10079" spans="2:2" x14ac:dyDescent="0.2">
      <c r="B10079" s="14"/>
    </row>
    <row r="10080" spans="2:2" x14ac:dyDescent="0.2">
      <c r="B10080" s="14"/>
    </row>
    <row r="10081" spans="2:2" x14ac:dyDescent="0.2">
      <c r="B10081" s="14"/>
    </row>
    <row r="10082" spans="2:2" x14ac:dyDescent="0.2">
      <c r="B10082" s="14"/>
    </row>
    <row r="10083" spans="2:2" x14ac:dyDescent="0.2">
      <c r="B10083" s="14"/>
    </row>
    <row r="10084" spans="2:2" x14ac:dyDescent="0.2">
      <c r="B10084" s="14"/>
    </row>
    <row r="10085" spans="2:2" x14ac:dyDescent="0.2">
      <c r="B10085" s="14"/>
    </row>
    <row r="10086" spans="2:2" x14ac:dyDescent="0.2">
      <c r="B10086" s="14"/>
    </row>
    <row r="10087" spans="2:2" x14ac:dyDescent="0.2">
      <c r="B10087" s="14"/>
    </row>
    <row r="10088" spans="2:2" x14ac:dyDescent="0.2">
      <c r="B10088" s="14"/>
    </row>
    <row r="10089" spans="2:2" x14ac:dyDescent="0.2">
      <c r="B10089" s="14"/>
    </row>
    <row r="10090" spans="2:2" x14ac:dyDescent="0.2">
      <c r="B10090" s="14"/>
    </row>
    <row r="10091" spans="2:2" x14ac:dyDescent="0.2">
      <c r="B10091" s="14"/>
    </row>
    <row r="10092" spans="2:2" x14ac:dyDescent="0.2">
      <c r="B10092" s="14"/>
    </row>
    <row r="10093" spans="2:2" x14ac:dyDescent="0.2">
      <c r="B10093" s="14"/>
    </row>
    <row r="10094" spans="2:2" x14ac:dyDescent="0.2">
      <c r="B10094" s="14"/>
    </row>
    <row r="10095" spans="2:2" x14ac:dyDescent="0.2">
      <c r="B10095" s="14"/>
    </row>
    <row r="10096" spans="2:2" x14ac:dyDescent="0.2">
      <c r="B10096" s="14"/>
    </row>
    <row r="10097" spans="2:2" x14ac:dyDescent="0.2">
      <c r="B10097" s="14"/>
    </row>
    <row r="10098" spans="2:2" x14ac:dyDescent="0.2">
      <c r="B10098" s="14"/>
    </row>
    <row r="10099" spans="2:2" x14ac:dyDescent="0.2">
      <c r="B10099" s="14"/>
    </row>
    <row r="10100" spans="2:2" x14ac:dyDescent="0.2">
      <c r="B10100" s="14"/>
    </row>
    <row r="10101" spans="2:2" x14ac:dyDescent="0.2">
      <c r="B10101" s="14"/>
    </row>
    <row r="10102" spans="2:2" x14ac:dyDescent="0.2">
      <c r="B10102" s="14"/>
    </row>
    <row r="10103" spans="2:2" x14ac:dyDescent="0.2">
      <c r="B10103" s="14"/>
    </row>
    <row r="10104" spans="2:2" x14ac:dyDescent="0.2">
      <c r="B10104" s="14"/>
    </row>
    <row r="10105" spans="2:2" x14ac:dyDescent="0.2">
      <c r="B10105" s="14"/>
    </row>
    <row r="10106" spans="2:2" x14ac:dyDescent="0.2">
      <c r="B10106" s="14"/>
    </row>
    <row r="10107" spans="2:2" x14ac:dyDescent="0.2">
      <c r="B10107" s="14"/>
    </row>
    <row r="10108" spans="2:2" x14ac:dyDescent="0.2">
      <c r="B10108" s="14"/>
    </row>
    <row r="10109" spans="2:2" x14ac:dyDescent="0.2">
      <c r="B10109" s="14"/>
    </row>
    <row r="10110" spans="2:2" x14ac:dyDescent="0.2">
      <c r="B10110" s="14"/>
    </row>
    <row r="10111" spans="2:2" x14ac:dyDescent="0.2">
      <c r="B10111" s="14"/>
    </row>
    <row r="10112" spans="2:2" x14ac:dyDescent="0.2">
      <c r="B10112" s="14"/>
    </row>
    <row r="10113" spans="2:2" x14ac:dyDescent="0.2">
      <c r="B10113" s="14"/>
    </row>
    <row r="10114" spans="2:2" x14ac:dyDescent="0.2">
      <c r="B10114" s="14"/>
    </row>
    <row r="10115" spans="2:2" x14ac:dyDescent="0.2">
      <c r="B10115" s="14"/>
    </row>
    <row r="10116" spans="2:2" x14ac:dyDescent="0.2">
      <c r="B10116" s="14"/>
    </row>
    <row r="10117" spans="2:2" x14ac:dyDescent="0.2">
      <c r="B10117" s="14"/>
    </row>
    <row r="10118" spans="2:2" x14ac:dyDescent="0.2">
      <c r="B10118" s="14"/>
    </row>
    <row r="10119" spans="2:2" x14ac:dyDescent="0.2">
      <c r="B10119" s="14"/>
    </row>
    <row r="10120" spans="2:2" x14ac:dyDescent="0.2">
      <c r="B10120" s="14"/>
    </row>
    <row r="10121" spans="2:2" x14ac:dyDescent="0.2">
      <c r="B10121" s="14"/>
    </row>
    <row r="10122" spans="2:2" x14ac:dyDescent="0.2">
      <c r="B10122" s="14"/>
    </row>
    <row r="10123" spans="2:2" x14ac:dyDescent="0.2">
      <c r="B10123" s="14"/>
    </row>
    <row r="10124" spans="2:2" x14ac:dyDescent="0.2">
      <c r="B10124" s="14"/>
    </row>
    <row r="10125" spans="2:2" x14ac:dyDescent="0.2">
      <c r="B10125" s="14"/>
    </row>
    <row r="10126" spans="2:2" x14ac:dyDescent="0.2">
      <c r="B10126" s="14"/>
    </row>
    <row r="10127" spans="2:2" x14ac:dyDescent="0.2">
      <c r="B10127" s="14"/>
    </row>
    <row r="10128" spans="2:2" x14ac:dyDescent="0.2">
      <c r="B10128" s="14"/>
    </row>
    <row r="10129" spans="2:2" x14ac:dyDescent="0.2">
      <c r="B10129" s="14"/>
    </row>
    <row r="10130" spans="2:2" x14ac:dyDescent="0.2">
      <c r="B10130" s="14"/>
    </row>
    <row r="10131" spans="2:2" x14ac:dyDescent="0.2">
      <c r="B10131" s="14"/>
    </row>
    <row r="10132" spans="2:2" x14ac:dyDescent="0.2">
      <c r="B10132" s="14"/>
    </row>
    <row r="10133" spans="2:2" x14ac:dyDescent="0.2">
      <c r="B10133" s="14"/>
    </row>
    <row r="10134" spans="2:2" x14ac:dyDescent="0.2">
      <c r="B10134" s="14"/>
    </row>
    <row r="10135" spans="2:2" x14ac:dyDescent="0.2">
      <c r="B10135" s="14"/>
    </row>
    <row r="10136" spans="2:2" x14ac:dyDescent="0.2">
      <c r="B10136" s="14"/>
    </row>
    <row r="10137" spans="2:2" x14ac:dyDescent="0.2">
      <c r="B10137" s="14"/>
    </row>
    <row r="10138" spans="2:2" x14ac:dyDescent="0.2">
      <c r="B10138" s="14"/>
    </row>
    <row r="10139" spans="2:2" x14ac:dyDescent="0.2">
      <c r="B10139" s="14"/>
    </row>
    <row r="10140" spans="2:2" x14ac:dyDescent="0.2">
      <c r="B10140" s="14"/>
    </row>
    <row r="10141" spans="2:2" x14ac:dyDescent="0.2">
      <c r="B10141" s="14"/>
    </row>
    <row r="10142" spans="2:2" x14ac:dyDescent="0.2">
      <c r="B10142" s="14"/>
    </row>
    <row r="10143" spans="2:2" x14ac:dyDescent="0.2">
      <c r="B10143" s="14"/>
    </row>
    <row r="10144" spans="2:2" x14ac:dyDescent="0.2">
      <c r="B10144" s="14"/>
    </row>
    <row r="10145" spans="2:2" x14ac:dyDescent="0.2">
      <c r="B10145" s="14"/>
    </row>
    <row r="10146" spans="2:2" x14ac:dyDescent="0.2">
      <c r="B10146" s="14"/>
    </row>
    <row r="10147" spans="2:2" x14ac:dyDescent="0.2">
      <c r="B10147" s="14"/>
    </row>
    <row r="10148" spans="2:2" x14ac:dyDescent="0.2">
      <c r="B10148" s="14"/>
    </row>
    <row r="10149" spans="2:2" x14ac:dyDescent="0.2">
      <c r="B10149" s="14"/>
    </row>
    <row r="10150" spans="2:2" x14ac:dyDescent="0.2">
      <c r="B10150" s="14"/>
    </row>
    <row r="10151" spans="2:2" x14ac:dyDescent="0.2">
      <c r="B10151" s="14"/>
    </row>
    <row r="10152" spans="2:2" x14ac:dyDescent="0.2">
      <c r="B10152" s="14"/>
    </row>
    <row r="10153" spans="2:2" x14ac:dyDescent="0.2">
      <c r="B10153" s="14"/>
    </row>
    <row r="10154" spans="2:2" x14ac:dyDescent="0.2">
      <c r="B10154" s="14"/>
    </row>
    <row r="10155" spans="2:2" x14ac:dyDescent="0.2">
      <c r="B10155" s="14"/>
    </row>
    <row r="10156" spans="2:2" x14ac:dyDescent="0.2">
      <c r="B10156" s="14"/>
    </row>
    <row r="10157" spans="2:2" x14ac:dyDescent="0.2">
      <c r="B10157" s="14"/>
    </row>
    <row r="10158" spans="2:2" x14ac:dyDescent="0.2">
      <c r="B10158" s="14"/>
    </row>
    <row r="10159" spans="2:2" x14ac:dyDescent="0.2">
      <c r="B10159" s="14"/>
    </row>
    <row r="10160" spans="2:2" x14ac:dyDescent="0.2">
      <c r="B10160" s="14"/>
    </row>
    <row r="10161" spans="2:2" x14ac:dyDescent="0.2">
      <c r="B10161" s="14"/>
    </row>
    <row r="10162" spans="2:2" x14ac:dyDescent="0.2">
      <c r="B10162" s="14"/>
    </row>
    <row r="10163" spans="2:2" x14ac:dyDescent="0.2">
      <c r="B10163" s="14"/>
    </row>
    <row r="10164" spans="2:2" x14ac:dyDescent="0.2">
      <c r="B10164" s="14"/>
    </row>
    <row r="10165" spans="2:2" x14ac:dyDescent="0.2">
      <c r="B10165" s="14"/>
    </row>
    <row r="10166" spans="2:2" x14ac:dyDescent="0.2">
      <c r="B10166" s="14"/>
    </row>
    <row r="10167" spans="2:2" x14ac:dyDescent="0.2">
      <c r="B10167" s="14"/>
    </row>
    <row r="10168" spans="2:2" x14ac:dyDescent="0.2">
      <c r="B10168" s="14"/>
    </row>
    <row r="10169" spans="2:2" x14ac:dyDescent="0.2">
      <c r="B10169" s="14"/>
    </row>
    <row r="10170" spans="2:2" x14ac:dyDescent="0.2">
      <c r="B10170" s="14"/>
    </row>
    <row r="10171" spans="2:2" x14ac:dyDescent="0.2">
      <c r="B10171" s="14"/>
    </row>
    <row r="10172" spans="2:2" x14ac:dyDescent="0.2">
      <c r="B10172" s="14"/>
    </row>
    <row r="10173" spans="2:2" x14ac:dyDescent="0.2">
      <c r="B10173" s="14"/>
    </row>
    <row r="10174" spans="2:2" x14ac:dyDescent="0.2">
      <c r="B10174" s="14"/>
    </row>
    <row r="10175" spans="2:2" x14ac:dyDescent="0.2">
      <c r="B10175" s="14"/>
    </row>
    <row r="10176" spans="2:2" x14ac:dyDescent="0.2">
      <c r="B10176" s="14"/>
    </row>
    <row r="10177" spans="2:2" x14ac:dyDescent="0.2">
      <c r="B10177" s="14"/>
    </row>
    <row r="10178" spans="2:2" x14ac:dyDescent="0.2">
      <c r="B10178" s="14"/>
    </row>
    <row r="10179" spans="2:2" x14ac:dyDescent="0.2">
      <c r="B10179" s="14"/>
    </row>
    <row r="10180" spans="2:2" x14ac:dyDescent="0.2">
      <c r="B10180" s="14"/>
    </row>
    <row r="10181" spans="2:2" x14ac:dyDescent="0.2">
      <c r="B10181" s="14"/>
    </row>
    <row r="10182" spans="2:2" x14ac:dyDescent="0.2">
      <c r="B10182" s="14"/>
    </row>
    <row r="10183" spans="2:2" x14ac:dyDescent="0.2">
      <c r="B10183" s="14"/>
    </row>
    <row r="10184" spans="2:2" x14ac:dyDescent="0.2">
      <c r="B10184" s="14"/>
    </row>
    <row r="10185" spans="2:2" x14ac:dyDescent="0.2">
      <c r="B10185" s="14"/>
    </row>
    <row r="10186" spans="2:2" x14ac:dyDescent="0.2">
      <c r="B10186" s="14"/>
    </row>
    <row r="10187" spans="2:2" x14ac:dyDescent="0.2">
      <c r="B10187" s="14"/>
    </row>
    <row r="10188" spans="2:2" x14ac:dyDescent="0.2">
      <c r="B10188" s="14"/>
    </row>
    <row r="10189" spans="2:2" x14ac:dyDescent="0.2">
      <c r="B10189" s="14"/>
    </row>
    <row r="10190" spans="2:2" x14ac:dyDescent="0.2">
      <c r="B10190" s="14"/>
    </row>
    <row r="10191" spans="2:2" x14ac:dyDescent="0.2">
      <c r="B10191" s="14"/>
    </row>
    <row r="10192" spans="2:2" x14ac:dyDescent="0.2">
      <c r="B10192" s="14"/>
    </row>
    <row r="10193" spans="2:2" x14ac:dyDescent="0.2">
      <c r="B10193" s="14"/>
    </row>
    <row r="10194" spans="2:2" x14ac:dyDescent="0.2">
      <c r="B10194" s="14"/>
    </row>
    <row r="10195" spans="2:2" x14ac:dyDescent="0.2">
      <c r="B10195" s="14"/>
    </row>
    <row r="10196" spans="2:2" x14ac:dyDescent="0.2">
      <c r="B10196" s="14"/>
    </row>
    <row r="10197" spans="2:2" x14ac:dyDescent="0.2">
      <c r="B10197" s="14"/>
    </row>
    <row r="10198" spans="2:2" x14ac:dyDescent="0.2">
      <c r="B10198" s="14"/>
    </row>
    <row r="10199" spans="2:2" x14ac:dyDescent="0.2">
      <c r="B10199" s="14"/>
    </row>
    <row r="10200" spans="2:2" x14ac:dyDescent="0.2">
      <c r="B10200" s="14"/>
    </row>
    <row r="10201" spans="2:2" x14ac:dyDescent="0.2">
      <c r="B10201" s="14"/>
    </row>
    <row r="10202" spans="2:2" x14ac:dyDescent="0.2">
      <c r="B10202" s="14"/>
    </row>
    <row r="10203" spans="2:2" x14ac:dyDescent="0.2">
      <c r="B10203" s="14"/>
    </row>
    <row r="10204" spans="2:2" x14ac:dyDescent="0.2">
      <c r="B10204" s="14"/>
    </row>
    <row r="10205" spans="2:2" x14ac:dyDescent="0.2">
      <c r="B10205" s="14"/>
    </row>
    <row r="10206" spans="2:2" x14ac:dyDescent="0.2">
      <c r="B10206" s="14"/>
    </row>
    <row r="10207" spans="2:2" x14ac:dyDescent="0.2">
      <c r="B10207" s="14"/>
    </row>
    <row r="10208" spans="2:2" x14ac:dyDescent="0.2">
      <c r="B10208" s="14"/>
    </row>
    <row r="10209" spans="2:2" x14ac:dyDescent="0.2">
      <c r="B10209" s="14"/>
    </row>
    <row r="10210" spans="2:2" x14ac:dyDescent="0.2">
      <c r="B10210" s="14"/>
    </row>
    <row r="10211" spans="2:2" x14ac:dyDescent="0.2">
      <c r="B10211" s="14"/>
    </row>
    <row r="10212" spans="2:2" x14ac:dyDescent="0.2">
      <c r="B10212" s="14"/>
    </row>
    <row r="10213" spans="2:2" x14ac:dyDescent="0.2">
      <c r="B10213" s="14"/>
    </row>
    <row r="10214" spans="2:2" x14ac:dyDescent="0.2">
      <c r="B10214" s="14"/>
    </row>
    <row r="10215" spans="2:2" x14ac:dyDescent="0.2">
      <c r="B10215" s="14"/>
    </row>
    <row r="10216" spans="2:2" x14ac:dyDescent="0.2">
      <c r="B10216" s="14"/>
    </row>
    <row r="10217" spans="2:2" x14ac:dyDescent="0.2">
      <c r="B10217" s="14"/>
    </row>
    <row r="10218" spans="2:2" x14ac:dyDescent="0.2">
      <c r="B10218" s="14"/>
    </row>
    <row r="10219" spans="2:2" x14ac:dyDescent="0.2">
      <c r="B10219" s="14"/>
    </row>
    <row r="10220" spans="2:2" x14ac:dyDescent="0.2">
      <c r="B10220" s="14"/>
    </row>
    <row r="10221" spans="2:2" x14ac:dyDescent="0.2">
      <c r="B10221" s="14"/>
    </row>
    <row r="10222" spans="2:2" x14ac:dyDescent="0.2">
      <c r="B10222" s="14"/>
    </row>
    <row r="10223" spans="2:2" x14ac:dyDescent="0.2">
      <c r="B10223" s="14"/>
    </row>
    <row r="10224" spans="2:2" x14ac:dyDescent="0.2">
      <c r="B10224" s="14"/>
    </row>
    <row r="10225" spans="2:2" x14ac:dyDescent="0.2">
      <c r="B10225" s="14"/>
    </row>
    <row r="10226" spans="2:2" x14ac:dyDescent="0.2">
      <c r="B10226" s="14"/>
    </row>
    <row r="10227" spans="2:2" x14ac:dyDescent="0.2">
      <c r="B10227" s="14"/>
    </row>
    <row r="10228" spans="2:2" x14ac:dyDescent="0.2">
      <c r="B10228" s="14"/>
    </row>
    <row r="10229" spans="2:2" x14ac:dyDescent="0.2">
      <c r="B10229" s="14"/>
    </row>
    <row r="10230" spans="2:2" x14ac:dyDescent="0.2">
      <c r="B10230" s="14"/>
    </row>
    <row r="10231" spans="2:2" x14ac:dyDescent="0.2">
      <c r="B10231" s="14"/>
    </row>
    <row r="10232" spans="2:2" x14ac:dyDescent="0.2">
      <c r="B10232" s="14"/>
    </row>
    <row r="10233" spans="2:2" x14ac:dyDescent="0.2">
      <c r="B10233" s="14"/>
    </row>
    <row r="10234" spans="2:2" x14ac:dyDescent="0.2">
      <c r="B10234" s="14"/>
    </row>
    <row r="10235" spans="2:2" x14ac:dyDescent="0.2">
      <c r="B10235" s="14"/>
    </row>
    <row r="10236" spans="2:2" x14ac:dyDescent="0.2">
      <c r="B10236" s="14"/>
    </row>
    <row r="10237" spans="2:2" x14ac:dyDescent="0.2">
      <c r="B10237" s="14"/>
    </row>
    <row r="10238" spans="2:2" x14ac:dyDescent="0.2">
      <c r="B10238" s="14"/>
    </row>
    <row r="10239" spans="2:2" x14ac:dyDescent="0.2">
      <c r="B10239" s="14"/>
    </row>
    <row r="10240" spans="2:2" x14ac:dyDescent="0.2">
      <c r="B10240" s="14"/>
    </row>
    <row r="10241" spans="2:2" x14ac:dyDescent="0.2">
      <c r="B10241" s="14"/>
    </row>
    <row r="10242" spans="2:2" x14ac:dyDescent="0.2">
      <c r="B10242" s="14"/>
    </row>
    <row r="10243" spans="2:2" x14ac:dyDescent="0.2">
      <c r="B10243" s="14"/>
    </row>
    <row r="10244" spans="2:2" x14ac:dyDescent="0.2">
      <c r="B10244" s="14"/>
    </row>
    <row r="10245" spans="2:2" x14ac:dyDescent="0.2">
      <c r="B10245" s="14"/>
    </row>
    <row r="10246" spans="2:2" x14ac:dyDescent="0.2">
      <c r="B10246" s="14"/>
    </row>
    <row r="10247" spans="2:2" x14ac:dyDescent="0.2">
      <c r="B10247" s="14"/>
    </row>
    <row r="10248" spans="2:2" x14ac:dyDescent="0.2">
      <c r="B10248" s="14"/>
    </row>
    <row r="10249" spans="2:2" x14ac:dyDescent="0.2">
      <c r="B10249" s="14"/>
    </row>
    <row r="10250" spans="2:2" x14ac:dyDescent="0.2">
      <c r="B10250" s="14"/>
    </row>
    <row r="10251" spans="2:2" x14ac:dyDescent="0.2">
      <c r="B10251" s="14"/>
    </row>
    <row r="10252" spans="2:2" x14ac:dyDescent="0.2">
      <c r="B10252" s="14"/>
    </row>
    <row r="10253" spans="2:2" x14ac:dyDescent="0.2">
      <c r="B10253" s="14"/>
    </row>
    <row r="10254" spans="2:2" x14ac:dyDescent="0.2">
      <c r="B10254" s="14"/>
    </row>
    <row r="10255" spans="2:2" x14ac:dyDescent="0.2">
      <c r="B10255" s="14"/>
    </row>
    <row r="10256" spans="2:2" x14ac:dyDescent="0.2">
      <c r="B10256" s="14"/>
    </row>
    <row r="10257" spans="2:2" x14ac:dyDescent="0.2">
      <c r="B10257" s="14"/>
    </row>
    <row r="10258" spans="2:2" x14ac:dyDescent="0.2">
      <c r="B10258" s="14"/>
    </row>
    <row r="10259" spans="2:2" x14ac:dyDescent="0.2">
      <c r="B10259" s="14"/>
    </row>
    <row r="10260" spans="2:2" x14ac:dyDescent="0.2">
      <c r="B10260" s="14"/>
    </row>
    <row r="10261" spans="2:2" x14ac:dyDescent="0.2">
      <c r="B10261" s="14"/>
    </row>
    <row r="10262" spans="2:2" x14ac:dyDescent="0.2">
      <c r="B10262" s="14"/>
    </row>
    <row r="10263" spans="2:2" x14ac:dyDescent="0.2">
      <c r="B10263" s="14"/>
    </row>
    <row r="10264" spans="2:2" x14ac:dyDescent="0.2">
      <c r="B10264" s="14"/>
    </row>
    <row r="10265" spans="2:2" x14ac:dyDescent="0.2">
      <c r="B10265" s="14"/>
    </row>
    <row r="10266" spans="2:2" x14ac:dyDescent="0.2">
      <c r="B10266" s="14"/>
    </row>
    <row r="10267" spans="2:2" x14ac:dyDescent="0.2">
      <c r="B10267" s="14"/>
    </row>
    <row r="10268" spans="2:2" x14ac:dyDescent="0.2">
      <c r="B10268" s="14"/>
    </row>
    <row r="10269" spans="2:2" x14ac:dyDescent="0.2">
      <c r="B10269" s="14"/>
    </row>
    <row r="10270" spans="2:2" x14ac:dyDescent="0.2">
      <c r="B10270" s="14"/>
    </row>
    <row r="10271" spans="2:2" x14ac:dyDescent="0.2">
      <c r="B10271" s="14"/>
    </row>
    <row r="10272" spans="2:2" x14ac:dyDescent="0.2">
      <c r="B10272" s="14"/>
    </row>
    <row r="10273" spans="2:2" x14ac:dyDescent="0.2">
      <c r="B10273" s="14"/>
    </row>
    <row r="10274" spans="2:2" x14ac:dyDescent="0.2">
      <c r="B10274" s="14"/>
    </row>
    <row r="10275" spans="2:2" x14ac:dyDescent="0.2">
      <c r="B10275" s="14"/>
    </row>
    <row r="10276" spans="2:2" x14ac:dyDescent="0.2">
      <c r="B10276" s="14"/>
    </row>
    <row r="10277" spans="2:2" x14ac:dyDescent="0.2">
      <c r="B10277" s="14"/>
    </row>
    <row r="10278" spans="2:2" x14ac:dyDescent="0.2">
      <c r="B10278" s="14"/>
    </row>
    <row r="10279" spans="2:2" x14ac:dyDescent="0.2">
      <c r="B10279" s="14"/>
    </row>
    <row r="10280" spans="2:2" x14ac:dyDescent="0.2">
      <c r="B10280" s="14"/>
    </row>
    <row r="10281" spans="2:2" x14ac:dyDescent="0.2">
      <c r="B10281" s="14"/>
    </row>
    <row r="10282" spans="2:2" x14ac:dyDescent="0.2">
      <c r="B10282" s="14"/>
    </row>
    <row r="10283" spans="2:2" x14ac:dyDescent="0.2">
      <c r="B10283" s="14"/>
    </row>
    <row r="10284" spans="2:2" x14ac:dyDescent="0.2">
      <c r="B10284" s="14"/>
    </row>
    <row r="10285" spans="2:2" x14ac:dyDescent="0.2">
      <c r="B10285" s="14"/>
    </row>
    <row r="10286" spans="2:2" x14ac:dyDescent="0.2">
      <c r="B10286" s="14"/>
    </row>
    <row r="10287" spans="2:2" x14ac:dyDescent="0.2">
      <c r="B10287" s="14"/>
    </row>
    <row r="10288" spans="2:2" x14ac:dyDescent="0.2">
      <c r="B10288" s="14"/>
    </row>
    <row r="10289" spans="2:2" x14ac:dyDescent="0.2">
      <c r="B10289" s="14"/>
    </row>
    <row r="10290" spans="2:2" x14ac:dyDescent="0.2">
      <c r="B10290" s="14"/>
    </row>
    <row r="10291" spans="2:2" x14ac:dyDescent="0.2">
      <c r="B10291" s="14"/>
    </row>
    <row r="10292" spans="2:2" x14ac:dyDescent="0.2">
      <c r="B10292" s="14"/>
    </row>
    <row r="10293" spans="2:2" x14ac:dyDescent="0.2">
      <c r="B10293" s="14"/>
    </row>
    <row r="10294" spans="2:2" x14ac:dyDescent="0.2">
      <c r="B10294" s="14"/>
    </row>
    <row r="10295" spans="2:2" x14ac:dyDescent="0.2">
      <c r="B10295" s="14"/>
    </row>
    <row r="10296" spans="2:2" x14ac:dyDescent="0.2">
      <c r="B10296" s="14"/>
    </row>
    <row r="10297" spans="2:2" x14ac:dyDescent="0.2">
      <c r="B10297" s="14"/>
    </row>
    <row r="10298" spans="2:2" x14ac:dyDescent="0.2">
      <c r="B10298" s="14"/>
    </row>
    <row r="10299" spans="2:2" x14ac:dyDescent="0.2">
      <c r="B10299" s="14"/>
    </row>
    <row r="10300" spans="2:2" x14ac:dyDescent="0.2">
      <c r="B10300" s="14"/>
    </row>
    <row r="10301" spans="2:2" x14ac:dyDescent="0.2">
      <c r="B10301" s="14"/>
    </row>
    <row r="10302" spans="2:2" x14ac:dyDescent="0.2">
      <c r="B10302" s="14"/>
    </row>
    <row r="10303" spans="2:2" x14ac:dyDescent="0.2">
      <c r="B10303" s="14"/>
    </row>
    <row r="10304" spans="2:2" x14ac:dyDescent="0.2">
      <c r="B10304" s="14"/>
    </row>
    <row r="10305" spans="2:2" x14ac:dyDescent="0.2">
      <c r="B10305" s="14"/>
    </row>
    <row r="10306" spans="2:2" x14ac:dyDescent="0.2">
      <c r="B10306" s="14"/>
    </row>
    <row r="10307" spans="2:2" x14ac:dyDescent="0.2">
      <c r="B10307" s="14"/>
    </row>
    <row r="10308" spans="2:2" x14ac:dyDescent="0.2">
      <c r="B10308" s="14"/>
    </row>
    <row r="10309" spans="2:2" x14ac:dyDescent="0.2">
      <c r="B10309" s="14"/>
    </row>
    <row r="10310" spans="2:2" x14ac:dyDescent="0.2">
      <c r="B10310" s="14"/>
    </row>
    <row r="10311" spans="2:2" x14ac:dyDescent="0.2">
      <c r="B10311" s="14"/>
    </row>
    <row r="10312" spans="2:2" x14ac:dyDescent="0.2">
      <c r="B10312" s="14"/>
    </row>
    <row r="10313" spans="2:2" x14ac:dyDescent="0.2">
      <c r="B10313" s="14"/>
    </row>
    <row r="10314" spans="2:2" x14ac:dyDescent="0.2">
      <c r="B10314" s="14"/>
    </row>
    <row r="10315" spans="2:2" x14ac:dyDescent="0.2">
      <c r="B10315" s="14"/>
    </row>
    <row r="10316" spans="2:2" x14ac:dyDescent="0.2">
      <c r="B10316" s="14"/>
    </row>
    <row r="10317" spans="2:2" x14ac:dyDescent="0.2">
      <c r="B10317" s="14"/>
    </row>
    <row r="10318" spans="2:2" x14ac:dyDescent="0.2">
      <c r="B10318" s="14"/>
    </row>
    <row r="10319" spans="2:2" x14ac:dyDescent="0.2">
      <c r="B10319" s="14"/>
    </row>
    <row r="10320" spans="2:2" x14ac:dyDescent="0.2">
      <c r="B10320" s="14"/>
    </row>
    <row r="10321" spans="2:2" x14ac:dyDescent="0.2">
      <c r="B10321" s="14"/>
    </row>
    <row r="10322" spans="2:2" x14ac:dyDescent="0.2">
      <c r="B10322" s="14"/>
    </row>
    <row r="10323" spans="2:2" x14ac:dyDescent="0.2">
      <c r="B10323" s="14"/>
    </row>
    <row r="10324" spans="2:2" x14ac:dyDescent="0.2">
      <c r="B10324" s="14"/>
    </row>
    <row r="10325" spans="2:2" x14ac:dyDescent="0.2">
      <c r="B10325" s="14"/>
    </row>
    <row r="10326" spans="2:2" x14ac:dyDescent="0.2">
      <c r="B10326" s="14"/>
    </row>
    <row r="10327" spans="2:2" x14ac:dyDescent="0.2">
      <c r="B10327" s="14"/>
    </row>
    <row r="10328" spans="2:2" x14ac:dyDescent="0.2">
      <c r="B10328" s="14"/>
    </row>
    <row r="10329" spans="2:2" x14ac:dyDescent="0.2">
      <c r="B10329" s="14"/>
    </row>
    <row r="10330" spans="2:2" x14ac:dyDescent="0.2">
      <c r="B10330" s="14"/>
    </row>
    <row r="10331" spans="2:2" x14ac:dyDescent="0.2">
      <c r="B10331" s="14"/>
    </row>
    <row r="10332" spans="2:2" x14ac:dyDescent="0.2">
      <c r="B10332" s="14"/>
    </row>
    <row r="10333" spans="2:2" x14ac:dyDescent="0.2">
      <c r="B10333" s="14"/>
    </row>
    <row r="10334" spans="2:2" x14ac:dyDescent="0.2">
      <c r="B10334" s="14"/>
    </row>
    <row r="10335" spans="2:2" x14ac:dyDescent="0.2">
      <c r="B10335" s="14"/>
    </row>
    <row r="10336" spans="2:2" x14ac:dyDescent="0.2">
      <c r="B10336" s="14"/>
    </row>
    <row r="10337" spans="2:2" x14ac:dyDescent="0.2">
      <c r="B10337" s="14"/>
    </row>
    <row r="10338" spans="2:2" x14ac:dyDescent="0.2">
      <c r="B10338" s="14"/>
    </row>
    <row r="10339" spans="2:2" x14ac:dyDescent="0.2">
      <c r="B10339" s="14"/>
    </row>
    <row r="10340" spans="2:2" x14ac:dyDescent="0.2">
      <c r="B10340" s="14"/>
    </row>
    <row r="10341" spans="2:2" x14ac:dyDescent="0.2">
      <c r="B10341" s="14"/>
    </row>
    <row r="10342" spans="2:2" x14ac:dyDescent="0.2">
      <c r="B10342" s="14"/>
    </row>
    <row r="10343" spans="2:2" x14ac:dyDescent="0.2">
      <c r="B10343" s="14"/>
    </row>
    <row r="10344" spans="2:2" x14ac:dyDescent="0.2">
      <c r="B10344" s="14"/>
    </row>
    <row r="10345" spans="2:2" x14ac:dyDescent="0.2">
      <c r="B10345" s="14"/>
    </row>
    <row r="10346" spans="2:2" x14ac:dyDescent="0.2">
      <c r="B10346" s="14"/>
    </row>
    <row r="10347" spans="2:2" x14ac:dyDescent="0.2">
      <c r="B10347" s="14"/>
    </row>
    <row r="10348" spans="2:2" x14ac:dyDescent="0.2">
      <c r="B10348" s="14"/>
    </row>
    <row r="10349" spans="2:2" x14ac:dyDescent="0.2">
      <c r="B10349" s="14"/>
    </row>
    <row r="10350" spans="2:2" x14ac:dyDescent="0.2">
      <c r="B10350" s="14"/>
    </row>
    <row r="10351" spans="2:2" x14ac:dyDescent="0.2">
      <c r="B10351" s="14"/>
    </row>
    <row r="10352" spans="2:2" x14ac:dyDescent="0.2">
      <c r="B10352" s="14"/>
    </row>
    <row r="10353" spans="2:2" x14ac:dyDescent="0.2">
      <c r="B10353" s="14"/>
    </row>
    <row r="10354" spans="2:2" x14ac:dyDescent="0.2">
      <c r="B10354" s="14"/>
    </row>
    <row r="10355" spans="2:2" x14ac:dyDescent="0.2">
      <c r="B10355" s="14"/>
    </row>
    <row r="10356" spans="2:2" x14ac:dyDescent="0.2">
      <c r="B10356" s="14"/>
    </row>
    <row r="10357" spans="2:2" x14ac:dyDescent="0.2">
      <c r="B10357" s="14"/>
    </row>
    <row r="10358" spans="2:2" x14ac:dyDescent="0.2">
      <c r="B10358" s="14"/>
    </row>
    <row r="10359" spans="2:2" x14ac:dyDescent="0.2">
      <c r="B10359" s="14"/>
    </row>
    <row r="10360" spans="2:2" x14ac:dyDescent="0.2">
      <c r="B10360" s="14"/>
    </row>
    <row r="10361" spans="2:2" x14ac:dyDescent="0.2">
      <c r="B10361" s="14"/>
    </row>
    <row r="10362" spans="2:2" x14ac:dyDescent="0.2">
      <c r="B10362" s="14"/>
    </row>
    <row r="10363" spans="2:2" x14ac:dyDescent="0.2">
      <c r="B10363" s="14"/>
    </row>
    <row r="10364" spans="2:2" x14ac:dyDescent="0.2">
      <c r="B10364" s="14"/>
    </row>
    <row r="10365" spans="2:2" x14ac:dyDescent="0.2">
      <c r="B10365" s="14"/>
    </row>
    <row r="10366" spans="2:2" x14ac:dyDescent="0.2">
      <c r="B10366" s="14"/>
    </row>
    <row r="10367" spans="2:2" x14ac:dyDescent="0.2">
      <c r="B10367" s="14"/>
    </row>
    <row r="10368" spans="2:2" x14ac:dyDescent="0.2">
      <c r="B10368" s="14"/>
    </row>
    <row r="10369" spans="2:2" x14ac:dyDescent="0.2">
      <c r="B10369" s="14"/>
    </row>
    <row r="10370" spans="2:2" x14ac:dyDescent="0.2">
      <c r="B10370" s="14"/>
    </row>
    <row r="10371" spans="2:2" x14ac:dyDescent="0.2">
      <c r="B10371" s="14"/>
    </row>
    <row r="10372" spans="2:2" x14ac:dyDescent="0.2">
      <c r="B10372" s="14"/>
    </row>
    <row r="10373" spans="2:2" x14ac:dyDescent="0.2">
      <c r="B10373" s="14"/>
    </row>
    <row r="10374" spans="2:2" x14ac:dyDescent="0.2">
      <c r="B10374" s="14"/>
    </row>
    <row r="10375" spans="2:2" x14ac:dyDescent="0.2">
      <c r="B10375" s="14"/>
    </row>
    <row r="10376" spans="2:2" x14ac:dyDescent="0.2">
      <c r="B10376" s="14"/>
    </row>
    <row r="10377" spans="2:2" x14ac:dyDescent="0.2">
      <c r="B10377" s="14"/>
    </row>
    <row r="10378" spans="2:2" x14ac:dyDescent="0.2">
      <c r="B10378" s="14"/>
    </row>
    <row r="10379" spans="2:2" x14ac:dyDescent="0.2">
      <c r="B10379" s="14"/>
    </row>
    <row r="10380" spans="2:2" x14ac:dyDescent="0.2">
      <c r="B10380" s="14"/>
    </row>
    <row r="10381" spans="2:2" x14ac:dyDescent="0.2">
      <c r="B10381" s="14"/>
    </row>
    <row r="10382" spans="2:2" x14ac:dyDescent="0.2">
      <c r="B10382" s="14"/>
    </row>
    <row r="10383" spans="2:2" x14ac:dyDescent="0.2">
      <c r="B10383" s="14"/>
    </row>
    <row r="10384" spans="2:2" x14ac:dyDescent="0.2">
      <c r="B10384" s="14"/>
    </row>
    <row r="10385" spans="2:2" x14ac:dyDescent="0.2">
      <c r="B10385" s="14"/>
    </row>
    <row r="10386" spans="2:2" x14ac:dyDescent="0.2">
      <c r="B10386" s="14"/>
    </row>
    <row r="10387" spans="2:2" x14ac:dyDescent="0.2">
      <c r="B10387" s="14"/>
    </row>
    <row r="10388" spans="2:2" x14ac:dyDescent="0.2">
      <c r="B10388" s="14"/>
    </row>
    <row r="10389" spans="2:2" x14ac:dyDescent="0.2">
      <c r="B10389" s="14"/>
    </row>
    <row r="10390" spans="2:2" x14ac:dyDescent="0.2">
      <c r="B10390" s="14"/>
    </row>
    <row r="10391" spans="2:2" x14ac:dyDescent="0.2">
      <c r="B10391" s="14"/>
    </row>
    <row r="10392" spans="2:2" x14ac:dyDescent="0.2">
      <c r="B10392" s="14"/>
    </row>
    <row r="10393" spans="2:2" x14ac:dyDescent="0.2">
      <c r="B10393" s="14"/>
    </row>
    <row r="10394" spans="2:2" x14ac:dyDescent="0.2">
      <c r="B10394" s="14"/>
    </row>
    <row r="10395" spans="2:2" x14ac:dyDescent="0.2">
      <c r="B10395" s="14"/>
    </row>
    <row r="10396" spans="2:2" x14ac:dyDescent="0.2">
      <c r="B10396" s="14"/>
    </row>
    <row r="10397" spans="2:2" x14ac:dyDescent="0.2">
      <c r="B10397" s="14"/>
    </row>
    <row r="10398" spans="2:2" x14ac:dyDescent="0.2">
      <c r="B10398" s="14"/>
    </row>
    <row r="10399" spans="2:2" x14ac:dyDescent="0.2">
      <c r="B10399" s="14"/>
    </row>
    <row r="10400" spans="2:2" x14ac:dyDescent="0.2">
      <c r="B10400" s="14"/>
    </row>
    <row r="10401" spans="2:2" x14ac:dyDescent="0.2">
      <c r="B10401" s="14"/>
    </row>
    <row r="10402" spans="2:2" x14ac:dyDescent="0.2">
      <c r="B10402" s="14"/>
    </row>
    <row r="10403" spans="2:2" x14ac:dyDescent="0.2">
      <c r="B10403" s="14"/>
    </row>
    <row r="10404" spans="2:2" x14ac:dyDescent="0.2">
      <c r="B10404" s="14"/>
    </row>
    <row r="10405" spans="2:2" x14ac:dyDescent="0.2">
      <c r="B10405" s="14"/>
    </row>
    <row r="10406" spans="2:2" x14ac:dyDescent="0.2">
      <c r="B10406" s="14"/>
    </row>
    <row r="10407" spans="2:2" x14ac:dyDescent="0.2">
      <c r="B10407" s="14"/>
    </row>
    <row r="10408" spans="2:2" x14ac:dyDescent="0.2">
      <c r="B10408" s="14"/>
    </row>
    <row r="10409" spans="2:2" x14ac:dyDescent="0.2">
      <c r="B10409" s="14"/>
    </row>
    <row r="10410" spans="2:2" x14ac:dyDescent="0.2">
      <c r="B10410" s="14"/>
    </row>
    <row r="10411" spans="2:2" x14ac:dyDescent="0.2">
      <c r="B10411" s="14"/>
    </row>
    <row r="10412" spans="2:2" x14ac:dyDescent="0.2">
      <c r="B10412" s="14"/>
    </row>
    <row r="10413" spans="2:2" x14ac:dyDescent="0.2">
      <c r="B10413" s="14"/>
    </row>
    <row r="10414" spans="2:2" x14ac:dyDescent="0.2">
      <c r="B10414" s="14"/>
    </row>
    <row r="10415" spans="2:2" x14ac:dyDescent="0.2">
      <c r="B10415" s="14"/>
    </row>
    <row r="10416" spans="2:2" x14ac:dyDescent="0.2">
      <c r="B10416" s="14"/>
    </row>
    <row r="10417" spans="2:2" x14ac:dyDescent="0.2">
      <c r="B10417" s="14"/>
    </row>
    <row r="10418" spans="2:2" x14ac:dyDescent="0.2">
      <c r="B10418" s="14"/>
    </row>
    <row r="10419" spans="2:2" x14ac:dyDescent="0.2">
      <c r="B10419" s="14"/>
    </row>
    <row r="10420" spans="2:2" x14ac:dyDescent="0.2">
      <c r="B10420" s="14"/>
    </row>
    <row r="10421" spans="2:2" x14ac:dyDescent="0.2">
      <c r="B10421" s="14"/>
    </row>
    <row r="10422" spans="2:2" x14ac:dyDescent="0.2">
      <c r="B10422" s="14"/>
    </row>
    <row r="10423" spans="2:2" x14ac:dyDescent="0.2">
      <c r="B10423" s="14"/>
    </row>
    <row r="10424" spans="2:2" x14ac:dyDescent="0.2">
      <c r="B10424" s="14"/>
    </row>
    <row r="10425" spans="2:2" x14ac:dyDescent="0.2">
      <c r="B10425" s="14"/>
    </row>
    <row r="10426" spans="2:2" x14ac:dyDescent="0.2">
      <c r="B10426" s="14"/>
    </row>
    <row r="10427" spans="2:2" x14ac:dyDescent="0.2">
      <c r="B10427" s="14"/>
    </row>
    <row r="10428" spans="2:2" x14ac:dyDescent="0.2">
      <c r="B10428" s="14"/>
    </row>
    <row r="10429" spans="2:2" x14ac:dyDescent="0.2">
      <c r="B10429" s="14"/>
    </row>
    <row r="10430" spans="2:2" x14ac:dyDescent="0.2">
      <c r="B10430" s="14"/>
    </row>
    <row r="10431" spans="2:2" x14ac:dyDescent="0.2">
      <c r="B10431" s="14"/>
    </row>
    <row r="10432" spans="2:2" x14ac:dyDescent="0.2">
      <c r="B10432" s="14"/>
    </row>
    <row r="10433" spans="2:2" x14ac:dyDescent="0.2">
      <c r="B10433" s="14"/>
    </row>
    <row r="10434" spans="2:2" x14ac:dyDescent="0.2">
      <c r="B10434" s="14"/>
    </row>
    <row r="10435" spans="2:2" x14ac:dyDescent="0.2">
      <c r="B10435" s="14"/>
    </row>
    <row r="10436" spans="2:2" x14ac:dyDescent="0.2">
      <c r="B10436" s="14"/>
    </row>
    <row r="10437" spans="2:2" x14ac:dyDescent="0.2">
      <c r="B10437" s="14"/>
    </row>
    <row r="10438" spans="2:2" x14ac:dyDescent="0.2">
      <c r="B10438" s="14"/>
    </row>
    <row r="10439" spans="2:2" x14ac:dyDescent="0.2">
      <c r="B10439" s="14"/>
    </row>
    <row r="10440" spans="2:2" x14ac:dyDescent="0.2">
      <c r="B10440" s="14"/>
    </row>
    <row r="10441" spans="2:2" x14ac:dyDescent="0.2">
      <c r="B10441" s="14"/>
    </row>
    <row r="10442" spans="2:2" x14ac:dyDescent="0.2">
      <c r="B10442" s="14"/>
    </row>
    <row r="10443" spans="2:2" x14ac:dyDescent="0.2">
      <c r="B10443" s="14"/>
    </row>
    <row r="10444" spans="2:2" x14ac:dyDescent="0.2">
      <c r="B10444" s="14"/>
    </row>
    <row r="10445" spans="2:2" x14ac:dyDescent="0.2">
      <c r="B10445" s="14"/>
    </row>
    <row r="10446" spans="2:2" x14ac:dyDescent="0.2">
      <c r="B10446" s="14"/>
    </row>
    <row r="10447" spans="2:2" x14ac:dyDescent="0.2">
      <c r="B10447" s="14"/>
    </row>
    <row r="10448" spans="2:2" x14ac:dyDescent="0.2">
      <c r="B10448" s="14"/>
    </row>
    <row r="10449" spans="2:2" x14ac:dyDescent="0.2">
      <c r="B10449" s="14"/>
    </row>
    <row r="10450" spans="2:2" x14ac:dyDescent="0.2">
      <c r="B10450" s="14"/>
    </row>
    <row r="10451" spans="2:2" x14ac:dyDescent="0.2">
      <c r="B10451" s="14"/>
    </row>
    <row r="10452" spans="2:2" x14ac:dyDescent="0.2">
      <c r="B10452" s="14"/>
    </row>
    <row r="10453" spans="2:2" x14ac:dyDescent="0.2">
      <c r="B10453" s="14"/>
    </row>
    <row r="10454" spans="2:2" x14ac:dyDescent="0.2">
      <c r="B10454" s="14"/>
    </row>
    <row r="10455" spans="2:2" x14ac:dyDescent="0.2">
      <c r="B10455" s="14"/>
    </row>
    <row r="10456" spans="2:2" x14ac:dyDescent="0.2">
      <c r="B10456" s="14"/>
    </row>
    <row r="10457" spans="2:2" x14ac:dyDescent="0.2">
      <c r="B10457" s="14"/>
    </row>
    <row r="10458" spans="2:2" x14ac:dyDescent="0.2">
      <c r="B10458" s="14"/>
    </row>
    <row r="10459" spans="2:2" x14ac:dyDescent="0.2">
      <c r="B10459" s="14"/>
    </row>
    <row r="10460" spans="2:2" x14ac:dyDescent="0.2">
      <c r="B10460" s="14"/>
    </row>
    <row r="10461" spans="2:2" x14ac:dyDescent="0.2">
      <c r="B10461" s="14"/>
    </row>
    <row r="10462" spans="2:2" x14ac:dyDescent="0.2">
      <c r="B10462" s="14"/>
    </row>
    <row r="10463" spans="2:2" x14ac:dyDescent="0.2">
      <c r="B10463" s="14"/>
    </row>
    <row r="10464" spans="2:2" x14ac:dyDescent="0.2">
      <c r="B10464" s="14"/>
    </row>
    <row r="10465" spans="2:2" x14ac:dyDescent="0.2">
      <c r="B10465" s="14"/>
    </row>
    <row r="10466" spans="2:2" x14ac:dyDescent="0.2">
      <c r="B10466" s="14"/>
    </row>
    <row r="10467" spans="2:2" x14ac:dyDescent="0.2">
      <c r="B10467" s="14"/>
    </row>
    <row r="10468" spans="2:2" x14ac:dyDescent="0.2">
      <c r="B10468" s="14"/>
    </row>
    <row r="10469" spans="2:2" x14ac:dyDescent="0.2">
      <c r="B10469" s="14"/>
    </row>
    <row r="10470" spans="2:2" x14ac:dyDescent="0.2">
      <c r="B10470" s="14"/>
    </row>
    <row r="10471" spans="2:2" x14ac:dyDescent="0.2">
      <c r="B10471" s="14"/>
    </row>
    <row r="10472" spans="2:2" x14ac:dyDescent="0.2">
      <c r="B10472" s="14"/>
    </row>
    <row r="10473" spans="2:2" x14ac:dyDescent="0.2">
      <c r="B10473" s="14"/>
    </row>
    <row r="10474" spans="2:2" x14ac:dyDescent="0.2">
      <c r="B10474" s="14"/>
    </row>
    <row r="10475" spans="2:2" x14ac:dyDescent="0.2">
      <c r="B10475" s="14"/>
    </row>
    <row r="10476" spans="2:2" x14ac:dyDescent="0.2">
      <c r="B10476" s="14"/>
    </row>
    <row r="10477" spans="2:2" x14ac:dyDescent="0.2">
      <c r="B10477" s="14"/>
    </row>
    <row r="10478" spans="2:2" x14ac:dyDescent="0.2">
      <c r="B10478" s="14"/>
    </row>
    <row r="10479" spans="2:2" x14ac:dyDescent="0.2">
      <c r="B10479" s="14"/>
    </row>
    <row r="10480" spans="2:2" x14ac:dyDescent="0.2">
      <c r="B10480" s="14"/>
    </row>
    <row r="10481" spans="2:2" x14ac:dyDescent="0.2">
      <c r="B10481" s="14"/>
    </row>
    <row r="10482" spans="2:2" x14ac:dyDescent="0.2">
      <c r="B10482" s="14"/>
    </row>
    <row r="10483" spans="2:2" x14ac:dyDescent="0.2">
      <c r="B10483" s="14"/>
    </row>
    <row r="10484" spans="2:2" x14ac:dyDescent="0.2">
      <c r="B10484" s="14"/>
    </row>
    <row r="10485" spans="2:2" x14ac:dyDescent="0.2">
      <c r="B10485" s="14"/>
    </row>
    <row r="10486" spans="2:2" x14ac:dyDescent="0.2">
      <c r="B10486" s="14"/>
    </row>
    <row r="10487" spans="2:2" x14ac:dyDescent="0.2">
      <c r="B10487" s="14"/>
    </row>
    <row r="10488" spans="2:2" x14ac:dyDescent="0.2">
      <c r="B10488" s="14"/>
    </row>
    <row r="10489" spans="2:2" x14ac:dyDescent="0.2">
      <c r="B10489" s="14"/>
    </row>
    <row r="10490" spans="2:2" x14ac:dyDescent="0.2">
      <c r="B10490" s="14"/>
    </row>
    <row r="10491" spans="2:2" x14ac:dyDescent="0.2">
      <c r="B10491" s="14"/>
    </row>
    <row r="10492" spans="2:2" x14ac:dyDescent="0.2">
      <c r="B10492" s="14"/>
    </row>
    <row r="10493" spans="2:2" x14ac:dyDescent="0.2">
      <c r="B10493" s="14"/>
    </row>
    <row r="10494" spans="2:2" x14ac:dyDescent="0.2">
      <c r="B10494" s="14"/>
    </row>
    <row r="10495" spans="2:2" x14ac:dyDescent="0.2">
      <c r="B10495" s="14"/>
    </row>
    <row r="10496" spans="2:2" x14ac:dyDescent="0.2">
      <c r="B10496" s="14"/>
    </row>
    <row r="10497" spans="2:2" x14ac:dyDescent="0.2">
      <c r="B10497" s="14"/>
    </row>
    <row r="10498" spans="2:2" x14ac:dyDescent="0.2">
      <c r="B10498" s="14"/>
    </row>
    <row r="10499" spans="2:2" x14ac:dyDescent="0.2">
      <c r="B10499" s="14"/>
    </row>
    <row r="10500" spans="2:2" x14ac:dyDescent="0.2">
      <c r="B10500" s="14"/>
    </row>
    <row r="10501" spans="2:2" x14ac:dyDescent="0.2">
      <c r="B10501" s="14"/>
    </row>
    <row r="10502" spans="2:2" x14ac:dyDescent="0.2">
      <c r="B10502" s="14"/>
    </row>
    <row r="10503" spans="2:2" x14ac:dyDescent="0.2">
      <c r="B10503" s="14"/>
    </row>
    <row r="10504" spans="2:2" x14ac:dyDescent="0.2">
      <c r="B10504" s="14"/>
    </row>
    <row r="10505" spans="2:2" x14ac:dyDescent="0.2">
      <c r="B10505" s="14"/>
    </row>
    <row r="10506" spans="2:2" x14ac:dyDescent="0.2">
      <c r="B10506" s="14"/>
    </row>
    <row r="10507" spans="2:2" x14ac:dyDescent="0.2">
      <c r="B10507" s="14"/>
    </row>
    <row r="10508" spans="2:2" x14ac:dyDescent="0.2">
      <c r="B10508" s="14"/>
    </row>
    <row r="10509" spans="2:2" x14ac:dyDescent="0.2">
      <c r="B10509" s="14"/>
    </row>
    <row r="10510" spans="2:2" x14ac:dyDescent="0.2">
      <c r="B10510" s="14"/>
    </row>
    <row r="10511" spans="2:2" x14ac:dyDescent="0.2">
      <c r="B10511" s="14"/>
    </row>
    <row r="10512" spans="2:2" x14ac:dyDescent="0.2">
      <c r="B10512" s="14"/>
    </row>
    <row r="10513" spans="2:2" x14ac:dyDescent="0.2">
      <c r="B10513" s="14"/>
    </row>
    <row r="10514" spans="2:2" x14ac:dyDescent="0.2">
      <c r="B10514" s="14"/>
    </row>
    <row r="10515" spans="2:2" x14ac:dyDescent="0.2">
      <c r="B10515" s="14"/>
    </row>
    <row r="10516" spans="2:2" x14ac:dyDescent="0.2">
      <c r="B10516" s="14"/>
    </row>
    <row r="10517" spans="2:2" x14ac:dyDescent="0.2">
      <c r="B10517" s="14"/>
    </row>
    <row r="10518" spans="2:2" x14ac:dyDescent="0.2">
      <c r="B10518" s="14"/>
    </row>
    <row r="10519" spans="2:2" x14ac:dyDescent="0.2">
      <c r="B10519" s="14"/>
    </row>
    <row r="10520" spans="2:2" x14ac:dyDescent="0.2">
      <c r="B10520" s="14"/>
    </row>
    <row r="10521" spans="2:2" x14ac:dyDescent="0.2">
      <c r="B10521" s="14"/>
    </row>
    <row r="10522" spans="2:2" x14ac:dyDescent="0.2">
      <c r="B10522" s="14"/>
    </row>
    <row r="10523" spans="2:2" x14ac:dyDescent="0.2">
      <c r="B10523" s="14"/>
    </row>
    <row r="10524" spans="2:2" x14ac:dyDescent="0.2">
      <c r="B10524" s="14"/>
    </row>
    <row r="10525" spans="2:2" x14ac:dyDescent="0.2">
      <c r="B10525" s="14"/>
    </row>
    <row r="10526" spans="2:2" x14ac:dyDescent="0.2">
      <c r="B10526" s="14"/>
    </row>
    <row r="10527" spans="2:2" x14ac:dyDescent="0.2">
      <c r="B10527" s="14"/>
    </row>
    <row r="10528" spans="2:2" x14ac:dyDescent="0.2">
      <c r="B10528" s="14"/>
    </row>
    <row r="10529" spans="2:2" x14ac:dyDescent="0.2">
      <c r="B10529" s="14"/>
    </row>
    <row r="10530" spans="2:2" x14ac:dyDescent="0.2">
      <c r="B10530" s="14"/>
    </row>
    <row r="10531" spans="2:2" x14ac:dyDescent="0.2">
      <c r="B10531" s="14"/>
    </row>
    <row r="10532" spans="2:2" x14ac:dyDescent="0.2">
      <c r="B10532" s="14"/>
    </row>
    <row r="10533" spans="2:2" x14ac:dyDescent="0.2">
      <c r="B10533" s="14"/>
    </row>
    <row r="10534" spans="2:2" x14ac:dyDescent="0.2">
      <c r="B10534" s="14"/>
    </row>
    <row r="10535" spans="2:2" x14ac:dyDescent="0.2">
      <c r="B10535" s="14"/>
    </row>
    <row r="10536" spans="2:2" x14ac:dyDescent="0.2">
      <c r="B10536" s="14"/>
    </row>
    <row r="10537" spans="2:2" x14ac:dyDescent="0.2">
      <c r="B10537" s="14"/>
    </row>
    <row r="10538" spans="2:2" x14ac:dyDescent="0.2">
      <c r="B10538" s="14"/>
    </row>
    <row r="10539" spans="2:2" x14ac:dyDescent="0.2">
      <c r="B10539" s="14"/>
    </row>
    <row r="10540" spans="2:2" x14ac:dyDescent="0.2">
      <c r="B10540" s="14"/>
    </row>
    <row r="10541" spans="2:2" x14ac:dyDescent="0.2">
      <c r="B10541" s="14"/>
    </row>
    <row r="10542" spans="2:2" x14ac:dyDescent="0.2">
      <c r="B10542" s="14"/>
    </row>
    <row r="10543" spans="2:2" x14ac:dyDescent="0.2">
      <c r="B10543" s="14"/>
    </row>
    <row r="10544" spans="2:2" x14ac:dyDescent="0.2">
      <c r="B10544" s="14"/>
    </row>
    <row r="10545" spans="2:2" x14ac:dyDescent="0.2">
      <c r="B10545" s="14"/>
    </row>
    <row r="10546" spans="2:2" x14ac:dyDescent="0.2">
      <c r="B10546" s="14"/>
    </row>
    <row r="10547" spans="2:2" x14ac:dyDescent="0.2">
      <c r="B10547" s="14"/>
    </row>
    <row r="10548" spans="2:2" x14ac:dyDescent="0.2">
      <c r="B10548" s="14"/>
    </row>
    <row r="10549" spans="2:2" x14ac:dyDescent="0.2">
      <c r="B10549" s="14"/>
    </row>
    <row r="10550" spans="2:2" x14ac:dyDescent="0.2">
      <c r="B10550" s="14"/>
    </row>
    <row r="10551" spans="2:2" x14ac:dyDescent="0.2">
      <c r="B10551" s="14"/>
    </row>
    <row r="10552" spans="2:2" x14ac:dyDescent="0.2">
      <c r="B10552" s="14"/>
    </row>
    <row r="10553" spans="2:2" x14ac:dyDescent="0.2">
      <c r="B10553" s="14"/>
    </row>
    <row r="10554" spans="2:2" x14ac:dyDescent="0.2">
      <c r="B10554" s="14"/>
    </row>
    <row r="10555" spans="2:2" x14ac:dyDescent="0.2">
      <c r="B10555" s="14"/>
    </row>
    <row r="10556" spans="2:2" x14ac:dyDescent="0.2">
      <c r="B10556" s="14"/>
    </row>
    <row r="10557" spans="2:2" x14ac:dyDescent="0.2">
      <c r="B10557" s="14"/>
    </row>
    <row r="10558" spans="2:2" x14ac:dyDescent="0.2">
      <c r="B10558" s="14"/>
    </row>
    <row r="10559" spans="2:2" x14ac:dyDescent="0.2">
      <c r="B10559" s="14"/>
    </row>
    <row r="10560" spans="2:2" x14ac:dyDescent="0.2">
      <c r="B10560" s="14"/>
    </row>
    <row r="10561" spans="2:2" x14ac:dyDescent="0.2">
      <c r="B10561" s="14"/>
    </row>
    <row r="10562" spans="2:2" x14ac:dyDescent="0.2">
      <c r="B10562" s="14"/>
    </row>
    <row r="10563" spans="2:2" x14ac:dyDescent="0.2">
      <c r="B10563" s="14"/>
    </row>
    <row r="10564" spans="2:2" x14ac:dyDescent="0.2">
      <c r="B10564" s="14"/>
    </row>
    <row r="10565" spans="2:2" x14ac:dyDescent="0.2">
      <c r="B10565" s="14"/>
    </row>
    <row r="10566" spans="2:2" x14ac:dyDescent="0.2">
      <c r="B10566" s="14"/>
    </row>
    <row r="10567" spans="2:2" x14ac:dyDescent="0.2">
      <c r="B10567" s="14"/>
    </row>
    <row r="10568" spans="2:2" x14ac:dyDescent="0.2">
      <c r="B10568" s="14"/>
    </row>
    <row r="10569" spans="2:2" x14ac:dyDescent="0.2">
      <c r="B10569" s="14"/>
    </row>
    <row r="10570" spans="2:2" x14ac:dyDescent="0.2">
      <c r="B10570" s="14"/>
    </row>
    <row r="10571" spans="2:2" x14ac:dyDescent="0.2">
      <c r="B10571" s="14"/>
    </row>
    <row r="10572" spans="2:2" x14ac:dyDescent="0.2">
      <c r="B10572" s="14"/>
    </row>
    <row r="10573" spans="2:2" x14ac:dyDescent="0.2">
      <c r="B10573" s="14"/>
    </row>
    <row r="10574" spans="2:2" x14ac:dyDescent="0.2">
      <c r="B10574" s="14"/>
    </row>
    <row r="10575" spans="2:2" x14ac:dyDescent="0.2">
      <c r="B10575" s="14"/>
    </row>
    <row r="10576" spans="2:2" x14ac:dyDescent="0.2">
      <c r="B10576" s="14"/>
    </row>
    <row r="10577" spans="2:2" x14ac:dyDescent="0.2">
      <c r="B10577" s="14"/>
    </row>
    <row r="10578" spans="2:2" x14ac:dyDescent="0.2">
      <c r="B10578" s="14"/>
    </row>
    <row r="10579" spans="2:2" x14ac:dyDescent="0.2">
      <c r="B10579" s="14"/>
    </row>
    <row r="10580" spans="2:2" x14ac:dyDescent="0.2">
      <c r="B10580" s="14"/>
    </row>
    <row r="10581" spans="2:2" x14ac:dyDescent="0.2">
      <c r="B10581" s="14"/>
    </row>
    <row r="10582" spans="2:2" x14ac:dyDescent="0.2">
      <c r="B10582" s="14"/>
    </row>
    <row r="10583" spans="2:2" x14ac:dyDescent="0.2">
      <c r="B10583" s="14"/>
    </row>
    <row r="10584" spans="2:2" x14ac:dyDescent="0.2">
      <c r="B10584" s="14"/>
    </row>
    <row r="10585" spans="2:2" x14ac:dyDescent="0.2">
      <c r="B10585" s="14"/>
    </row>
    <row r="10586" spans="2:2" x14ac:dyDescent="0.2">
      <c r="B10586" s="14"/>
    </row>
    <row r="10587" spans="2:2" x14ac:dyDescent="0.2">
      <c r="B10587" s="14"/>
    </row>
    <row r="10588" spans="2:2" x14ac:dyDescent="0.2">
      <c r="B10588" s="14"/>
    </row>
    <row r="10589" spans="2:2" x14ac:dyDescent="0.2">
      <c r="B10589" s="14"/>
    </row>
    <row r="10590" spans="2:2" x14ac:dyDescent="0.2">
      <c r="B10590" s="14"/>
    </row>
    <row r="10591" spans="2:2" x14ac:dyDescent="0.2">
      <c r="B10591" s="14"/>
    </row>
    <row r="10592" spans="2:2" x14ac:dyDescent="0.2">
      <c r="B10592" s="14"/>
    </row>
    <row r="10593" spans="2:2" x14ac:dyDescent="0.2">
      <c r="B10593" s="14"/>
    </row>
    <row r="10594" spans="2:2" x14ac:dyDescent="0.2">
      <c r="B10594" s="14"/>
    </row>
    <row r="10595" spans="2:2" x14ac:dyDescent="0.2">
      <c r="B10595" s="14"/>
    </row>
    <row r="10596" spans="2:2" x14ac:dyDescent="0.2">
      <c r="B10596" s="14"/>
    </row>
    <row r="10597" spans="2:2" x14ac:dyDescent="0.2">
      <c r="B10597" s="14"/>
    </row>
    <row r="10598" spans="2:2" x14ac:dyDescent="0.2">
      <c r="B10598" s="14"/>
    </row>
    <row r="10599" spans="2:2" x14ac:dyDescent="0.2">
      <c r="B10599" s="14"/>
    </row>
    <row r="10600" spans="2:2" x14ac:dyDescent="0.2">
      <c r="B10600" s="14"/>
    </row>
    <row r="10601" spans="2:2" x14ac:dyDescent="0.2">
      <c r="B10601" s="14"/>
    </row>
    <row r="10602" spans="2:2" x14ac:dyDescent="0.2">
      <c r="B10602" s="14"/>
    </row>
    <row r="10603" spans="2:2" x14ac:dyDescent="0.2">
      <c r="B10603" s="14"/>
    </row>
    <row r="10604" spans="2:2" x14ac:dyDescent="0.2">
      <c r="B10604" s="14"/>
    </row>
    <row r="10605" spans="2:2" x14ac:dyDescent="0.2">
      <c r="B10605" s="14"/>
    </row>
    <row r="10606" spans="2:2" x14ac:dyDescent="0.2">
      <c r="B10606" s="14"/>
    </row>
    <row r="10607" spans="2:2" x14ac:dyDescent="0.2">
      <c r="B10607" s="14"/>
    </row>
    <row r="10608" spans="2:2" x14ac:dyDescent="0.2">
      <c r="B10608" s="14"/>
    </row>
    <row r="10609" spans="2:2" x14ac:dyDescent="0.2">
      <c r="B10609" s="14"/>
    </row>
    <row r="10610" spans="2:2" x14ac:dyDescent="0.2">
      <c r="B10610" s="14"/>
    </row>
    <row r="10611" spans="2:2" x14ac:dyDescent="0.2">
      <c r="B10611" s="14"/>
    </row>
    <row r="10612" spans="2:2" x14ac:dyDescent="0.2">
      <c r="B10612" s="14"/>
    </row>
    <row r="10613" spans="2:2" x14ac:dyDescent="0.2">
      <c r="B10613" s="14"/>
    </row>
    <row r="10614" spans="2:2" x14ac:dyDescent="0.2">
      <c r="B10614" s="14"/>
    </row>
    <row r="10615" spans="2:2" x14ac:dyDescent="0.2">
      <c r="B10615" s="14"/>
    </row>
    <row r="10616" spans="2:2" x14ac:dyDescent="0.2">
      <c r="B10616" s="14"/>
    </row>
    <row r="10617" spans="2:2" x14ac:dyDescent="0.2">
      <c r="B10617" s="14"/>
    </row>
    <row r="10618" spans="2:2" x14ac:dyDescent="0.2">
      <c r="B10618" s="14"/>
    </row>
    <row r="10619" spans="2:2" x14ac:dyDescent="0.2">
      <c r="B10619" s="14"/>
    </row>
    <row r="10620" spans="2:2" x14ac:dyDescent="0.2">
      <c r="B10620" s="14"/>
    </row>
    <row r="10621" spans="2:2" x14ac:dyDescent="0.2">
      <c r="B10621" s="14"/>
    </row>
    <row r="10622" spans="2:2" x14ac:dyDescent="0.2">
      <c r="B10622" s="14"/>
    </row>
    <row r="10623" spans="2:2" x14ac:dyDescent="0.2">
      <c r="B10623" s="14"/>
    </row>
    <row r="10624" spans="2:2" x14ac:dyDescent="0.2">
      <c r="B10624" s="14"/>
    </row>
    <row r="10625" spans="2:2" x14ac:dyDescent="0.2">
      <c r="B10625" s="14"/>
    </row>
    <row r="10626" spans="2:2" x14ac:dyDescent="0.2">
      <c r="B10626" s="14"/>
    </row>
    <row r="10627" spans="2:2" x14ac:dyDescent="0.2">
      <c r="B10627" s="14"/>
    </row>
    <row r="10628" spans="2:2" x14ac:dyDescent="0.2">
      <c r="B10628" s="14"/>
    </row>
    <row r="10629" spans="2:2" x14ac:dyDescent="0.2">
      <c r="B10629" s="14"/>
    </row>
    <row r="10630" spans="2:2" x14ac:dyDescent="0.2">
      <c r="B10630" s="14"/>
    </row>
    <row r="10631" spans="2:2" x14ac:dyDescent="0.2">
      <c r="B10631" s="14"/>
    </row>
    <row r="10632" spans="2:2" x14ac:dyDescent="0.2">
      <c r="B10632" s="14"/>
    </row>
    <row r="10633" spans="2:2" x14ac:dyDescent="0.2">
      <c r="B10633" s="14"/>
    </row>
    <row r="10634" spans="2:2" x14ac:dyDescent="0.2">
      <c r="B10634" s="14"/>
    </row>
    <row r="10635" spans="2:2" x14ac:dyDescent="0.2">
      <c r="B10635" s="14"/>
    </row>
    <row r="10636" spans="2:2" x14ac:dyDescent="0.2">
      <c r="B10636" s="14"/>
    </row>
    <row r="10637" spans="2:2" x14ac:dyDescent="0.2">
      <c r="B10637" s="14"/>
    </row>
    <row r="10638" spans="2:2" x14ac:dyDescent="0.2">
      <c r="B10638" s="14"/>
    </row>
    <row r="10639" spans="2:2" x14ac:dyDescent="0.2">
      <c r="B10639" s="14"/>
    </row>
    <row r="10640" spans="2:2" x14ac:dyDescent="0.2">
      <c r="B10640" s="14"/>
    </row>
    <row r="10641" spans="2:2" x14ac:dyDescent="0.2">
      <c r="B10641" s="14"/>
    </row>
    <row r="10642" spans="2:2" x14ac:dyDescent="0.2">
      <c r="B10642" s="14"/>
    </row>
    <row r="10643" spans="2:2" x14ac:dyDescent="0.2">
      <c r="B10643" s="14"/>
    </row>
    <row r="10644" spans="2:2" x14ac:dyDescent="0.2">
      <c r="B10644" s="14"/>
    </row>
    <row r="10645" spans="2:2" x14ac:dyDescent="0.2">
      <c r="B10645" s="14"/>
    </row>
    <row r="10646" spans="2:2" x14ac:dyDescent="0.2">
      <c r="B10646" s="14"/>
    </row>
    <row r="10647" spans="2:2" x14ac:dyDescent="0.2">
      <c r="B10647" s="14"/>
    </row>
    <row r="10648" spans="2:2" x14ac:dyDescent="0.2">
      <c r="B10648" s="14"/>
    </row>
    <row r="10649" spans="2:2" x14ac:dyDescent="0.2">
      <c r="B10649" s="14"/>
    </row>
    <row r="10650" spans="2:2" x14ac:dyDescent="0.2">
      <c r="B10650" s="14"/>
    </row>
    <row r="10651" spans="2:2" x14ac:dyDescent="0.2">
      <c r="B10651" s="14"/>
    </row>
    <row r="10652" spans="2:2" x14ac:dyDescent="0.2">
      <c r="B10652" s="14"/>
    </row>
    <row r="10653" spans="2:2" x14ac:dyDescent="0.2">
      <c r="B10653" s="14"/>
    </row>
    <row r="10654" spans="2:2" x14ac:dyDescent="0.2">
      <c r="B10654" s="14"/>
    </row>
    <row r="10655" spans="2:2" x14ac:dyDescent="0.2">
      <c r="B10655" s="14"/>
    </row>
    <row r="10656" spans="2:2" x14ac:dyDescent="0.2">
      <c r="B10656" s="14"/>
    </row>
    <row r="10657" spans="2:2" x14ac:dyDescent="0.2">
      <c r="B10657" s="14"/>
    </row>
    <row r="10658" spans="2:2" x14ac:dyDescent="0.2">
      <c r="B10658" s="14"/>
    </row>
    <row r="10659" spans="2:2" x14ac:dyDescent="0.2">
      <c r="B10659" s="14"/>
    </row>
    <row r="10660" spans="2:2" x14ac:dyDescent="0.2">
      <c r="B10660" s="14"/>
    </row>
    <row r="10661" spans="2:2" x14ac:dyDescent="0.2">
      <c r="B10661" s="14"/>
    </row>
    <row r="10662" spans="2:2" x14ac:dyDescent="0.2">
      <c r="B10662" s="14"/>
    </row>
    <row r="10663" spans="2:2" x14ac:dyDescent="0.2">
      <c r="B10663" s="14"/>
    </row>
    <row r="10664" spans="2:2" x14ac:dyDescent="0.2">
      <c r="B10664" s="14"/>
    </row>
    <row r="10665" spans="2:2" x14ac:dyDescent="0.2">
      <c r="B10665" s="14"/>
    </row>
    <row r="10666" spans="2:2" x14ac:dyDescent="0.2">
      <c r="B10666" s="14"/>
    </row>
    <row r="10667" spans="2:2" x14ac:dyDescent="0.2">
      <c r="B10667" s="14"/>
    </row>
    <row r="10668" spans="2:2" x14ac:dyDescent="0.2">
      <c r="B10668" s="14"/>
    </row>
    <row r="10669" spans="2:2" x14ac:dyDescent="0.2">
      <c r="B10669" s="14"/>
    </row>
    <row r="10670" spans="2:2" x14ac:dyDescent="0.2">
      <c r="B10670" s="14"/>
    </row>
    <row r="10671" spans="2:2" x14ac:dyDescent="0.2">
      <c r="B10671" s="14"/>
    </row>
    <row r="10672" spans="2:2" x14ac:dyDescent="0.2">
      <c r="B10672" s="14"/>
    </row>
    <row r="10673" spans="2:2" x14ac:dyDescent="0.2">
      <c r="B10673" s="14"/>
    </row>
    <row r="10674" spans="2:2" x14ac:dyDescent="0.2">
      <c r="B10674" s="14"/>
    </row>
    <row r="10675" spans="2:2" x14ac:dyDescent="0.2">
      <c r="B10675" s="14"/>
    </row>
    <row r="10676" spans="2:2" x14ac:dyDescent="0.2">
      <c r="B10676" s="14"/>
    </row>
    <row r="10677" spans="2:2" x14ac:dyDescent="0.2">
      <c r="B10677" s="14"/>
    </row>
    <row r="10678" spans="2:2" x14ac:dyDescent="0.2">
      <c r="B10678" s="14"/>
    </row>
    <row r="10679" spans="2:2" x14ac:dyDescent="0.2">
      <c r="B10679" s="14"/>
    </row>
    <row r="10680" spans="2:2" x14ac:dyDescent="0.2">
      <c r="B10680" s="14"/>
    </row>
    <row r="10681" spans="2:2" x14ac:dyDescent="0.2">
      <c r="B10681" s="14"/>
    </row>
    <row r="10682" spans="2:2" x14ac:dyDescent="0.2">
      <c r="B10682" s="14"/>
    </row>
    <row r="10683" spans="2:2" x14ac:dyDescent="0.2">
      <c r="B10683" s="14"/>
    </row>
    <row r="10684" spans="2:2" x14ac:dyDescent="0.2">
      <c r="B10684" s="14"/>
    </row>
    <row r="10685" spans="2:2" x14ac:dyDescent="0.2">
      <c r="B10685" s="14"/>
    </row>
    <row r="10686" spans="2:2" x14ac:dyDescent="0.2">
      <c r="B10686" s="14"/>
    </row>
    <row r="10687" spans="2:2" x14ac:dyDescent="0.2">
      <c r="B10687" s="14"/>
    </row>
    <row r="10688" spans="2:2" x14ac:dyDescent="0.2">
      <c r="B10688" s="14"/>
    </row>
    <row r="10689" spans="2:2" x14ac:dyDescent="0.2">
      <c r="B10689" s="14"/>
    </row>
    <row r="10690" spans="2:2" x14ac:dyDescent="0.2">
      <c r="B10690" s="14"/>
    </row>
    <row r="10691" spans="2:2" x14ac:dyDescent="0.2">
      <c r="B10691" s="14"/>
    </row>
    <row r="10692" spans="2:2" x14ac:dyDescent="0.2">
      <c r="B10692" s="14"/>
    </row>
    <row r="10693" spans="2:2" x14ac:dyDescent="0.2">
      <c r="B10693" s="14"/>
    </row>
    <row r="10694" spans="2:2" x14ac:dyDescent="0.2">
      <c r="B10694" s="14"/>
    </row>
    <row r="10695" spans="2:2" x14ac:dyDescent="0.2">
      <c r="B10695" s="14"/>
    </row>
    <row r="10696" spans="2:2" x14ac:dyDescent="0.2">
      <c r="B10696" s="14"/>
    </row>
    <row r="10697" spans="2:2" x14ac:dyDescent="0.2">
      <c r="B10697" s="14"/>
    </row>
    <row r="10698" spans="2:2" x14ac:dyDescent="0.2">
      <c r="B10698" s="14"/>
    </row>
    <row r="10699" spans="2:2" x14ac:dyDescent="0.2">
      <c r="B10699" s="14"/>
    </row>
    <row r="10700" spans="2:2" x14ac:dyDescent="0.2">
      <c r="B10700" s="14"/>
    </row>
    <row r="10701" spans="2:2" x14ac:dyDescent="0.2">
      <c r="B10701" s="14"/>
    </row>
    <row r="10702" spans="2:2" x14ac:dyDescent="0.2">
      <c r="B10702" s="14"/>
    </row>
    <row r="10703" spans="2:2" x14ac:dyDescent="0.2">
      <c r="B10703" s="14"/>
    </row>
    <row r="10704" spans="2:2" x14ac:dyDescent="0.2">
      <c r="B10704" s="14"/>
    </row>
    <row r="10705" spans="2:2" x14ac:dyDescent="0.2">
      <c r="B10705" s="14"/>
    </row>
    <row r="10706" spans="2:2" x14ac:dyDescent="0.2">
      <c r="B10706" s="14"/>
    </row>
    <row r="10707" spans="2:2" x14ac:dyDescent="0.2">
      <c r="B10707" s="14"/>
    </row>
    <row r="10708" spans="2:2" x14ac:dyDescent="0.2">
      <c r="B10708" s="14"/>
    </row>
    <row r="10709" spans="2:2" x14ac:dyDescent="0.2">
      <c r="B10709" s="14"/>
    </row>
    <row r="10710" spans="2:2" x14ac:dyDescent="0.2">
      <c r="B10710" s="14"/>
    </row>
    <row r="10711" spans="2:2" x14ac:dyDescent="0.2">
      <c r="B10711" s="14"/>
    </row>
    <row r="10712" spans="2:2" x14ac:dyDescent="0.2">
      <c r="B10712" s="14"/>
    </row>
    <row r="10713" spans="2:2" x14ac:dyDescent="0.2">
      <c r="B10713" s="14"/>
    </row>
    <row r="10714" spans="2:2" x14ac:dyDescent="0.2">
      <c r="B10714" s="14"/>
    </row>
    <row r="10715" spans="2:2" x14ac:dyDescent="0.2">
      <c r="B10715" s="14"/>
    </row>
    <row r="10716" spans="2:2" x14ac:dyDescent="0.2">
      <c r="B10716" s="14"/>
    </row>
    <row r="10717" spans="2:2" x14ac:dyDescent="0.2">
      <c r="B10717" s="14"/>
    </row>
    <row r="10718" spans="2:2" x14ac:dyDescent="0.2">
      <c r="B10718" s="14"/>
    </row>
    <row r="10719" spans="2:2" x14ac:dyDescent="0.2">
      <c r="B10719" s="14"/>
    </row>
    <row r="10720" spans="2:2" x14ac:dyDescent="0.2">
      <c r="B10720" s="14"/>
    </row>
    <row r="10721" spans="2:2" x14ac:dyDescent="0.2">
      <c r="B10721" s="14"/>
    </row>
    <row r="10722" spans="2:2" x14ac:dyDescent="0.2">
      <c r="B10722" s="14"/>
    </row>
    <row r="10723" spans="2:2" x14ac:dyDescent="0.2">
      <c r="B10723" s="14"/>
    </row>
    <row r="10724" spans="2:2" x14ac:dyDescent="0.2">
      <c r="B10724" s="14"/>
    </row>
    <row r="10725" spans="2:2" x14ac:dyDescent="0.2">
      <c r="B10725" s="14"/>
    </row>
    <row r="10726" spans="2:2" x14ac:dyDescent="0.2">
      <c r="B10726" s="14"/>
    </row>
    <row r="10727" spans="2:2" x14ac:dyDescent="0.2">
      <c r="B10727" s="14"/>
    </row>
    <row r="10728" spans="2:2" x14ac:dyDescent="0.2">
      <c r="B10728" s="14"/>
    </row>
    <row r="10729" spans="2:2" x14ac:dyDescent="0.2">
      <c r="B10729" s="14"/>
    </row>
    <row r="10730" spans="2:2" x14ac:dyDescent="0.2">
      <c r="B10730" s="14"/>
    </row>
    <row r="10731" spans="2:2" x14ac:dyDescent="0.2">
      <c r="B10731" s="14"/>
    </row>
    <row r="10732" spans="2:2" x14ac:dyDescent="0.2">
      <c r="B10732" s="14"/>
    </row>
    <row r="10733" spans="2:2" x14ac:dyDescent="0.2">
      <c r="B10733" s="14"/>
    </row>
    <row r="10734" spans="2:2" x14ac:dyDescent="0.2">
      <c r="B10734" s="14"/>
    </row>
    <row r="10735" spans="2:2" x14ac:dyDescent="0.2">
      <c r="B10735" s="14"/>
    </row>
    <row r="10736" spans="2:2" x14ac:dyDescent="0.2">
      <c r="B10736" s="14"/>
    </row>
    <row r="10737" spans="2:2" x14ac:dyDescent="0.2">
      <c r="B10737" s="14"/>
    </row>
    <row r="10738" spans="2:2" x14ac:dyDescent="0.2">
      <c r="B10738" s="14"/>
    </row>
    <row r="10739" spans="2:2" x14ac:dyDescent="0.2">
      <c r="B10739" s="14"/>
    </row>
    <row r="10740" spans="2:2" x14ac:dyDescent="0.2">
      <c r="B10740" s="14"/>
    </row>
    <row r="10741" spans="2:2" x14ac:dyDescent="0.2">
      <c r="B10741" s="14"/>
    </row>
    <row r="10742" spans="2:2" x14ac:dyDescent="0.2">
      <c r="B10742" s="14"/>
    </row>
    <row r="10743" spans="2:2" x14ac:dyDescent="0.2">
      <c r="B10743" s="14"/>
    </row>
    <row r="10744" spans="2:2" x14ac:dyDescent="0.2">
      <c r="B10744" s="14"/>
    </row>
    <row r="10745" spans="2:2" x14ac:dyDescent="0.2">
      <c r="B10745" s="14"/>
    </row>
    <row r="10746" spans="2:2" x14ac:dyDescent="0.2">
      <c r="B10746" s="14"/>
    </row>
    <row r="10747" spans="2:2" x14ac:dyDescent="0.2">
      <c r="B10747" s="14"/>
    </row>
    <row r="10748" spans="2:2" x14ac:dyDescent="0.2">
      <c r="B10748" s="14"/>
    </row>
    <row r="10749" spans="2:2" x14ac:dyDescent="0.2">
      <c r="B10749" s="14"/>
    </row>
    <row r="10750" spans="2:2" x14ac:dyDescent="0.2">
      <c r="B10750" s="14"/>
    </row>
    <row r="10751" spans="2:2" x14ac:dyDescent="0.2">
      <c r="B10751" s="14"/>
    </row>
    <row r="10752" spans="2:2" x14ac:dyDescent="0.2">
      <c r="B10752" s="14"/>
    </row>
    <row r="10753" spans="2:2" x14ac:dyDescent="0.2">
      <c r="B10753" s="14"/>
    </row>
    <row r="10754" spans="2:2" x14ac:dyDescent="0.2">
      <c r="B10754" s="14"/>
    </row>
    <row r="10755" spans="2:2" x14ac:dyDescent="0.2">
      <c r="B10755" s="14"/>
    </row>
    <row r="10756" spans="2:2" x14ac:dyDescent="0.2">
      <c r="B10756" s="14"/>
    </row>
    <row r="10757" spans="2:2" x14ac:dyDescent="0.2">
      <c r="B10757" s="14"/>
    </row>
    <row r="10758" spans="2:2" x14ac:dyDescent="0.2">
      <c r="B10758" s="14"/>
    </row>
    <row r="10759" spans="2:2" x14ac:dyDescent="0.2">
      <c r="B10759" s="14"/>
    </row>
    <row r="10760" spans="2:2" x14ac:dyDescent="0.2">
      <c r="B10760" s="14"/>
    </row>
    <row r="10761" spans="2:2" x14ac:dyDescent="0.2">
      <c r="B10761" s="14"/>
    </row>
    <row r="10762" spans="2:2" x14ac:dyDescent="0.2">
      <c r="B10762" s="14"/>
    </row>
    <row r="10763" spans="2:2" x14ac:dyDescent="0.2">
      <c r="B10763" s="14"/>
    </row>
    <row r="10764" spans="2:2" x14ac:dyDescent="0.2">
      <c r="B10764" s="14"/>
    </row>
    <row r="10765" spans="2:2" x14ac:dyDescent="0.2">
      <c r="B10765" s="14"/>
    </row>
    <row r="10766" spans="2:2" x14ac:dyDescent="0.2">
      <c r="B10766" s="14"/>
    </row>
    <row r="10767" spans="2:2" x14ac:dyDescent="0.2">
      <c r="B10767" s="14"/>
    </row>
    <row r="10768" spans="2:2" x14ac:dyDescent="0.2">
      <c r="B10768" s="14"/>
    </row>
    <row r="10769" spans="2:2" x14ac:dyDescent="0.2">
      <c r="B10769" s="14"/>
    </row>
    <row r="10770" spans="2:2" x14ac:dyDescent="0.2">
      <c r="B10770" s="14"/>
    </row>
    <row r="10771" spans="2:2" x14ac:dyDescent="0.2">
      <c r="B10771" s="14"/>
    </row>
    <row r="10772" spans="2:2" x14ac:dyDescent="0.2">
      <c r="B10772" s="14"/>
    </row>
    <row r="10773" spans="2:2" x14ac:dyDescent="0.2">
      <c r="B10773" s="14"/>
    </row>
    <row r="10774" spans="2:2" x14ac:dyDescent="0.2">
      <c r="B10774" s="14"/>
    </row>
    <row r="10775" spans="2:2" x14ac:dyDescent="0.2">
      <c r="B10775" s="14"/>
    </row>
    <row r="10776" spans="2:2" x14ac:dyDescent="0.2">
      <c r="B10776" s="14"/>
    </row>
    <row r="10777" spans="2:2" x14ac:dyDescent="0.2">
      <c r="B10777" s="14"/>
    </row>
    <row r="10778" spans="2:2" x14ac:dyDescent="0.2">
      <c r="B10778" s="14"/>
    </row>
    <row r="10779" spans="2:2" x14ac:dyDescent="0.2">
      <c r="B10779" s="14"/>
    </row>
    <row r="10780" spans="2:2" x14ac:dyDescent="0.2">
      <c r="B10780" s="14"/>
    </row>
    <row r="10781" spans="2:2" x14ac:dyDescent="0.2">
      <c r="B10781" s="14"/>
    </row>
    <row r="10782" spans="2:2" x14ac:dyDescent="0.2">
      <c r="B10782" s="14"/>
    </row>
    <row r="10783" spans="2:2" x14ac:dyDescent="0.2">
      <c r="B10783" s="14"/>
    </row>
    <row r="10784" spans="2:2" x14ac:dyDescent="0.2">
      <c r="B10784" s="14"/>
    </row>
    <row r="10785" spans="2:2" x14ac:dyDescent="0.2">
      <c r="B10785" s="14"/>
    </row>
    <row r="10786" spans="2:2" x14ac:dyDescent="0.2">
      <c r="B10786" s="14"/>
    </row>
    <row r="10787" spans="2:2" x14ac:dyDescent="0.2">
      <c r="B10787" s="14"/>
    </row>
    <row r="10788" spans="2:2" x14ac:dyDescent="0.2">
      <c r="B10788" s="14"/>
    </row>
    <row r="10789" spans="2:2" x14ac:dyDescent="0.2">
      <c r="B10789" s="14"/>
    </row>
    <row r="10790" spans="2:2" x14ac:dyDescent="0.2">
      <c r="B10790" s="14"/>
    </row>
    <row r="10791" spans="2:2" x14ac:dyDescent="0.2">
      <c r="B10791" s="14"/>
    </row>
    <row r="10792" spans="2:2" x14ac:dyDescent="0.2">
      <c r="B10792" s="14"/>
    </row>
    <row r="10793" spans="2:2" x14ac:dyDescent="0.2">
      <c r="B10793" s="14"/>
    </row>
    <row r="10794" spans="2:2" x14ac:dyDescent="0.2">
      <c r="B10794" s="14"/>
    </row>
    <row r="10795" spans="2:2" x14ac:dyDescent="0.2">
      <c r="B10795" s="14"/>
    </row>
    <row r="10796" spans="2:2" x14ac:dyDescent="0.2">
      <c r="B10796" s="14"/>
    </row>
    <row r="10797" spans="2:2" x14ac:dyDescent="0.2">
      <c r="B10797" s="14"/>
    </row>
    <row r="10798" spans="2:2" x14ac:dyDescent="0.2">
      <c r="B10798" s="14"/>
    </row>
    <row r="10799" spans="2:2" x14ac:dyDescent="0.2">
      <c r="B10799" s="14"/>
    </row>
    <row r="10800" spans="2:2" x14ac:dyDescent="0.2">
      <c r="B10800" s="14"/>
    </row>
    <row r="10801" spans="2:2" x14ac:dyDescent="0.2">
      <c r="B10801" s="14"/>
    </row>
    <row r="10802" spans="2:2" x14ac:dyDescent="0.2">
      <c r="B10802" s="14"/>
    </row>
    <row r="10803" spans="2:2" x14ac:dyDescent="0.2">
      <c r="B10803" s="14"/>
    </row>
    <row r="10804" spans="2:2" x14ac:dyDescent="0.2">
      <c r="B10804" s="14"/>
    </row>
    <row r="10805" spans="2:2" x14ac:dyDescent="0.2">
      <c r="B10805" s="14"/>
    </row>
    <row r="10806" spans="2:2" x14ac:dyDescent="0.2">
      <c r="B10806" s="14"/>
    </row>
    <row r="10807" spans="2:2" x14ac:dyDescent="0.2">
      <c r="B10807" s="14"/>
    </row>
    <row r="10808" spans="2:2" x14ac:dyDescent="0.2">
      <c r="B10808" s="14"/>
    </row>
    <row r="10809" spans="2:2" x14ac:dyDescent="0.2">
      <c r="B10809" s="14"/>
    </row>
    <row r="10810" spans="2:2" x14ac:dyDescent="0.2">
      <c r="B10810" s="14"/>
    </row>
    <row r="10811" spans="2:2" x14ac:dyDescent="0.2">
      <c r="B10811" s="14"/>
    </row>
    <row r="10812" spans="2:2" x14ac:dyDescent="0.2">
      <c r="B10812" s="14"/>
    </row>
    <row r="10813" spans="2:2" x14ac:dyDescent="0.2">
      <c r="B10813" s="14"/>
    </row>
    <row r="10814" spans="2:2" x14ac:dyDescent="0.2">
      <c r="B10814" s="14"/>
    </row>
    <row r="10815" spans="2:2" x14ac:dyDescent="0.2">
      <c r="B10815" s="14"/>
    </row>
    <row r="10816" spans="2:2" x14ac:dyDescent="0.2">
      <c r="B10816" s="14"/>
    </row>
    <row r="10817" spans="2:2" x14ac:dyDescent="0.2">
      <c r="B10817" s="14"/>
    </row>
    <row r="10818" spans="2:2" x14ac:dyDescent="0.2">
      <c r="B10818" s="14"/>
    </row>
    <row r="10819" spans="2:2" x14ac:dyDescent="0.2">
      <c r="B10819" s="14"/>
    </row>
    <row r="10820" spans="2:2" x14ac:dyDescent="0.2">
      <c r="B10820" s="14"/>
    </row>
    <row r="10821" spans="2:2" x14ac:dyDescent="0.2">
      <c r="B10821" s="14"/>
    </row>
    <row r="10822" spans="2:2" x14ac:dyDescent="0.2">
      <c r="B10822" s="14"/>
    </row>
    <row r="10823" spans="2:2" x14ac:dyDescent="0.2">
      <c r="B10823" s="14"/>
    </row>
    <row r="10824" spans="2:2" x14ac:dyDescent="0.2">
      <c r="B10824" s="14"/>
    </row>
    <row r="10825" spans="2:2" x14ac:dyDescent="0.2">
      <c r="B10825" s="14"/>
    </row>
    <row r="10826" spans="2:2" x14ac:dyDescent="0.2">
      <c r="B10826" s="14"/>
    </row>
    <row r="10827" spans="2:2" x14ac:dyDescent="0.2">
      <c r="B10827" s="14"/>
    </row>
    <row r="10828" spans="2:2" x14ac:dyDescent="0.2">
      <c r="B10828" s="14"/>
    </row>
    <row r="10829" spans="2:2" x14ac:dyDescent="0.2">
      <c r="B10829" s="14"/>
    </row>
    <row r="10830" spans="2:2" x14ac:dyDescent="0.2">
      <c r="B10830" s="14"/>
    </row>
    <row r="10831" spans="2:2" x14ac:dyDescent="0.2">
      <c r="B10831" s="14"/>
    </row>
    <row r="10832" spans="2:2" x14ac:dyDescent="0.2">
      <c r="B10832" s="14"/>
    </row>
    <row r="10833" spans="2:2" x14ac:dyDescent="0.2">
      <c r="B10833" s="14"/>
    </row>
    <row r="10834" spans="2:2" x14ac:dyDescent="0.2">
      <c r="B10834" s="14"/>
    </row>
    <row r="10835" spans="2:2" x14ac:dyDescent="0.2">
      <c r="B10835" s="14"/>
    </row>
    <row r="10836" spans="2:2" x14ac:dyDescent="0.2">
      <c r="B10836" s="14"/>
    </row>
    <row r="10837" spans="2:2" x14ac:dyDescent="0.2">
      <c r="B10837" s="14"/>
    </row>
    <row r="10838" spans="2:2" x14ac:dyDescent="0.2">
      <c r="B10838" s="14"/>
    </row>
    <row r="10839" spans="2:2" x14ac:dyDescent="0.2">
      <c r="B10839" s="14"/>
    </row>
    <row r="10840" spans="2:2" x14ac:dyDescent="0.2">
      <c r="B10840" s="14"/>
    </row>
    <row r="10841" spans="2:2" x14ac:dyDescent="0.2">
      <c r="B10841" s="14"/>
    </row>
    <row r="10842" spans="2:2" x14ac:dyDescent="0.2">
      <c r="B10842" s="14"/>
    </row>
    <row r="10843" spans="2:2" x14ac:dyDescent="0.2">
      <c r="B10843" s="14"/>
    </row>
    <row r="10844" spans="2:2" x14ac:dyDescent="0.2">
      <c r="B10844" s="14"/>
    </row>
    <row r="10845" spans="2:2" x14ac:dyDescent="0.2">
      <c r="B10845" s="14"/>
    </row>
    <row r="10846" spans="2:2" x14ac:dyDescent="0.2">
      <c r="B10846" s="14"/>
    </row>
    <row r="10847" spans="2:2" x14ac:dyDescent="0.2">
      <c r="B10847" s="14"/>
    </row>
    <row r="10848" spans="2:2" x14ac:dyDescent="0.2">
      <c r="B10848" s="14"/>
    </row>
    <row r="10849" spans="2:2" x14ac:dyDescent="0.2">
      <c r="B10849" s="14"/>
    </row>
    <row r="10850" spans="2:2" x14ac:dyDescent="0.2">
      <c r="B10850" s="14"/>
    </row>
    <row r="10851" spans="2:2" x14ac:dyDescent="0.2">
      <c r="B10851" s="14"/>
    </row>
    <row r="10852" spans="2:2" x14ac:dyDescent="0.2">
      <c r="B10852" s="14"/>
    </row>
    <row r="10853" spans="2:2" x14ac:dyDescent="0.2">
      <c r="B10853" s="14"/>
    </row>
    <row r="10854" spans="2:2" x14ac:dyDescent="0.2">
      <c r="B10854" s="14"/>
    </row>
    <row r="10855" spans="2:2" x14ac:dyDescent="0.2">
      <c r="B10855" s="14"/>
    </row>
    <row r="10856" spans="2:2" x14ac:dyDescent="0.2">
      <c r="B10856" s="14"/>
    </row>
    <row r="10857" spans="2:2" x14ac:dyDescent="0.2">
      <c r="B10857" s="14"/>
    </row>
    <row r="10858" spans="2:2" x14ac:dyDescent="0.2">
      <c r="B10858" s="14"/>
    </row>
    <row r="10859" spans="2:2" x14ac:dyDescent="0.2">
      <c r="B10859" s="14"/>
    </row>
    <row r="10860" spans="2:2" x14ac:dyDescent="0.2">
      <c r="B10860" s="14"/>
    </row>
    <row r="10861" spans="2:2" x14ac:dyDescent="0.2">
      <c r="B10861" s="14"/>
    </row>
    <row r="10862" spans="2:2" x14ac:dyDescent="0.2">
      <c r="B10862" s="14"/>
    </row>
    <row r="10863" spans="2:2" x14ac:dyDescent="0.2">
      <c r="B10863" s="14"/>
    </row>
    <row r="10864" spans="2:2" x14ac:dyDescent="0.2">
      <c r="B10864" s="14"/>
    </row>
    <row r="10865" spans="2:2" x14ac:dyDescent="0.2">
      <c r="B10865" s="14"/>
    </row>
    <row r="10866" spans="2:2" x14ac:dyDescent="0.2">
      <c r="B10866" s="14"/>
    </row>
    <row r="10867" spans="2:2" x14ac:dyDescent="0.2">
      <c r="B10867" s="14"/>
    </row>
    <row r="10868" spans="2:2" x14ac:dyDescent="0.2">
      <c r="B10868" s="14"/>
    </row>
    <row r="10869" spans="2:2" x14ac:dyDescent="0.2">
      <c r="B10869" s="14"/>
    </row>
    <row r="10870" spans="2:2" x14ac:dyDescent="0.2">
      <c r="B10870" s="14"/>
    </row>
    <row r="10871" spans="2:2" x14ac:dyDescent="0.2">
      <c r="B10871" s="14"/>
    </row>
    <row r="10872" spans="2:2" x14ac:dyDescent="0.2">
      <c r="B10872" s="14"/>
    </row>
    <row r="10873" spans="2:2" x14ac:dyDescent="0.2">
      <c r="B10873" s="14"/>
    </row>
    <row r="10874" spans="2:2" x14ac:dyDescent="0.2">
      <c r="B10874" s="14"/>
    </row>
    <row r="10875" spans="2:2" x14ac:dyDescent="0.2">
      <c r="B10875" s="14"/>
    </row>
    <row r="10876" spans="2:2" x14ac:dyDescent="0.2">
      <c r="B10876" s="14"/>
    </row>
    <row r="10877" spans="2:2" x14ac:dyDescent="0.2">
      <c r="B10877" s="14"/>
    </row>
    <row r="10878" spans="2:2" x14ac:dyDescent="0.2">
      <c r="B10878" s="14"/>
    </row>
    <row r="10879" spans="2:2" x14ac:dyDescent="0.2">
      <c r="B10879" s="14"/>
    </row>
    <row r="10880" spans="2:2" x14ac:dyDescent="0.2">
      <c r="B10880" s="14"/>
    </row>
    <row r="10881" spans="2:2" x14ac:dyDescent="0.2">
      <c r="B10881" s="14"/>
    </row>
    <row r="10882" spans="2:2" x14ac:dyDescent="0.2">
      <c r="B10882" s="14"/>
    </row>
    <row r="10883" spans="2:2" x14ac:dyDescent="0.2">
      <c r="B10883" s="14"/>
    </row>
    <row r="10884" spans="2:2" x14ac:dyDescent="0.2">
      <c r="B10884" s="14"/>
    </row>
    <row r="10885" spans="2:2" x14ac:dyDescent="0.2">
      <c r="B10885" s="14"/>
    </row>
    <row r="10886" spans="2:2" x14ac:dyDescent="0.2">
      <c r="B10886" s="14"/>
    </row>
    <row r="10887" spans="2:2" x14ac:dyDescent="0.2">
      <c r="B10887" s="14"/>
    </row>
    <row r="10888" spans="2:2" x14ac:dyDescent="0.2">
      <c r="B10888" s="14"/>
    </row>
    <row r="10889" spans="2:2" x14ac:dyDescent="0.2">
      <c r="B10889" s="14"/>
    </row>
    <row r="10890" spans="2:2" x14ac:dyDescent="0.2">
      <c r="B10890" s="14"/>
    </row>
    <row r="10891" spans="2:2" x14ac:dyDescent="0.2">
      <c r="B10891" s="14"/>
    </row>
    <row r="10892" spans="2:2" x14ac:dyDescent="0.2">
      <c r="B10892" s="14"/>
    </row>
    <row r="10893" spans="2:2" x14ac:dyDescent="0.2">
      <c r="B10893" s="14"/>
    </row>
    <row r="10894" spans="2:2" x14ac:dyDescent="0.2">
      <c r="B10894" s="14"/>
    </row>
    <row r="10895" spans="2:2" x14ac:dyDescent="0.2">
      <c r="B10895" s="14"/>
    </row>
    <row r="10896" spans="2:2" x14ac:dyDescent="0.2">
      <c r="B10896" s="14"/>
    </row>
    <row r="10897" spans="2:2" x14ac:dyDescent="0.2">
      <c r="B10897" s="14"/>
    </row>
    <row r="10898" spans="2:2" x14ac:dyDescent="0.2">
      <c r="B10898" s="14"/>
    </row>
    <row r="10899" spans="2:2" x14ac:dyDescent="0.2">
      <c r="B10899" s="14"/>
    </row>
    <row r="10900" spans="2:2" x14ac:dyDescent="0.2">
      <c r="B10900" s="14"/>
    </row>
    <row r="10901" spans="2:2" x14ac:dyDescent="0.2">
      <c r="B10901" s="14"/>
    </row>
    <row r="10902" spans="2:2" x14ac:dyDescent="0.2">
      <c r="B10902" s="14"/>
    </row>
    <row r="10903" spans="2:2" x14ac:dyDescent="0.2">
      <c r="B10903" s="14"/>
    </row>
    <row r="10904" spans="2:2" x14ac:dyDescent="0.2">
      <c r="B10904" s="14"/>
    </row>
    <row r="10905" spans="2:2" x14ac:dyDescent="0.2">
      <c r="B10905" s="14"/>
    </row>
    <row r="10906" spans="2:2" x14ac:dyDescent="0.2">
      <c r="B10906" s="14"/>
    </row>
    <row r="10907" spans="2:2" x14ac:dyDescent="0.2">
      <c r="B10907" s="14"/>
    </row>
    <row r="10908" spans="2:2" x14ac:dyDescent="0.2">
      <c r="B10908" s="14"/>
    </row>
    <row r="10909" spans="2:2" x14ac:dyDescent="0.2">
      <c r="B10909" s="14"/>
    </row>
    <row r="10910" spans="2:2" x14ac:dyDescent="0.2">
      <c r="B10910" s="14"/>
    </row>
    <row r="10911" spans="2:2" x14ac:dyDescent="0.2">
      <c r="B10911" s="14"/>
    </row>
    <row r="10912" spans="2:2" x14ac:dyDescent="0.2">
      <c r="B10912" s="14"/>
    </row>
    <row r="10913" spans="2:2" x14ac:dyDescent="0.2">
      <c r="B10913" s="14"/>
    </row>
    <row r="10914" spans="2:2" x14ac:dyDescent="0.2">
      <c r="B10914" s="14"/>
    </row>
    <row r="10915" spans="2:2" x14ac:dyDescent="0.2">
      <c r="B10915" s="14"/>
    </row>
    <row r="10916" spans="2:2" x14ac:dyDescent="0.2">
      <c r="B10916" s="14"/>
    </row>
    <row r="10917" spans="2:2" x14ac:dyDescent="0.2">
      <c r="B10917" s="14"/>
    </row>
    <row r="10918" spans="2:2" x14ac:dyDescent="0.2">
      <c r="B10918" s="14"/>
    </row>
    <row r="10919" spans="2:2" x14ac:dyDescent="0.2">
      <c r="B10919" s="14"/>
    </row>
    <row r="10920" spans="2:2" x14ac:dyDescent="0.2">
      <c r="B10920" s="14"/>
    </row>
    <row r="10921" spans="2:2" x14ac:dyDescent="0.2">
      <c r="B10921" s="14"/>
    </row>
    <row r="10922" spans="2:2" x14ac:dyDescent="0.2">
      <c r="B10922" s="14"/>
    </row>
    <row r="10923" spans="2:2" x14ac:dyDescent="0.2">
      <c r="B10923" s="14"/>
    </row>
    <row r="10924" spans="2:2" x14ac:dyDescent="0.2">
      <c r="B10924" s="14"/>
    </row>
    <row r="10925" spans="2:2" x14ac:dyDescent="0.2">
      <c r="B10925" s="14"/>
    </row>
    <row r="10926" spans="2:2" x14ac:dyDescent="0.2">
      <c r="B10926" s="14"/>
    </row>
    <row r="10927" spans="2:2" x14ac:dyDescent="0.2">
      <c r="B10927" s="14"/>
    </row>
    <row r="10928" spans="2:2" x14ac:dyDescent="0.2">
      <c r="B10928" s="14"/>
    </row>
    <row r="10929" spans="2:2" x14ac:dyDescent="0.2">
      <c r="B10929" s="14"/>
    </row>
    <row r="10930" spans="2:2" x14ac:dyDescent="0.2">
      <c r="B10930" s="14"/>
    </row>
    <row r="10931" spans="2:2" x14ac:dyDescent="0.2">
      <c r="B10931" s="14"/>
    </row>
    <row r="10932" spans="2:2" x14ac:dyDescent="0.2">
      <c r="B10932" s="14"/>
    </row>
    <row r="10933" spans="2:2" x14ac:dyDescent="0.2">
      <c r="B10933" s="14"/>
    </row>
    <row r="10934" spans="2:2" x14ac:dyDescent="0.2">
      <c r="B10934" s="14"/>
    </row>
    <row r="10935" spans="2:2" x14ac:dyDescent="0.2">
      <c r="B10935" s="14"/>
    </row>
    <row r="10936" spans="2:2" x14ac:dyDescent="0.2">
      <c r="B10936" s="14"/>
    </row>
    <row r="10937" spans="2:2" x14ac:dyDescent="0.2">
      <c r="B10937" s="14"/>
    </row>
    <row r="10938" spans="2:2" x14ac:dyDescent="0.2">
      <c r="B10938" s="14"/>
    </row>
    <row r="10939" spans="2:2" x14ac:dyDescent="0.2">
      <c r="B10939" s="14"/>
    </row>
    <row r="10940" spans="2:2" x14ac:dyDescent="0.2">
      <c r="B10940" s="14"/>
    </row>
    <row r="10941" spans="2:2" x14ac:dyDescent="0.2">
      <c r="B10941" s="14"/>
    </row>
    <row r="10942" spans="2:2" x14ac:dyDescent="0.2">
      <c r="B10942" s="14"/>
    </row>
    <row r="10943" spans="2:2" x14ac:dyDescent="0.2">
      <c r="B10943" s="14"/>
    </row>
    <row r="10944" spans="2:2" x14ac:dyDescent="0.2">
      <c r="B10944" s="14"/>
    </row>
    <row r="10945" spans="2:2" x14ac:dyDescent="0.2">
      <c r="B10945" s="14"/>
    </row>
    <row r="10946" spans="2:2" x14ac:dyDescent="0.2">
      <c r="B10946" s="14"/>
    </row>
    <row r="10947" spans="2:2" x14ac:dyDescent="0.2">
      <c r="B10947" s="14"/>
    </row>
    <row r="10948" spans="2:2" x14ac:dyDescent="0.2">
      <c r="B10948" s="14"/>
    </row>
    <row r="10949" spans="2:2" x14ac:dyDescent="0.2">
      <c r="B10949" s="14"/>
    </row>
    <row r="10950" spans="2:2" x14ac:dyDescent="0.2">
      <c r="B10950" s="14"/>
    </row>
    <row r="10951" spans="2:2" x14ac:dyDescent="0.2">
      <c r="B10951" s="14"/>
    </row>
    <row r="10952" spans="2:2" x14ac:dyDescent="0.2">
      <c r="B10952" s="14"/>
    </row>
    <row r="10953" spans="2:2" x14ac:dyDescent="0.2">
      <c r="B10953" s="14"/>
    </row>
    <row r="10954" spans="2:2" x14ac:dyDescent="0.2">
      <c r="B10954" s="14"/>
    </row>
    <row r="10955" spans="2:2" x14ac:dyDescent="0.2">
      <c r="B10955" s="14"/>
    </row>
    <row r="10956" spans="2:2" x14ac:dyDescent="0.2">
      <c r="B10956" s="14"/>
    </row>
    <row r="10957" spans="2:2" x14ac:dyDescent="0.2">
      <c r="B10957" s="14"/>
    </row>
    <row r="10958" spans="2:2" x14ac:dyDescent="0.2">
      <c r="B10958" s="14"/>
    </row>
    <row r="10959" spans="2:2" x14ac:dyDescent="0.2">
      <c r="B10959" s="14"/>
    </row>
    <row r="10960" spans="2:2" x14ac:dyDescent="0.2">
      <c r="B10960" s="14"/>
    </row>
    <row r="10961" spans="2:2" x14ac:dyDescent="0.2">
      <c r="B10961" s="14"/>
    </row>
    <row r="10962" spans="2:2" x14ac:dyDescent="0.2">
      <c r="B10962" s="14"/>
    </row>
    <row r="10963" spans="2:2" x14ac:dyDescent="0.2">
      <c r="B10963" s="14"/>
    </row>
    <row r="10964" spans="2:2" x14ac:dyDescent="0.2">
      <c r="B10964" s="14"/>
    </row>
    <row r="10965" spans="2:2" x14ac:dyDescent="0.2">
      <c r="B10965" s="14"/>
    </row>
    <row r="10966" spans="2:2" x14ac:dyDescent="0.2">
      <c r="B10966" s="14"/>
    </row>
    <row r="10967" spans="2:2" x14ac:dyDescent="0.2">
      <c r="B10967" s="14"/>
    </row>
    <row r="10968" spans="2:2" x14ac:dyDescent="0.2">
      <c r="B10968" s="14"/>
    </row>
    <row r="10969" spans="2:2" x14ac:dyDescent="0.2">
      <c r="B10969" s="14"/>
    </row>
    <row r="10970" spans="2:2" x14ac:dyDescent="0.2">
      <c r="B10970" s="14"/>
    </row>
    <row r="10971" spans="2:2" x14ac:dyDescent="0.2">
      <c r="B10971" s="14"/>
    </row>
    <row r="10972" spans="2:2" x14ac:dyDescent="0.2">
      <c r="B10972" s="14"/>
    </row>
    <row r="10973" spans="2:2" x14ac:dyDescent="0.2">
      <c r="B10973" s="14"/>
    </row>
    <row r="10974" spans="2:2" x14ac:dyDescent="0.2">
      <c r="B10974" s="14"/>
    </row>
    <row r="10975" spans="2:2" x14ac:dyDescent="0.2">
      <c r="B10975" s="14"/>
    </row>
    <row r="10976" spans="2:2" x14ac:dyDescent="0.2">
      <c r="B10976" s="14"/>
    </row>
    <row r="10977" spans="2:2" x14ac:dyDescent="0.2">
      <c r="B10977" s="14"/>
    </row>
    <row r="10978" spans="2:2" x14ac:dyDescent="0.2">
      <c r="B10978" s="14"/>
    </row>
    <row r="10979" spans="2:2" x14ac:dyDescent="0.2">
      <c r="B10979" s="14"/>
    </row>
    <row r="10980" spans="2:2" x14ac:dyDescent="0.2">
      <c r="B10980" s="14"/>
    </row>
    <row r="10981" spans="2:2" x14ac:dyDescent="0.2">
      <c r="B10981" s="14"/>
    </row>
    <row r="10982" spans="2:2" x14ac:dyDescent="0.2">
      <c r="B10982" s="14"/>
    </row>
    <row r="10983" spans="2:2" x14ac:dyDescent="0.2">
      <c r="B10983" s="14"/>
    </row>
    <row r="10984" spans="2:2" x14ac:dyDescent="0.2">
      <c r="B10984" s="14"/>
    </row>
    <row r="10985" spans="2:2" x14ac:dyDescent="0.2">
      <c r="B10985" s="14"/>
    </row>
    <row r="10986" spans="2:2" x14ac:dyDescent="0.2">
      <c r="B10986" s="14"/>
    </row>
    <row r="10987" spans="2:2" x14ac:dyDescent="0.2">
      <c r="B10987" s="14"/>
    </row>
    <row r="10988" spans="2:2" x14ac:dyDescent="0.2">
      <c r="B10988" s="14"/>
    </row>
    <row r="10989" spans="2:2" x14ac:dyDescent="0.2">
      <c r="B10989" s="14"/>
    </row>
    <row r="10990" spans="2:2" x14ac:dyDescent="0.2">
      <c r="B10990" s="14"/>
    </row>
    <row r="10991" spans="2:2" x14ac:dyDescent="0.2">
      <c r="B10991" s="14"/>
    </row>
    <row r="10992" spans="2:2" x14ac:dyDescent="0.2">
      <c r="B10992" s="14"/>
    </row>
    <row r="10993" spans="2:2" x14ac:dyDescent="0.2">
      <c r="B10993" s="14"/>
    </row>
    <row r="10994" spans="2:2" x14ac:dyDescent="0.2">
      <c r="B10994" s="14"/>
    </row>
    <row r="10995" spans="2:2" x14ac:dyDescent="0.2">
      <c r="B10995" s="14"/>
    </row>
    <row r="10996" spans="2:2" x14ac:dyDescent="0.2">
      <c r="B10996" s="14"/>
    </row>
    <row r="10997" spans="2:2" x14ac:dyDescent="0.2">
      <c r="B10997" s="14"/>
    </row>
    <row r="10998" spans="2:2" x14ac:dyDescent="0.2">
      <c r="B10998" s="14"/>
    </row>
    <row r="10999" spans="2:2" x14ac:dyDescent="0.2">
      <c r="B10999" s="14"/>
    </row>
    <row r="11000" spans="2:2" x14ac:dyDescent="0.2">
      <c r="B11000" s="14"/>
    </row>
    <row r="11001" spans="2:2" x14ac:dyDescent="0.2">
      <c r="B11001" s="14"/>
    </row>
    <row r="11002" spans="2:2" x14ac:dyDescent="0.2">
      <c r="B11002" s="14"/>
    </row>
    <row r="11003" spans="2:2" x14ac:dyDescent="0.2">
      <c r="B11003" s="14"/>
    </row>
    <row r="11004" spans="2:2" x14ac:dyDescent="0.2">
      <c r="B11004" s="14"/>
    </row>
    <row r="11005" spans="2:2" x14ac:dyDescent="0.2">
      <c r="B11005" s="14"/>
    </row>
    <row r="11006" spans="2:2" x14ac:dyDescent="0.2">
      <c r="B11006" s="14"/>
    </row>
    <row r="11007" spans="2:2" x14ac:dyDescent="0.2">
      <c r="B11007" s="14"/>
    </row>
    <row r="11008" spans="2:2" x14ac:dyDescent="0.2">
      <c r="B11008" s="14"/>
    </row>
    <row r="11009" spans="2:2" x14ac:dyDescent="0.2">
      <c r="B11009" s="14"/>
    </row>
    <row r="11010" spans="2:2" x14ac:dyDescent="0.2">
      <c r="B11010" s="14"/>
    </row>
    <row r="11011" spans="2:2" x14ac:dyDescent="0.2">
      <c r="B11011" s="14"/>
    </row>
    <row r="11012" spans="2:2" x14ac:dyDescent="0.2">
      <c r="B11012" s="14"/>
    </row>
    <row r="11013" spans="2:2" x14ac:dyDescent="0.2">
      <c r="B11013" s="14"/>
    </row>
    <row r="11014" spans="2:2" x14ac:dyDescent="0.2">
      <c r="B11014" s="14"/>
    </row>
    <row r="11015" spans="2:2" x14ac:dyDescent="0.2">
      <c r="B11015" s="14"/>
    </row>
    <row r="11016" spans="2:2" x14ac:dyDescent="0.2">
      <c r="B11016" s="14"/>
    </row>
    <row r="11017" spans="2:2" x14ac:dyDescent="0.2">
      <c r="B11017" s="14"/>
    </row>
    <row r="11018" spans="2:2" x14ac:dyDescent="0.2">
      <c r="B11018" s="14"/>
    </row>
    <row r="11019" spans="2:2" x14ac:dyDescent="0.2">
      <c r="B11019" s="14"/>
    </row>
    <row r="11020" spans="2:2" x14ac:dyDescent="0.2">
      <c r="B11020" s="14"/>
    </row>
    <row r="11021" spans="2:2" x14ac:dyDescent="0.2">
      <c r="B11021" s="14"/>
    </row>
    <row r="11022" spans="2:2" x14ac:dyDescent="0.2">
      <c r="B11022" s="14"/>
    </row>
    <row r="11023" spans="2:2" x14ac:dyDescent="0.2">
      <c r="B11023" s="14"/>
    </row>
    <row r="11024" spans="2:2" x14ac:dyDescent="0.2">
      <c r="B11024" s="14"/>
    </row>
    <row r="11025" spans="2:2" x14ac:dyDescent="0.2">
      <c r="B11025" s="14"/>
    </row>
    <row r="11026" spans="2:2" x14ac:dyDescent="0.2">
      <c r="B11026" s="14"/>
    </row>
    <row r="11027" spans="2:2" x14ac:dyDescent="0.2">
      <c r="B11027" s="14"/>
    </row>
    <row r="11028" spans="2:2" x14ac:dyDescent="0.2">
      <c r="B11028" s="14"/>
    </row>
    <row r="11029" spans="2:2" x14ac:dyDescent="0.2">
      <c r="B11029" s="14"/>
    </row>
    <row r="11030" spans="2:2" x14ac:dyDescent="0.2">
      <c r="B11030" s="14"/>
    </row>
    <row r="11031" spans="2:2" x14ac:dyDescent="0.2">
      <c r="B11031" s="14"/>
    </row>
    <row r="11032" spans="2:2" x14ac:dyDescent="0.2">
      <c r="B11032" s="14"/>
    </row>
    <row r="11033" spans="2:2" x14ac:dyDescent="0.2">
      <c r="B11033" s="14"/>
    </row>
    <row r="11034" spans="2:2" x14ac:dyDescent="0.2">
      <c r="B11034" s="14"/>
    </row>
    <row r="11035" spans="2:2" x14ac:dyDescent="0.2">
      <c r="B11035" s="14"/>
    </row>
    <row r="11036" spans="2:2" x14ac:dyDescent="0.2">
      <c r="B11036" s="14"/>
    </row>
    <row r="11037" spans="2:2" x14ac:dyDescent="0.2">
      <c r="B11037" s="14"/>
    </row>
    <row r="11038" spans="2:2" x14ac:dyDescent="0.2">
      <c r="B11038" s="14"/>
    </row>
    <row r="11039" spans="2:2" x14ac:dyDescent="0.2">
      <c r="B11039" s="14"/>
    </row>
    <row r="11040" spans="2:2" x14ac:dyDescent="0.2">
      <c r="B11040" s="14"/>
    </row>
    <row r="11041" spans="2:2" x14ac:dyDescent="0.2">
      <c r="B11041" s="14"/>
    </row>
    <row r="11042" spans="2:2" x14ac:dyDescent="0.2">
      <c r="B11042" s="14"/>
    </row>
    <row r="11043" spans="2:2" x14ac:dyDescent="0.2">
      <c r="B11043" s="14"/>
    </row>
    <row r="11044" spans="2:2" x14ac:dyDescent="0.2">
      <c r="B11044" s="14"/>
    </row>
    <row r="11045" spans="2:2" x14ac:dyDescent="0.2">
      <c r="B11045" s="14"/>
    </row>
    <row r="11046" spans="2:2" x14ac:dyDescent="0.2">
      <c r="B11046" s="14"/>
    </row>
    <row r="11047" spans="2:2" x14ac:dyDescent="0.2">
      <c r="B11047" s="14"/>
    </row>
    <row r="11048" spans="2:2" x14ac:dyDescent="0.2">
      <c r="B11048" s="14"/>
    </row>
    <row r="11049" spans="2:2" x14ac:dyDescent="0.2">
      <c r="B11049" s="14"/>
    </row>
    <row r="11050" spans="2:2" x14ac:dyDescent="0.2">
      <c r="B11050" s="14"/>
    </row>
    <row r="11051" spans="2:2" x14ac:dyDescent="0.2">
      <c r="B11051" s="14"/>
    </row>
    <row r="11052" spans="2:2" x14ac:dyDescent="0.2">
      <c r="B11052" s="14"/>
    </row>
    <row r="11053" spans="2:2" x14ac:dyDescent="0.2">
      <c r="B11053" s="14"/>
    </row>
    <row r="11054" spans="2:2" x14ac:dyDescent="0.2">
      <c r="B11054" s="14"/>
    </row>
    <row r="11055" spans="2:2" x14ac:dyDescent="0.2">
      <c r="B11055" s="14"/>
    </row>
    <row r="11056" spans="2:2" x14ac:dyDescent="0.2">
      <c r="B11056" s="14"/>
    </row>
    <row r="11057" spans="2:2" x14ac:dyDescent="0.2">
      <c r="B11057" s="14"/>
    </row>
    <row r="11058" spans="2:2" x14ac:dyDescent="0.2">
      <c r="B11058" s="14"/>
    </row>
    <row r="11059" spans="2:2" x14ac:dyDescent="0.2">
      <c r="B11059" s="14"/>
    </row>
    <row r="11060" spans="2:2" x14ac:dyDescent="0.2">
      <c r="B11060" s="14"/>
    </row>
    <row r="11061" spans="2:2" x14ac:dyDescent="0.2">
      <c r="B11061" s="14"/>
    </row>
    <row r="11062" spans="2:2" x14ac:dyDescent="0.2">
      <c r="B11062" s="14"/>
    </row>
    <row r="11063" spans="2:2" x14ac:dyDescent="0.2">
      <c r="B11063" s="14"/>
    </row>
    <row r="11064" spans="2:2" x14ac:dyDescent="0.2">
      <c r="B11064" s="14"/>
    </row>
    <row r="11065" spans="2:2" x14ac:dyDescent="0.2">
      <c r="B11065" s="14"/>
    </row>
    <row r="11066" spans="2:2" x14ac:dyDescent="0.2">
      <c r="B11066" s="14"/>
    </row>
    <row r="11067" spans="2:2" x14ac:dyDescent="0.2">
      <c r="B11067" s="14"/>
    </row>
    <row r="11068" spans="2:2" x14ac:dyDescent="0.2">
      <c r="B11068" s="14"/>
    </row>
    <row r="11069" spans="2:2" x14ac:dyDescent="0.2">
      <c r="B11069" s="14"/>
    </row>
    <row r="11070" spans="2:2" x14ac:dyDescent="0.2">
      <c r="B11070" s="14"/>
    </row>
    <row r="11071" spans="2:2" x14ac:dyDescent="0.2">
      <c r="B11071" s="14"/>
    </row>
    <row r="11072" spans="2:2" x14ac:dyDescent="0.2">
      <c r="B11072" s="14"/>
    </row>
    <row r="11073" spans="2:2" x14ac:dyDescent="0.2">
      <c r="B11073" s="14"/>
    </row>
    <row r="11074" spans="2:2" x14ac:dyDescent="0.2">
      <c r="B11074" s="14"/>
    </row>
    <row r="11075" spans="2:2" x14ac:dyDescent="0.2">
      <c r="B11075" s="14"/>
    </row>
    <row r="11076" spans="2:2" x14ac:dyDescent="0.2">
      <c r="B11076" s="14"/>
    </row>
    <row r="11077" spans="2:2" x14ac:dyDescent="0.2">
      <c r="B11077" s="14"/>
    </row>
    <row r="11078" spans="2:2" x14ac:dyDescent="0.2">
      <c r="B11078" s="14"/>
    </row>
    <row r="11079" spans="2:2" x14ac:dyDescent="0.2">
      <c r="B11079" s="14"/>
    </row>
    <row r="11080" spans="2:2" x14ac:dyDescent="0.2">
      <c r="B11080" s="14"/>
    </row>
    <row r="11081" spans="2:2" x14ac:dyDescent="0.2">
      <c r="B11081" s="14"/>
    </row>
    <row r="11082" spans="2:2" x14ac:dyDescent="0.2">
      <c r="B11082" s="14"/>
    </row>
    <row r="11083" spans="2:2" x14ac:dyDescent="0.2">
      <c r="B11083" s="14"/>
    </row>
    <row r="11084" spans="2:2" x14ac:dyDescent="0.2">
      <c r="B11084" s="14"/>
    </row>
    <row r="11085" spans="2:2" x14ac:dyDescent="0.2">
      <c r="B11085" s="14"/>
    </row>
    <row r="11086" spans="2:2" x14ac:dyDescent="0.2">
      <c r="B11086" s="14"/>
    </row>
    <row r="11087" spans="2:2" x14ac:dyDescent="0.2">
      <c r="B11087" s="14"/>
    </row>
    <row r="11088" spans="2:2" x14ac:dyDescent="0.2">
      <c r="B11088" s="14"/>
    </row>
    <row r="11089" spans="2:2" x14ac:dyDescent="0.2">
      <c r="B11089" s="14"/>
    </row>
    <row r="11090" spans="2:2" x14ac:dyDescent="0.2">
      <c r="B11090" s="14"/>
    </row>
    <row r="11091" spans="2:2" x14ac:dyDescent="0.2">
      <c r="B11091" s="14"/>
    </row>
    <row r="11092" spans="2:2" x14ac:dyDescent="0.2">
      <c r="B11092" s="14"/>
    </row>
    <row r="11093" spans="2:2" x14ac:dyDescent="0.2">
      <c r="B11093" s="14"/>
    </row>
    <row r="11094" spans="2:2" x14ac:dyDescent="0.2">
      <c r="B11094" s="14"/>
    </row>
    <row r="11095" spans="2:2" x14ac:dyDescent="0.2">
      <c r="B11095" s="14"/>
    </row>
    <row r="11096" spans="2:2" x14ac:dyDescent="0.2">
      <c r="B11096" s="14"/>
    </row>
    <row r="11097" spans="2:2" x14ac:dyDescent="0.2">
      <c r="B11097" s="14"/>
    </row>
    <row r="11098" spans="2:2" x14ac:dyDescent="0.2">
      <c r="B11098" s="14"/>
    </row>
    <row r="11099" spans="2:2" x14ac:dyDescent="0.2">
      <c r="B11099" s="14"/>
    </row>
    <row r="11100" spans="2:2" x14ac:dyDescent="0.2">
      <c r="B11100" s="14"/>
    </row>
    <row r="11101" spans="2:2" x14ac:dyDescent="0.2">
      <c r="B11101" s="14"/>
    </row>
    <row r="11102" spans="2:2" x14ac:dyDescent="0.2">
      <c r="B11102" s="14"/>
    </row>
    <row r="11103" spans="2:2" x14ac:dyDescent="0.2">
      <c r="B11103" s="14"/>
    </row>
    <row r="11104" spans="2:2" x14ac:dyDescent="0.2">
      <c r="B11104" s="14"/>
    </row>
    <row r="11105" spans="2:2" x14ac:dyDescent="0.2">
      <c r="B11105" s="14"/>
    </row>
    <row r="11106" spans="2:2" x14ac:dyDescent="0.2">
      <c r="B11106" s="14"/>
    </row>
    <row r="11107" spans="2:2" x14ac:dyDescent="0.2">
      <c r="B11107" s="14"/>
    </row>
    <row r="11108" spans="2:2" x14ac:dyDescent="0.2">
      <c r="B11108" s="14"/>
    </row>
    <row r="11109" spans="2:2" x14ac:dyDescent="0.2">
      <c r="B11109" s="14"/>
    </row>
    <row r="11110" spans="2:2" x14ac:dyDescent="0.2">
      <c r="B11110" s="14"/>
    </row>
    <row r="11111" spans="2:2" x14ac:dyDescent="0.2">
      <c r="B11111" s="14"/>
    </row>
    <row r="11112" spans="2:2" x14ac:dyDescent="0.2">
      <c r="B11112" s="14"/>
    </row>
    <row r="11113" spans="2:2" x14ac:dyDescent="0.2">
      <c r="B11113" s="14"/>
    </row>
    <row r="11114" spans="2:2" x14ac:dyDescent="0.2">
      <c r="B11114" s="14"/>
    </row>
    <row r="11115" spans="2:2" x14ac:dyDescent="0.2">
      <c r="B11115" s="14"/>
    </row>
    <row r="11116" spans="2:2" x14ac:dyDescent="0.2">
      <c r="B11116" s="14"/>
    </row>
    <row r="11117" spans="2:2" x14ac:dyDescent="0.2">
      <c r="B11117" s="14"/>
    </row>
    <row r="11118" spans="2:2" x14ac:dyDescent="0.2">
      <c r="B11118" s="14"/>
    </row>
    <row r="11119" spans="2:2" x14ac:dyDescent="0.2">
      <c r="B11119" s="14"/>
    </row>
    <row r="11120" spans="2:2" x14ac:dyDescent="0.2">
      <c r="B11120" s="14"/>
    </row>
    <row r="11121" spans="2:2" x14ac:dyDescent="0.2">
      <c r="B11121" s="14"/>
    </row>
    <row r="11122" spans="2:2" x14ac:dyDescent="0.2">
      <c r="B11122" s="14"/>
    </row>
    <row r="11123" spans="2:2" x14ac:dyDescent="0.2">
      <c r="B11123" s="14"/>
    </row>
    <row r="11124" spans="2:2" x14ac:dyDescent="0.2">
      <c r="B11124" s="14"/>
    </row>
    <row r="11125" spans="2:2" x14ac:dyDescent="0.2">
      <c r="B11125" s="14"/>
    </row>
    <row r="11126" spans="2:2" x14ac:dyDescent="0.2">
      <c r="B11126" s="14"/>
    </row>
    <row r="11127" spans="2:2" x14ac:dyDescent="0.2">
      <c r="B11127" s="14"/>
    </row>
    <row r="11128" spans="2:2" x14ac:dyDescent="0.2">
      <c r="B11128" s="14"/>
    </row>
    <row r="11129" spans="2:2" x14ac:dyDescent="0.2">
      <c r="B11129" s="14"/>
    </row>
    <row r="11130" spans="2:2" x14ac:dyDescent="0.2">
      <c r="B11130" s="14"/>
    </row>
    <row r="11131" spans="2:2" x14ac:dyDescent="0.2">
      <c r="B11131" s="14"/>
    </row>
    <row r="11132" spans="2:2" x14ac:dyDescent="0.2">
      <c r="B11132" s="14"/>
    </row>
    <row r="11133" spans="2:2" x14ac:dyDescent="0.2">
      <c r="B11133" s="14"/>
    </row>
    <row r="11134" spans="2:2" x14ac:dyDescent="0.2">
      <c r="B11134" s="14"/>
    </row>
    <row r="11135" spans="2:2" x14ac:dyDescent="0.2">
      <c r="B11135" s="14"/>
    </row>
    <row r="11136" spans="2:2" x14ac:dyDescent="0.2">
      <c r="B11136" s="14"/>
    </row>
    <row r="11137" spans="2:2" x14ac:dyDescent="0.2">
      <c r="B11137" s="14"/>
    </row>
    <row r="11138" spans="2:2" x14ac:dyDescent="0.2">
      <c r="B11138" s="14"/>
    </row>
    <row r="11139" spans="2:2" x14ac:dyDescent="0.2">
      <c r="B11139" s="14"/>
    </row>
    <row r="11140" spans="2:2" x14ac:dyDescent="0.2">
      <c r="B11140" s="14"/>
    </row>
    <row r="11141" spans="2:2" x14ac:dyDescent="0.2">
      <c r="B11141" s="14"/>
    </row>
    <row r="11142" spans="2:2" x14ac:dyDescent="0.2">
      <c r="B11142" s="14"/>
    </row>
    <row r="11143" spans="2:2" x14ac:dyDescent="0.2">
      <c r="B11143" s="14"/>
    </row>
    <row r="11144" spans="2:2" x14ac:dyDescent="0.2">
      <c r="B11144" s="14"/>
    </row>
    <row r="11145" spans="2:2" x14ac:dyDescent="0.2">
      <c r="B11145" s="14"/>
    </row>
    <row r="11146" spans="2:2" x14ac:dyDescent="0.2">
      <c r="B11146" s="14"/>
    </row>
    <row r="11147" spans="2:2" x14ac:dyDescent="0.2">
      <c r="B11147" s="14"/>
    </row>
    <row r="11148" spans="2:2" x14ac:dyDescent="0.2">
      <c r="B11148" s="14"/>
    </row>
    <row r="11149" spans="2:2" x14ac:dyDescent="0.2">
      <c r="B11149" s="14"/>
    </row>
    <row r="11150" spans="2:2" x14ac:dyDescent="0.2">
      <c r="B11150" s="14"/>
    </row>
    <row r="11151" spans="2:2" x14ac:dyDescent="0.2">
      <c r="B11151" s="14"/>
    </row>
    <row r="11152" spans="2:2" x14ac:dyDescent="0.2">
      <c r="B11152" s="14"/>
    </row>
    <row r="11153" spans="2:2" x14ac:dyDescent="0.2">
      <c r="B11153" s="14"/>
    </row>
    <row r="11154" spans="2:2" x14ac:dyDescent="0.2">
      <c r="B11154" s="14"/>
    </row>
    <row r="11155" spans="2:2" x14ac:dyDescent="0.2">
      <c r="B11155" s="14"/>
    </row>
    <row r="11156" spans="2:2" x14ac:dyDescent="0.2">
      <c r="B11156" s="14"/>
    </row>
    <row r="11157" spans="2:2" x14ac:dyDescent="0.2">
      <c r="B11157" s="14"/>
    </row>
    <row r="11158" spans="2:2" x14ac:dyDescent="0.2">
      <c r="B11158" s="14"/>
    </row>
    <row r="11159" spans="2:2" x14ac:dyDescent="0.2">
      <c r="B11159" s="14"/>
    </row>
    <row r="11160" spans="2:2" x14ac:dyDescent="0.2">
      <c r="B11160" s="14"/>
    </row>
    <row r="11161" spans="2:2" x14ac:dyDescent="0.2">
      <c r="B11161" s="14"/>
    </row>
    <row r="11162" spans="2:2" x14ac:dyDescent="0.2">
      <c r="B11162" s="14"/>
    </row>
    <row r="11163" spans="2:2" x14ac:dyDescent="0.2">
      <c r="B11163" s="14"/>
    </row>
    <row r="11164" spans="2:2" x14ac:dyDescent="0.2">
      <c r="B11164" s="14"/>
    </row>
    <row r="11165" spans="2:2" x14ac:dyDescent="0.2">
      <c r="B11165" s="14"/>
    </row>
    <row r="11166" spans="2:2" x14ac:dyDescent="0.2">
      <c r="B11166" s="14"/>
    </row>
    <row r="11167" spans="2:2" x14ac:dyDescent="0.2">
      <c r="B11167" s="14"/>
    </row>
    <row r="11168" spans="2:2" x14ac:dyDescent="0.2">
      <c r="B11168" s="14"/>
    </row>
    <row r="11169" spans="2:2" x14ac:dyDescent="0.2">
      <c r="B11169" s="14"/>
    </row>
    <row r="11170" spans="2:2" x14ac:dyDescent="0.2">
      <c r="B11170" s="14"/>
    </row>
    <row r="11171" spans="2:2" x14ac:dyDescent="0.2">
      <c r="B11171" s="14"/>
    </row>
    <row r="11172" spans="2:2" x14ac:dyDescent="0.2">
      <c r="B11172" s="14"/>
    </row>
    <row r="11173" spans="2:2" x14ac:dyDescent="0.2">
      <c r="B11173" s="14"/>
    </row>
    <row r="11174" spans="2:2" x14ac:dyDescent="0.2">
      <c r="B11174" s="14"/>
    </row>
    <row r="11175" spans="2:2" x14ac:dyDescent="0.2">
      <c r="B11175" s="14"/>
    </row>
    <row r="11176" spans="2:2" x14ac:dyDescent="0.2">
      <c r="B11176" s="14"/>
    </row>
    <row r="11177" spans="2:2" x14ac:dyDescent="0.2">
      <c r="B11177" s="14"/>
    </row>
    <row r="11178" spans="2:2" x14ac:dyDescent="0.2">
      <c r="B11178" s="14"/>
    </row>
    <row r="11179" spans="2:2" x14ac:dyDescent="0.2">
      <c r="B11179" s="14"/>
    </row>
    <row r="11180" spans="2:2" x14ac:dyDescent="0.2">
      <c r="B11180" s="14"/>
    </row>
    <row r="11181" spans="2:2" x14ac:dyDescent="0.2">
      <c r="B11181" s="14"/>
    </row>
    <row r="11182" spans="2:2" x14ac:dyDescent="0.2">
      <c r="B11182" s="14"/>
    </row>
    <row r="11183" spans="2:2" x14ac:dyDescent="0.2">
      <c r="B11183" s="14"/>
    </row>
    <row r="11184" spans="2:2" x14ac:dyDescent="0.2">
      <c r="B11184" s="14"/>
    </row>
    <row r="11185" spans="2:2" x14ac:dyDescent="0.2">
      <c r="B11185" s="14"/>
    </row>
    <row r="11186" spans="2:2" x14ac:dyDescent="0.2">
      <c r="B11186" s="14"/>
    </row>
    <row r="11187" spans="2:2" x14ac:dyDescent="0.2">
      <c r="B11187" s="14"/>
    </row>
    <row r="11188" spans="2:2" x14ac:dyDescent="0.2">
      <c r="B11188" s="14"/>
    </row>
    <row r="11189" spans="2:2" x14ac:dyDescent="0.2">
      <c r="B11189" s="14"/>
    </row>
    <row r="11190" spans="2:2" x14ac:dyDescent="0.2">
      <c r="B11190" s="14"/>
    </row>
    <row r="11191" spans="2:2" x14ac:dyDescent="0.2">
      <c r="B11191" s="14"/>
    </row>
    <row r="11192" spans="2:2" x14ac:dyDescent="0.2">
      <c r="B11192" s="14"/>
    </row>
    <row r="11193" spans="2:2" x14ac:dyDescent="0.2">
      <c r="B11193" s="14"/>
    </row>
    <row r="11194" spans="2:2" x14ac:dyDescent="0.2">
      <c r="B11194" s="14"/>
    </row>
    <row r="11195" spans="2:2" x14ac:dyDescent="0.2">
      <c r="B11195" s="14"/>
    </row>
    <row r="11196" spans="2:2" x14ac:dyDescent="0.2">
      <c r="B11196" s="14"/>
    </row>
    <row r="11197" spans="2:2" x14ac:dyDescent="0.2">
      <c r="B11197" s="14"/>
    </row>
    <row r="11198" spans="2:2" x14ac:dyDescent="0.2">
      <c r="B11198" s="14"/>
    </row>
    <row r="11199" spans="2:2" x14ac:dyDescent="0.2">
      <c r="B11199" s="14"/>
    </row>
    <row r="11200" spans="2:2" x14ac:dyDescent="0.2">
      <c r="B11200" s="14"/>
    </row>
    <row r="11201" spans="2:2" x14ac:dyDescent="0.2">
      <c r="B11201" s="14"/>
    </row>
    <row r="11202" spans="2:2" x14ac:dyDescent="0.2">
      <c r="B11202" s="14"/>
    </row>
    <row r="11203" spans="2:2" x14ac:dyDescent="0.2">
      <c r="B11203" s="14"/>
    </row>
    <row r="11204" spans="2:2" x14ac:dyDescent="0.2">
      <c r="B11204" s="14"/>
    </row>
    <row r="11205" spans="2:2" x14ac:dyDescent="0.2">
      <c r="B11205" s="14"/>
    </row>
    <row r="11206" spans="2:2" x14ac:dyDescent="0.2">
      <c r="B11206" s="14"/>
    </row>
    <row r="11207" spans="2:2" x14ac:dyDescent="0.2">
      <c r="B11207" s="14"/>
    </row>
    <row r="11208" spans="2:2" x14ac:dyDescent="0.2">
      <c r="B11208" s="14"/>
    </row>
    <row r="11209" spans="2:2" x14ac:dyDescent="0.2">
      <c r="B11209" s="14"/>
    </row>
    <row r="11210" spans="2:2" x14ac:dyDescent="0.2">
      <c r="B11210" s="14"/>
    </row>
    <row r="11211" spans="2:2" x14ac:dyDescent="0.2">
      <c r="B11211" s="14"/>
    </row>
    <row r="11212" spans="2:2" x14ac:dyDescent="0.2">
      <c r="B11212" s="14"/>
    </row>
    <row r="11213" spans="2:2" x14ac:dyDescent="0.2">
      <c r="B11213" s="14"/>
    </row>
    <row r="11214" spans="2:2" x14ac:dyDescent="0.2">
      <c r="B11214" s="14"/>
    </row>
    <row r="11215" spans="2:2" x14ac:dyDescent="0.2">
      <c r="B11215" s="14"/>
    </row>
    <row r="11216" spans="2:2" x14ac:dyDescent="0.2">
      <c r="B11216" s="14"/>
    </row>
    <row r="11217" spans="2:2" x14ac:dyDescent="0.2">
      <c r="B11217" s="14"/>
    </row>
    <row r="11218" spans="2:2" x14ac:dyDescent="0.2">
      <c r="B11218" s="14"/>
    </row>
    <row r="11219" spans="2:2" x14ac:dyDescent="0.2">
      <c r="B11219" s="14"/>
    </row>
    <row r="11220" spans="2:2" x14ac:dyDescent="0.2">
      <c r="B11220" s="14"/>
    </row>
    <row r="11221" spans="2:2" x14ac:dyDescent="0.2">
      <c r="B11221" s="14"/>
    </row>
    <row r="11222" spans="2:2" x14ac:dyDescent="0.2">
      <c r="B11222" s="14"/>
    </row>
    <row r="11223" spans="2:2" x14ac:dyDescent="0.2">
      <c r="B11223" s="14"/>
    </row>
    <row r="11224" spans="2:2" x14ac:dyDescent="0.2">
      <c r="B11224" s="14"/>
    </row>
    <row r="11225" spans="2:2" x14ac:dyDescent="0.2">
      <c r="B11225" s="14"/>
    </row>
    <row r="11226" spans="2:2" x14ac:dyDescent="0.2">
      <c r="B11226" s="14"/>
    </row>
    <row r="11227" spans="2:2" x14ac:dyDescent="0.2">
      <c r="B11227" s="14"/>
    </row>
    <row r="11228" spans="2:2" x14ac:dyDescent="0.2">
      <c r="B11228" s="14"/>
    </row>
    <row r="11229" spans="2:2" x14ac:dyDescent="0.2">
      <c r="B11229" s="14"/>
    </row>
    <row r="11230" spans="2:2" x14ac:dyDescent="0.2">
      <c r="B11230" s="14"/>
    </row>
    <row r="11231" spans="2:2" x14ac:dyDescent="0.2">
      <c r="B11231" s="14"/>
    </row>
    <row r="11232" spans="2:2" x14ac:dyDescent="0.2">
      <c r="B11232" s="14"/>
    </row>
    <row r="11233" spans="2:2" x14ac:dyDescent="0.2">
      <c r="B11233" s="14"/>
    </row>
    <row r="11234" spans="2:2" x14ac:dyDescent="0.2">
      <c r="B11234" s="14"/>
    </row>
    <row r="11235" spans="2:2" x14ac:dyDescent="0.2">
      <c r="B11235" s="14"/>
    </row>
    <row r="11236" spans="2:2" x14ac:dyDescent="0.2">
      <c r="B11236" s="14"/>
    </row>
    <row r="11237" spans="2:2" x14ac:dyDescent="0.2">
      <c r="B11237" s="14"/>
    </row>
    <row r="11238" spans="2:2" x14ac:dyDescent="0.2">
      <c r="B11238" s="14"/>
    </row>
    <row r="11239" spans="2:2" x14ac:dyDescent="0.2">
      <c r="B11239" s="14"/>
    </row>
    <row r="11240" spans="2:2" x14ac:dyDescent="0.2">
      <c r="B11240" s="14"/>
    </row>
    <row r="11241" spans="2:2" x14ac:dyDescent="0.2">
      <c r="B11241" s="14"/>
    </row>
    <row r="11242" spans="2:2" x14ac:dyDescent="0.2">
      <c r="B11242" s="14"/>
    </row>
    <row r="11243" spans="2:2" x14ac:dyDescent="0.2">
      <c r="B11243" s="14"/>
    </row>
    <row r="11244" spans="2:2" x14ac:dyDescent="0.2">
      <c r="B11244" s="14"/>
    </row>
    <row r="11245" spans="2:2" x14ac:dyDescent="0.2">
      <c r="B11245" s="14"/>
    </row>
    <row r="11246" spans="2:2" x14ac:dyDescent="0.2">
      <c r="B11246" s="14"/>
    </row>
    <row r="11247" spans="2:2" x14ac:dyDescent="0.2">
      <c r="B11247" s="14"/>
    </row>
    <row r="11248" spans="2:2" x14ac:dyDescent="0.2">
      <c r="B11248" s="14"/>
    </row>
    <row r="11249" spans="2:2" x14ac:dyDescent="0.2">
      <c r="B11249" s="14"/>
    </row>
    <row r="11250" spans="2:2" x14ac:dyDescent="0.2">
      <c r="B11250" s="14"/>
    </row>
    <row r="11251" spans="2:2" x14ac:dyDescent="0.2">
      <c r="B11251" s="14"/>
    </row>
    <row r="11252" spans="2:2" x14ac:dyDescent="0.2">
      <c r="B11252" s="14"/>
    </row>
    <row r="11253" spans="2:2" x14ac:dyDescent="0.2">
      <c r="B11253" s="14"/>
    </row>
    <row r="11254" spans="2:2" x14ac:dyDescent="0.2">
      <c r="B11254" s="14"/>
    </row>
    <row r="11255" spans="2:2" x14ac:dyDescent="0.2">
      <c r="B11255" s="14"/>
    </row>
    <row r="11256" spans="2:2" x14ac:dyDescent="0.2">
      <c r="B11256" s="14"/>
    </row>
    <row r="11257" spans="2:2" x14ac:dyDescent="0.2">
      <c r="B11257" s="14"/>
    </row>
    <row r="11258" spans="2:2" x14ac:dyDescent="0.2">
      <c r="B11258" s="14"/>
    </row>
    <row r="11259" spans="2:2" x14ac:dyDescent="0.2">
      <c r="B11259" s="14"/>
    </row>
    <row r="11260" spans="2:2" x14ac:dyDescent="0.2">
      <c r="B11260" s="14"/>
    </row>
    <row r="11261" spans="2:2" x14ac:dyDescent="0.2">
      <c r="B11261" s="14"/>
    </row>
    <row r="11262" spans="2:2" x14ac:dyDescent="0.2">
      <c r="B11262" s="14"/>
    </row>
    <row r="11263" spans="2:2" x14ac:dyDescent="0.2">
      <c r="B11263" s="14"/>
    </row>
    <row r="11264" spans="2:2" x14ac:dyDescent="0.2">
      <c r="B11264" s="14"/>
    </row>
    <row r="11265" spans="2:2" x14ac:dyDescent="0.2">
      <c r="B11265" s="14"/>
    </row>
    <row r="11266" spans="2:2" x14ac:dyDescent="0.2">
      <c r="B11266" s="14"/>
    </row>
    <row r="11267" spans="2:2" x14ac:dyDescent="0.2">
      <c r="B11267" s="14"/>
    </row>
    <row r="11268" spans="2:2" x14ac:dyDescent="0.2">
      <c r="B11268" s="14"/>
    </row>
    <row r="11269" spans="2:2" x14ac:dyDescent="0.2">
      <c r="B11269" s="14"/>
    </row>
    <row r="11270" spans="2:2" x14ac:dyDescent="0.2">
      <c r="B11270" s="14"/>
    </row>
    <row r="11271" spans="2:2" x14ac:dyDescent="0.2">
      <c r="B11271" s="14"/>
    </row>
    <row r="11272" spans="2:2" x14ac:dyDescent="0.2">
      <c r="B11272" s="14"/>
    </row>
    <row r="11273" spans="2:2" x14ac:dyDescent="0.2">
      <c r="B11273" s="14"/>
    </row>
    <row r="11274" spans="2:2" x14ac:dyDescent="0.2">
      <c r="B11274" s="14"/>
    </row>
    <row r="11275" spans="2:2" x14ac:dyDescent="0.2">
      <c r="B11275" s="14"/>
    </row>
    <row r="11276" spans="2:2" x14ac:dyDescent="0.2">
      <c r="B11276" s="14"/>
    </row>
    <row r="11277" spans="2:2" x14ac:dyDescent="0.2">
      <c r="B11277" s="14"/>
    </row>
    <row r="11278" spans="2:2" x14ac:dyDescent="0.2">
      <c r="B11278" s="14"/>
    </row>
    <row r="11279" spans="2:2" x14ac:dyDescent="0.2">
      <c r="B11279" s="14"/>
    </row>
    <row r="11280" spans="2:2" x14ac:dyDescent="0.2">
      <c r="B11280" s="14"/>
    </row>
    <row r="11281" spans="2:2" x14ac:dyDescent="0.2">
      <c r="B11281" s="14"/>
    </row>
    <row r="11282" spans="2:2" x14ac:dyDescent="0.2">
      <c r="B11282" s="14"/>
    </row>
    <row r="11283" spans="2:2" x14ac:dyDescent="0.2">
      <c r="B11283" s="14"/>
    </row>
    <row r="11284" spans="2:2" x14ac:dyDescent="0.2">
      <c r="B11284" s="14"/>
    </row>
    <row r="11285" spans="2:2" x14ac:dyDescent="0.2">
      <c r="B11285" s="14"/>
    </row>
    <row r="11286" spans="2:2" x14ac:dyDescent="0.2">
      <c r="B11286" s="14"/>
    </row>
    <row r="11287" spans="2:2" x14ac:dyDescent="0.2">
      <c r="B11287" s="14"/>
    </row>
    <row r="11288" spans="2:2" x14ac:dyDescent="0.2">
      <c r="B11288" s="14"/>
    </row>
    <row r="11289" spans="2:2" x14ac:dyDescent="0.2">
      <c r="B11289" s="14"/>
    </row>
    <row r="11290" spans="2:2" x14ac:dyDescent="0.2">
      <c r="B11290" s="14"/>
    </row>
    <row r="11291" spans="2:2" x14ac:dyDescent="0.2">
      <c r="B11291" s="14"/>
    </row>
    <row r="11292" spans="2:2" x14ac:dyDescent="0.2">
      <c r="B11292" s="14"/>
    </row>
    <row r="11293" spans="2:2" x14ac:dyDescent="0.2">
      <c r="B11293" s="14"/>
    </row>
    <row r="11294" spans="2:2" x14ac:dyDescent="0.2">
      <c r="B11294" s="14"/>
    </row>
    <row r="11295" spans="2:2" x14ac:dyDescent="0.2">
      <c r="B11295" s="14"/>
    </row>
    <row r="11296" spans="2:2" x14ac:dyDescent="0.2">
      <c r="B11296" s="14"/>
    </row>
    <row r="11297" spans="2:2" x14ac:dyDescent="0.2">
      <c r="B11297" s="14"/>
    </row>
    <row r="11298" spans="2:2" x14ac:dyDescent="0.2">
      <c r="B11298" s="14"/>
    </row>
    <row r="11299" spans="2:2" x14ac:dyDescent="0.2">
      <c r="B11299" s="14"/>
    </row>
    <row r="11300" spans="2:2" x14ac:dyDescent="0.2">
      <c r="B11300" s="14"/>
    </row>
    <row r="11301" spans="2:2" x14ac:dyDescent="0.2">
      <c r="B11301" s="14"/>
    </row>
    <row r="11302" spans="2:2" x14ac:dyDescent="0.2">
      <c r="B11302" s="14"/>
    </row>
    <row r="11303" spans="2:2" x14ac:dyDescent="0.2">
      <c r="B11303" s="14"/>
    </row>
    <row r="11304" spans="2:2" x14ac:dyDescent="0.2">
      <c r="B11304" s="14"/>
    </row>
    <row r="11305" spans="2:2" x14ac:dyDescent="0.2">
      <c r="B11305" s="14"/>
    </row>
    <row r="11306" spans="2:2" x14ac:dyDescent="0.2">
      <c r="B11306" s="14"/>
    </row>
    <row r="11307" spans="2:2" x14ac:dyDescent="0.2">
      <c r="B11307" s="14"/>
    </row>
    <row r="11308" spans="2:2" x14ac:dyDescent="0.2">
      <c r="B11308" s="14"/>
    </row>
    <row r="11309" spans="2:2" x14ac:dyDescent="0.2">
      <c r="B11309" s="14"/>
    </row>
    <row r="11310" spans="2:2" x14ac:dyDescent="0.2">
      <c r="B11310" s="14"/>
    </row>
    <row r="11311" spans="2:2" x14ac:dyDescent="0.2">
      <c r="B11311" s="14"/>
    </row>
    <row r="11312" spans="2:2" x14ac:dyDescent="0.2">
      <c r="B11312" s="14"/>
    </row>
    <row r="11313" spans="2:2" x14ac:dyDescent="0.2">
      <c r="B11313" s="14"/>
    </row>
    <row r="11314" spans="2:2" x14ac:dyDescent="0.2">
      <c r="B11314" s="14"/>
    </row>
    <row r="11315" spans="2:2" x14ac:dyDescent="0.2">
      <c r="B11315" s="14"/>
    </row>
    <row r="11316" spans="2:2" x14ac:dyDescent="0.2">
      <c r="B11316" s="14"/>
    </row>
    <row r="11317" spans="2:2" x14ac:dyDescent="0.2">
      <c r="B11317" s="14"/>
    </row>
    <row r="11318" spans="2:2" x14ac:dyDescent="0.2">
      <c r="B11318" s="14"/>
    </row>
    <row r="11319" spans="2:2" x14ac:dyDescent="0.2">
      <c r="B11319" s="14"/>
    </row>
    <row r="11320" spans="2:2" x14ac:dyDescent="0.2">
      <c r="B11320" s="14"/>
    </row>
    <row r="11321" spans="2:2" x14ac:dyDescent="0.2">
      <c r="B11321" s="14"/>
    </row>
    <row r="11322" spans="2:2" x14ac:dyDescent="0.2">
      <c r="B11322" s="14"/>
    </row>
    <row r="11323" spans="2:2" x14ac:dyDescent="0.2">
      <c r="B11323" s="14"/>
    </row>
    <row r="11324" spans="2:2" x14ac:dyDescent="0.2">
      <c r="B11324" s="14"/>
    </row>
    <row r="11325" spans="2:2" x14ac:dyDescent="0.2">
      <c r="B11325" s="14"/>
    </row>
    <row r="11326" spans="2:2" x14ac:dyDescent="0.2">
      <c r="B11326" s="14"/>
    </row>
    <row r="11327" spans="2:2" x14ac:dyDescent="0.2">
      <c r="B11327" s="14"/>
    </row>
    <row r="11328" spans="2:2" x14ac:dyDescent="0.2">
      <c r="B11328" s="14"/>
    </row>
    <row r="11329" spans="2:2" x14ac:dyDescent="0.2">
      <c r="B11329" s="14"/>
    </row>
    <row r="11330" spans="2:2" x14ac:dyDescent="0.2">
      <c r="B11330" s="14"/>
    </row>
    <row r="11331" spans="2:2" x14ac:dyDescent="0.2">
      <c r="B11331" s="14"/>
    </row>
    <row r="11332" spans="2:2" x14ac:dyDescent="0.2">
      <c r="B11332" s="14"/>
    </row>
    <row r="11333" spans="2:2" x14ac:dyDescent="0.2">
      <c r="B11333" s="14"/>
    </row>
    <row r="11334" spans="2:2" x14ac:dyDescent="0.2">
      <c r="B11334" s="14"/>
    </row>
    <row r="11335" spans="2:2" x14ac:dyDescent="0.2">
      <c r="B11335" s="14"/>
    </row>
    <row r="11336" spans="2:2" x14ac:dyDescent="0.2">
      <c r="B11336" s="14"/>
    </row>
    <row r="11337" spans="2:2" x14ac:dyDescent="0.2">
      <c r="B11337" s="14"/>
    </row>
    <row r="11338" spans="2:2" x14ac:dyDescent="0.2">
      <c r="B11338" s="14"/>
    </row>
    <row r="11339" spans="2:2" x14ac:dyDescent="0.2">
      <c r="B11339" s="14"/>
    </row>
    <row r="11340" spans="2:2" x14ac:dyDescent="0.2">
      <c r="B11340" s="14"/>
    </row>
    <row r="11341" spans="2:2" x14ac:dyDescent="0.2">
      <c r="B11341" s="14"/>
    </row>
    <row r="11342" spans="2:2" x14ac:dyDescent="0.2">
      <c r="B11342" s="14"/>
    </row>
    <row r="11343" spans="2:2" x14ac:dyDescent="0.2">
      <c r="B11343" s="14"/>
    </row>
    <row r="11344" spans="2:2" x14ac:dyDescent="0.2">
      <c r="B11344" s="14"/>
    </row>
    <row r="11345" spans="2:2" x14ac:dyDescent="0.2">
      <c r="B11345" s="14"/>
    </row>
    <row r="11346" spans="2:2" x14ac:dyDescent="0.2">
      <c r="B11346" s="14"/>
    </row>
    <row r="11347" spans="2:2" x14ac:dyDescent="0.2">
      <c r="B11347" s="14"/>
    </row>
    <row r="11348" spans="2:2" x14ac:dyDescent="0.2">
      <c r="B11348" s="14"/>
    </row>
    <row r="11349" spans="2:2" x14ac:dyDescent="0.2">
      <c r="B11349" s="14"/>
    </row>
    <row r="11350" spans="2:2" x14ac:dyDescent="0.2">
      <c r="B11350" s="14"/>
    </row>
    <row r="11351" spans="2:2" x14ac:dyDescent="0.2">
      <c r="B11351" s="14"/>
    </row>
    <row r="11352" spans="2:2" x14ac:dyDescent="0.2">
      <c r="B11352" s="14"/>
    </row>
    <row r="11353" spans="2:2" x14ac:dyDescent="0.2">
      <c r="B11353" s="14"/>
    </row>
    <row r="11354" spans="2:2" x14ac:dyDescent="0.2">
      <c r="B11354" s="14"/>
    </row>
    <row r="11355" spans="2:2" x14ac:dyDescent="0.2">
      <c r="B11355" s="14"/>
    </row>
    <row r="11356" spans="2:2" x14ac:dyDescent="0.2">
      <c r="B11356" s="14"/>
    </row>
    <row r="11357" spans="2:2" x14ac:dyDescent="0.2">
      <c r="B11357" s="14"/>
    </row>
    <row r="11358" spans="2:2" x14ac:dyDescent="0.2">
      <c r="B11358" s="14"/>
    </row>
    <row r="11359" spans="2:2" x14ac:dyDescent="0.2">
      <c r="B11359" s="14"/>
    </row>
    <row r="11360" spans="2:2" x14ac:dyDescent="0.2">
      <c r="B11360" s="14"/>
    </row>
    <row r="11361" spans="2:2" x14ac:dyDescent="0.2">
      <c r="B11361" s="14"/>
    </row>
    <row r="11362" spans="2:2" x14ac:dyDescent="0.2">
      <c r="B11362" s="14"/>
    </row>
    <row r="11363" spans="2:2" x14ac:dyDescent="0.2">
      <c r="B11363" s="14"/>
    </row>
    <row r="11364" spans="2:2" x14ac:dyDescent="0.2">
      <c r="B11364" s="14"/>
    </row>
    <row r="11365" spans="2:2" x14ac:dyDescent="0.2">
      <c r="B11365" s="14"/>
    </row>
    <row r="11366" spans="2:2" x14ac:dyDescent="0.2">
      <c r="B11366" s="14"/>
    </row>
    <row r="11367" spans="2:2" x14ac:dyDescent="0.2">
      <c r="B11367" s="14"/>
    </row>
    <row r="11368" spans="2:2" x14ac:dyDescent="0.2">
      <c r="B11368" s="14"/>
    </row>
    <row r="11369" spans="2:2" x14ac:dyDescent="0.2">
      <c r="B11369" s="14"/>
    </row>
    <row r="11370" spans="2:2" x14ac:dyDescent="0.2">
      <c r="B11370" s="14"/>
    </row>
    <row r="11371" spans="2:2" x14ac:dyDescent="0.2">
      <c r="B11371" s="14"/>
    </row>
    <row r="11372" spans="2:2" x14ac:dyDescent="0.2">
      <c r="B11372" s="14"/>
    </row>
    <row r="11373" spans="2:2" x14ac:dyDescent="0.2">
      <c r="B11373" s="14"/>
    </row>
    <row r="11374" spans="2:2" x14ac:dyDescent="0.2">
      <c r="B11374" s="14"/>
    </row>
    <row r="11375" spans="2:2" x14ac:dyDescent="0.2">
      <c r="B11375" s="14"/>
    </row>
    <row r="11376" spans="2:2" x14ac:dyDescent="0.2">
      <c r="B11376" s="14"/>
    </row>
    <row r="11377" spans="2:2" x14ac:dyDescent="0.2">
      <c r="B11377" s="14"/>
    </row>
    <row r="11378" spans="2:2" x14ac:dyDescent="0.2">
      <c r="B11378" s="14"/>
    </row>
    <row r="11379" spans="2:2" x14ac:dyDescent="0.2">
      <c r="B11379" s="14"/>
    </row>
    <row r="11380" spans="2:2" x14ac:dyDescent="0.2">
      <c r="B11380" s="14"/>
    </row>
    <row r="11381" spans="2:2" x14ac:dyDescent="0.2">
      <c r="B11381" s="14"/>
    </row>
    <row r="11382" spans="2:2" x14ac:dyDescent="0.2">
      <c r="B11382" s="14"/>
    </row>
    <row r="11383" spans="2:2" x14ac:dyDescent="0.2">
      <c r="B11383" s="14"/>
    </row>
    <row r="11384" spans="2:2" x14ac:dyDescent="0.2">
      <c r="B11384" s="14"/>
    </row>
    <row r="11385" spans="2:2" x14ac:dyDescent="0.2">
      <c r="B11385" s="14"/>
    </row>
    <row r="11386" spans="2:2" x14ac:dyDescent="0.2">
      <c r="B11386" s="14"/>
    </row>
    <row r="11387" spans="2:2" x14ac:dyDescent="0.2">
      <c r="B11387" s="14"/>
    </row>
    <row r="11388" spans="2:2" x14ac:dyDescent="0.2">
      <c r="B11388" s="14"/>
    </row>
    <row r="11389" spans="2:2" x14ac:dyDescent="0.2">
      <c r="B11389" s="14"/>
    </row>
    <row r="11390" spans="2:2" x14ac:dyDescent="0.2">
      <c r="B11390" s="14"/>
    </row>
    <row r="11391" spans="2:2" x14ac:dyDescent="0.2">
      <c r="B11391" s="14"/>
    </row>
    <row r="11392" spans="2:2" x14ac:dyDescent="0.2">
      <c r="B11392" s="14"/>
    </row>
    <row r="11393" spans="2:2" x14ac:dyDescent="0.2">
      <c r="B11393" s="14"/>
    </row>
    <row r="11394" spans="2:2" x14ac:dyDescent="0.2">
      <c r="B11394" s="14"/>
    </row>
    <row r="11395" spans="2:2" x14ac:dyDescent="0.2">
      <c r="B11395" s="14"/>
    </row>
    <row r="11396" spans="2:2" x14ac:dyDescent="0.2">
      <c r="B11396" s="14"/>
    </row>
    <row r="11397" spans="2:2" x14ac:dyDescent="0.2">
      <c r="B11397" s="14"/>
    </row>
    <row r="11398" spans="2:2" x14ac:dyDescent="0.2">
      <c r="B11398" s="14"/>
    </row>
    <row r="11399" spans="2:2" x14ac:dyDescent="0.2">
      <c r="B11399" s="14"/>
    </row>
    <row r="11400" spans="2:2" x14ac:dyDescent="0.2">
      <c r="B11400" s="14"/>
    </row>
    <row r="11401" spans="2:2" x14ac:dyDescent="0.2">
      <c r="B11401" s="14"/>
    </row>
    <row r="11402" spans="2:2" x14ac:dyDescent="0.2">
      <c r="B11402" s="14"/>
    </row>
    <row r="11403" spans="2:2" x14ac:dyDescent="0.2">
      <c r="B11403" s="14"/>
    </row>
    <row r="11404" spans="2:2" x14ac:dyDescent="0.2">
      <c r="B11404" s="14"/>
    </row>
    <row r="11405" spans="2:2" x14ac:dyDescent="0.2">
      <c r="B11405" s="14"/>
    </row>
    <row r="11406" spans="2:2" x14ac:dyDescent="0.2">
      <c r="B11406" s="14"/>
    </row>
    <row r="11407" spans="2:2" x14ac:dyDescent="0.2">
      <c r="B11407" s="14"/>
    </row>
    <row r="11408" spans="2:2" x14ac:dyDescent="0.2">
      <c r="B11408" s="14"/>
    </row>
    <row r="11409" spans="2:2" x14ac:dyDescent="0.2">
      <c r="B11409" s="14"/>
    </row>
    <row r="11410" spans="2:2" x14ac:dyDescent="0.2">
      <c r="B11410" s="14"/>
    </row>
    <row r="11411" spans="2:2" x14ac:dyDescent="0.2">
      <c r="B11411" s="14"/>
    </row>
    <row r="11412" spans="2:2" x14ac:dyDescent="0.2">
      <c r="B11412" s="14"/>
    </row>
    <row r="11413" spans="2:2" x14ac:dyDescent="0.2">
      <c r="B11413" s="14"/>
    </row>
    <row r="11414" spans="2:2" x14ac:dyDescent="0.2">
      <c r="B11414" s="14"/>
    </row>
    <row r="11415" spans="2:2" x14ac:dyDescent="0.2">
      <c r="B11415" s="14"/>
    </row>
    <row r="11416" spans="2:2" x14ac:dyDescent="0.2">
      <c r="B11416" s="14"/>
    </row>
    <row r="11417" spans="2:2" x14ac:dyDescent="0.2">
      <c r="B11417" s="14"/>
    </row>
    <row r="11418" spans="2:2" x14ac:dyDescent="0.2">
      <c r="B11418" s="14"/>
    </row>
    <row r="11419" spans="2:2" x14ac:dyDescent="0.2">
      <c r="B11419" s="14"/>
    </row>
    <row r="11420" spans="2:2" x14ac:dyDescent="0.2">
      <c r="B11420" s="14"/>
    </row>
    <row r="11421" spans="2:2" x14ac:dyDescent="0.2">
      <c r="B11421" s="14"/>
    </row>
    <row r="11422" spans="2:2" x14ac:dyDescent="0.2">
      <c r="B11422" s="14"/>
    </row>
    <row r="11423" spans="2:2" x14ac:dyDescent="0.2">
      <c r="B11423" s="14"/>
    </row>
    <row r="11424" spans="2:2" x14ac:dyDescent="0.2">
      <c r="B11424" s="14"/>
    </row>
    <row r="11425" spans="2:2" x14ac:dyDescent="0.2">
      <c r="B11425" s="14"/>
    </row>
    <row r="11426" spans="2:2" x14ac:dyDescent="0.2">
      <c r="B11426" s="14"/>
    </row>
    <row r="11427" spans="2:2" x14ac:dyDescent="0.2">
      <c r="B11427" s="14"/>
    </row>
    <row r="11428" spans="2:2" x14ac:dyDescent="0.2">
      <c r="B11428" s="14"/>
    </row>
    <row r="11429" spans="2:2" x14ac:dyDescent="0.2">
      <c r="B11429" s="14"/>
    </row>
    <row r="11430" spans="2:2" x14ac:dyDescent="0.2">
      <c r="B11430" s="14"/>
    </row>
    <row r="11431" spans="2:2" x14ac:dyDescent="0.2">
      <c r="B11431" s="14"/>
    </row>
    <row r="11432" spans="2:2" x14ac:dyDescent="0.2">
      <c r="B11432" s="14"/>
    </row>
    <row r="11433" spans="2:2" x14ac:dyDescent="0.2">
      <c r="B11433" s="14"/>
    </row>
    <row r="11434" spans="2:2" x14ac:dyDescent="0.2">
      <c r="B11434" s="14"/>
    </row>
    <row r="11435" spans="2:2" x14ac:dyDescent="0.2">
      <c r="B11435" s="14"/>
    </row>
    <row r="11436" spans="2:2" x14ac:dyDescent="0.2">
      <c r="B11436" s="14"/>
    </row>
    <row r="11437" spans="2:2" x14ac:dyDescent="0.2">
      <c r="B11437" s="14"/>
    </row>
    <row r="11438" spans="2:2" x14ac:dyDescent="0.2">
      <c r="B11438" s="14"/>
    </row>
    <row r="11439" spans="2:2" x14ac:dyDescent="0.2">
      <c r="B11439" s="14"/>
    </row>
    <row r="11440" spans="2:2" x14ac:dyDescent="0.2">
      <c r="B11440" s="14"/>
    </row>
    <row r="11441" spans="2:2" x14ac:dyDescent="0.2">
      <c r="B11441" s="14"/>
    </row>
    <row r="11442" spans="2:2" x14ac:dyDescent="0.2">
      <c r="B11442" s="14"/>
    </row>
    <row r="11443" spans="2:2" x14ac:dyDescent="0.2">
      <c r="B11443" s="14"/>
    </row>
    <row r="11444" spans="2:2" x14ac:dyDescent="0.2">
      <c r="B11444" s="14"/>
    </row>
    <row r="11445" spans="2:2" x14ac:dyDescent="0.2">
      <c r="B11445" s="14"/>
    </row>
    <row r="11446" spans="2:2" x14ac:dyDescent="0.2">
      <c r="B11446" s="14"/>
    </row>
    <row r="11447" spans="2:2" x14ac:dyDescent="0.2">
      <c r="B11447" s="14"/>
    </row>
    <row r="11448" spans="2:2" x14ac:dyDescent="0.2">
      <c r="B11448" s="14"/>
    </row>
    <row r="11449" spans="2:2" x14ac:dyDescent="0.2">
      <c r="B11449" s="14"/>
    </row>
    <row r="11450" spans="2:2" x14ac:dyDescent="0.2">
      <c r="B11450" s="14"/>
    </row>
    <row r="11451" spans="2:2" x14ac:dyDescent="0.2">
      <c r="B11451" s="14"/>
    </row>
    <row r="11452" spans="2:2" x14ac:dyDescent="0.2">
      <c r="B11452" s="14"/>
    </row>
    <row r="11453" spans="2:2" x14ac:dyDescent="0.2">
      <c r="B11453" s="14"/>
    </row>
    <row r="11454" spans="2:2" x14ac:dyDescent="0.2">
      <c r="B11454" s="14"/>
    </row>
    <row r="11455" spans="2:2" x14ac:dyDescent="0.2">
      <c r="B11455" s="14"/>
    </row>
    <row r="11456" spans="2:2" x14ac:dyDescent="0.2">
      <c r="B11456" s="14"/>
    </row>
    <row r="11457" spans="2:2" x14ac:dyDescent="0.2">
      <c r="B11457" s="14"/>
    </row>
    <row r="11458" spans="2:2" x14ac:dyDescent="0.2">
      <c r="B11458" s="14"/>
    </row>
    <row r="11459" spans="2:2" x14ac:dyDescent="0.2">
      <c r="B11459" s="14"/>
    </row>
    <row r="11460" spans="2:2" x14ac:dyDescent="0.2">
      <c r="B11460" s="14"/>
    </row>
    <row r="11461" spans="2:2" x14ac:dyDescent="0.2">
      <c r="B11461" s="14"/>
    </row>
    <row r="11462" spans="2:2" x14ac:dyDescent="0.2">
      <c r="B11462" s="14"/>
    </row>
    <row r="11463" spans="2:2" x14ac:dyDescent="0.2">
      <c r="B11463" s="14"/>
    </row>
    <row r="11464" spans="2:2" x14ac:dyDescent="0.2">
      <c r="B11464" s="14"/>
    </row>
    <row r="11465" spans="2:2" x14ac:dyDescent="0.2">
      <c r="B11465" s="14"/>
    </row>
    <row r="11466" spans="2:2" x14ac:dyDescent="0.2">
      <c r="B11466" s="14"/>
    </row>
    <row r="11467" spans="2:2" x14ac:dyDescent="0.2">
      <c r="B11467" s="14"/>
    </row>
    <row r="11468" spans="2:2" x14ac:dyDescent="0.2">
      <c r="B11468" s="14"/>
    </row>
    <row r="11469" spans="2:2" x14ac:dyDescent="0.2">
      <c r="B11469" s="14"/>
    </row>
    <row r="11470" spans="2:2" x14ac:dyDescent="0.2">
      <c r="B11470" s="14"/>
    </row>
    <row r="11471" spans="2:2" x14ac:dyDescent="0.2">
      <c r="B11471" s="14"/>
    </row>
    <row r="11472" spans="2:2" x14ac:dyDescent="0.2">
      <c r="B11472" s="14"/>
    </row>
    <row r="11473" spans="2:2" x14ac:dyDescent="0.2">
      <c r="B11473" s="14"/>
    </row>
    <row r="11474" spans="2:2" x14ac:dyDescent="0.2">
      <c r="B11474" s="14"/>
    </row>
    <row r="11475" spans="2:2" x14ac:dyDescent="0.2">
      <c r="B11475" s="14"/>
    </row>
    <row r="11476" spans="2:2" x14ac:dyDescent="0.2">
      <c r="B11476" s="14"/>
    </row>
    <row r="11477" spans="2:2" x14ac:dyDescent="0.2">
      <c r="B11477" s="14"/>
    </row>
    <row r="11478" spans="2:2" x14ac:dyDescent="0.2">
      <c r="B11478" s="14"/>
    </row>
    <row r="11479" spans="2:2" x14ac:dyDescent="0.2">
      <c r="B11479" s="14"/>
    </row>
    <row r="11480" spans="2:2" x14ac:dyDescent="0.2">
      <c r="B11480" s="14"/>
    </row>
    <row r="11481" spans="2:2" x14ac:dyDescent="0.2">
      <c r="B11481" s="14"/>
    </row>
    <row r="11482" spans="2:2" x14ac:dyDescent="0.2">
      <c r="B11482" s="14"/>
    </row>
    <row r="11483" spans="2:2" x14ac:dyDescent="0.2">
      <c r="B11483" s="14"/>
    </row>
    <row r="11484" spans="2:2" x14ac:dyDescent="0.2">
      <c r="B11484" s="14"/>
    </row>
    <row r="11485" spans="2:2" x14ac:dyDescent="0.2">
      <c r="B11485" s="14"/>
    </row>
    <row r="11486" spans="2:2" x14ac:dyDescent="0.2">
      <c r="B11486" s="14"/>
    </row>
    <row r="11487" spans="2:2" x14ac:dyDescent="0.2">
      <c r="B11487" s="14"/>
    </row>
    <row r="11488" spans="2:2" x14ac:dyDescent="0.2">
      <c r="B11488" s="14"/>
    </row>
    <row r="11489" spans="2:2" x14ac:dyDescent="0.2">
      <c r="B11489" s="14"/>
    </row>
    <row r="11490" spans="2:2" x14ac:dyDescent="0.2">
      <c r="B11490" s="14"/>
    </row>
    <row r="11491" spans="2:2" x14ac:dyDescent="0.2">
      <c r="B11491" s="14"/>
    </row>
    <row r="11492" spans="2:2" x14ac:dyDescent="0.2">
      <c r="B11492" s="14"/>
    </row>
    <row r="11493" spans="2:2" x14ac:dyDescent="0.2">
      <c r="B11493" s="14"/>
    </row>
    <row r="11494" spans="2:2" x14ac:dyDescent="0.2">
      <c r="B11494" s="14"/>
    </row>
    <row r="11495" spans="2:2" x14ac:dyDescent="0.2">
      <c r="B11495" s="14"/>
    </row>
    <row r="11496" spans="2:2" x14ac:dyDescent="0.2">
      <c r="B11496" s="14"/>
    </row>
    <row r="11497" spans="2:2" x14ac:dyDescent="0.2">
      <c r="B11497" s="14"/>
    </row>
    <row r="11498" spans="2:2" x14ac:dyDescent="0.2">
      <c r="B11498" s="14"/>
    </row>
    <row r="11499" spans="2:2" x14ac:dyDescent="0.2">
      <c r="B11499" s="14"/>
    </row>
    <row r="11500" spans="2:2" x14ac:dyDescent="0.2">
      <c r="B11500" s="14"/>
    </row>
    <row r="11501" spans="2:2" x14ac:dyDescent="0.2">
      <c r="B11501" s="14"/>
    </row>
    <row r="11502" spans="2:2" x14ac:dyDescent="0.2">
      <c r="B11502" s="14"/>
    </row>
    <row r="11503" spans="2:2" x14ac:dyDescent="0.2">
      <c r="B11503" s="14"/>
    </row>
    <row r="11504" spans="2:2" x14ac:dyDescent="0.2">
      <c r="B11504" s="14"/>
    </row>
    <row r="11505" spans="2:2" x14ac:dyDescent="0.2">
      <c r="B11505" s="14"/>
    </row>
    <row r="11506" spans="2:2" x14ac:dyDescent="0.2">
      <c r="B11506" s="14"/>
    </row>
    <row r="11507" spans="2:2" x14ac:dyDescent="0.2">
      <c r="B11507" s="14"/>
    </row>
    <row r="11508" spans="2:2" x14ac:dyDescent="0.2">
      <c r="B11508" s="14"/>
    </row>
    <row r="11509" spans="2:2" x14ac:dyDescent="0.2">
      <c r="B11509" s="14"/>
    </row>
    <row r="11510" spans="2:2" x14ac:dyDescent="0.2">
      <c r="B11510" s="14"/>
    </row>
    <row r="11511" spans="2:2" x14ac:dyDescent="0.2">
      <c r="B11511" s="14"/>
    </row>
    <row r="11512" spans="2:2" x14ac:dyDescent="0.2">
      <c r="B11512" s="14"/>
    </row>
    <row r="11513" spans="2:2" x14ac:dyDescent="0.2">
      <c r="B11513" s="14"/>
    </row>
    <row r="11514" spans="2:2" x14ac:dyDescent="0.2">
      <c r="B11514" s="14"/>
    </row>
    <row r="11515" spans="2:2" x14ac:dyDescent="0.2">
      <c r="B11515" s="14"/>
    </row>
    <row r="11516" spans="2:2" x14ac:dyDescent="0.2">
      <c r="B11516" s="14"/>
    </row>
    <row r="11517" spans="2:2" x14ac:dyDescent="0.2">
      <c r="B11517" s="14"/>
    </row>
    <row r="11518" spans="2:2" x14ac:dyDescent="0.2">
      <c r="B11518" s="14"/>
    </row>
    <row r="11519" spans="2:2" x14ac:dyDescent="0.2">
      <c r="B11519" s="14"/>
    </row>
    <row r="11520" spans="2:2" x14ac:dyDescent="0.2">
      <c r="B11520" s="14"/>
    </row>
    <row r="11521" spans="2:2" x14ac:dyDescent="0.2">
      <c r="B11521" s="14"/>
    </row>
    <row r="11522" spans="2:2" x14ac:dyDescent="0.2">
      <c r="B11522" s="14"/>
    </row>
    <row r="11523" spans="2:2" x14ac:dyDescent="0.2">
      <c r="B11523" s="14"/>
    </row>
    <row r="11524" spans="2:2" x14ac:dyDescent="0.2">
      <c r="B11524" s="14"/>
    </row>
    <row r="11525" spans="2:2" x14ac:dyDescent="0.2">
      <c r="B11525" s="14"/>
    </row>
    <row r="11526" spans="2:2" x14ac:dyDescent="0.2">
      <c r="B11526" s="14"/>
    </row>
    <row r="11527" spans="2:2" x14ac:dyDescent="0.2">
      <c r="B11527" s="14"/>
    </row>
    <row r="11528" spans="2:2" x14ac:dyDescent="0.2">
      <c r="B11528" s="14"/>
    </row>
    <row r="11529" spans="2:2" x14ac:dyDescent="0.2">
      <c r="B11529" s="14"/>
    </row>
    <row r="11530" spans="2:2" x14ac:dyDescent="0.2">
      <c r="B11530" s="14"/>
    </row>
    <row r="11531" spans="2:2" x14ac:dyDescent="0.2">
      <c r="B11531" s="14"/>
    </row>
    <row r="11532" spans="2:2" x14ac:dyDescent="0.2">
      <c r="B11532" s="14"/>
    </row>
    <row r="11533" spans="2:2" x14ac:dyDescent="0.2">
      <c r="B11533" s="14"/>
    </row>
    <row r="11534" spans="2:2" x14ac:dyDescent="0.2">
      <c r="B11534" s="14"/>
    </row>
    <row r="11535" spans="2:2" x14ac:dyDescent="0.2">
      <c r="B11535" s="14"/>
    </row>
    <row r="11536" spans="2:2" x14ac:dyDescent="0.2">
      <c r="B11536" s="14"/>
    </row>
    <row r="11537" spans="2:2" x14ac:dyDescent="0.2">
      <c r="B11537" s="14"/>
    </row>
    <row r="11538" spans="2:2" x14ac:dyDescent="0.2">
      <c r="B11538" s="14"/>
    </row>
    <row r="11539" spans="2:2" x14ac:dyDescent="0.2">
      <c r="B11539" s="14"/>
    </row>
    <row r="11540" spans="2:2" x14ac:dyDescent="0.2">
      <c r="B11540" s="14"/>
    </row>
    <row r="11541" spans="2:2" x14ac:dyDescent="0.2">
      <c r="B11541" s="14"/>
    </row>
    <row r="11542" spans="2:2" x14ac:dyDescent="0.2">
      <c r="B11542" s="14"/>
    </row>
    <row r="11543" spans="2:2" x14ac:dyDescent="0.2">
      <c r="B11543" s="14"/>
    </row>
    <row r="11544" spans="2:2" x14ac:dyDescent="0.2">
      <c r="B11544" s="14"/>
    </row>
    <row r="11545" spans="2:2" x14ac:dyDescent="0.2">
      <c r="B11545" s="14"/>
    </row>
    <row r="11546" spans="2:2" x14ac:dyDescent="0.2">
      <c r="B11546" s="14"/>
    </row>
    <row r="11547" spans="2:2" x14ac:dyDescent="0.2">
      <c r="B11547" s="14"/>
    </row>
    <row r="11548" spans="2:2" x14ac:dyDescent="0.2">
      <c r="B11548" s="14"/>
    </row>
    <row r="11549" spans="2:2" x14ac:dyDescent="0.2">
      <c r="B11549" s="14"/>
    </row>
    <row r="11550" spans="2:2" x14ac:dyDescent="0.2">
      <c r="B11550" s="14"/>
    </row>
    <row r="11551" spans="2:2" x14ac:dyDescent="0.2">
      <c r="B11551" s="14"/>
    </row>
    <row r="11552" spans="2:2" x14ac:dyDescent="0.2">
      <c r="B11552" s="14"/>
    </row>
    <row r="11553" spans="2:2" x14ac:dyDescent="0.2">
      <c r="B11553" s="14"/>
    </row>
    <row r="11554" spans="2:2" x14ac:dyDescent="0.2">
      <c r="B11554" s="14"/>
    </row>
    <row r="11555" spans="2:2" x14ac:dyDescent="0.2">
      <c r="B11555" s="14"/>
    </row>
    <row r="11556" spans="2:2" x14ac:dyDescent="0.2">
      <c r="B11556" s="14"/>
    </row>
    <row r="11557" spans="2:2" x14ac:dyDescent="0.2">
      <c r="B11557" s="14"/>
    </row>
    <row r="11558" spans="2:2" x14ac:dyDescent="0.2">
      <c r="B11558" s="14"/>
    </row>
    <row r="11559" spans="2:2" x14ac:dyDescent="0.2">
      <c r="B11559" s="14"/>
    </row>
    <row r="11560" spans="2:2" x14ac:dyDescent="0.2">
      <c r="B11560" s="14"/>
    </row>
    <row r="11561" spans="2:2" x14ac:dyDescent="0.2">
      <c r="B11561" s="14"/>
    </row>
    <row r="11562" spans="2:2" x14ac:dyDescent="0.2">
      <c r="B11562" s="14"/>
    </row>
    <row r="11563" spans="2:2" x14ac:dyDescent="0.2">
      <c r="B11563" s="14"/>
    </row>
    <row r="11564" spans="2:2" x14ac:dyDescent="0.2">
      <c r="B11564" s="14"/>
    </row>
    <row r="11565" spans="2:2" x14ac:dyDescent="0.2">
      <c r="B11565" s="14"/>
    </row>
    <row r="11566" spans="2:2" x14ac:dyDescent="0.2">
      <c r="B11566" s="14"/>
    </row>
    <row r="11567" spans="2:2" x14ac:dyDescent="0.2">
      <c r="B11567" s="14"/>
    </row>
    <row r="11568" spans="2:2" x14ac:dyDescent="0.2">
      <c r="B11568" s="14"/>
    </row>
    <row r="11569" spans="2:2" x14ac:dyDescent="0.2">
      <c r="B11569" s="14"/>
    </row>
    <row r="11570" spans="2:2" x14ac:dyDescent="0.2">
      <c r="B11570" s="14"/>
    </row>
    <row r="11571" spans="2:2" x14ac:dyDescent="0.2">
      <c r="B11571" s="14"/>
    </row>
    <row r="11572" spans="2:2" x14ac:dyDescent="0.2">
      <c r="B11572" s="14"/>
    </row>
    <row r="11573" spans="2:2" x14ac:dyDescent="0.2">
      <c r="B11573" s="14"/>
    </row>
    <row r="11574" spans="2:2" x14ac:dyDescent="0.2">
      <c r="B11574" s="14"/>
    </row>
    <row r="11575" spans="2:2" x14ac:dyDescent="0.2">
      <c r="B11575" s="14"/>
    </row>
    <row r="11576" spans="2:2" x14ac:dyDescent="0.2">
      <c r="B11576" s="14"/>
    </row>
    <row r="11577" spans="2:2" x14ac:dyDescent="0.2">
      <c r="B11577" s="14"/>
    </row>
    <row r="11578" spans="2:2" x14ac:dyDescent="0.2">
      <c r="B11578" s="14"/>
    </row>
    <row r="11579" spans="2:2" x14ac:dyDescent="0.2">
      <c r="B11579" s="14"/>
    </row>
    <row r="11580" spans="2:2" x14ac:dyDescent="0.2">
      <c r="B11580" s="14"/>
    </row>
    <row r="11581" spans="2:2" x14ac:dyDescent="0.2">
      <c r="B11581" s="14"/>
    </row>
    <row r="11582" spans="2:2" x14ac:dyDescent="0.2">
      <c r="B11582" s="14"/>
    </row>
    <row r="11583" spans="2:2" x14ac:dyDescent="0.2">
      <c r="B11583" s="14"/>
    </row>
    <row r="11584" spans="2:2" x14ac:dyDescent="0.2">
      <c r="B11584" s="14"/>
    </row>
    <row r="11585" spans="2:2" x14ac:dyDescent="0.2">
      <c r="B11585" s="14"/>
    </row>
    <row r="11586" spans="2:2" x14ac:dyDescent="0.2">
      <c r="B11586" s="14"/>
    </row>
    <row r="11587" spans="2:2" x14ac:dyDescent="0.2">
      <c r="B11587" s="14"/>
    </row>
    <row r="11588" spans="2:2" x14ac:dyDescent="0.2">
      <c r="B11588" s="14"/>
    </row>
    <row r="11589" spans="2:2" x14ac:dyDescent="0.2">
      <c r="B11589" s="14"/>
    </row>
    <row r="11590" spans="2:2" x14ac:dyDescent="0.2">
      <c r="B11590" s="14"/>
    </row>
    <row r="11591" spans="2:2" x14ac:dyDescent="0.2">
      <c r="B11591" s="14"/>
    </row>
    <row r="11592" spans="2:2" x14ac:dyDescent="0.2">
      <c r="B11592" s="14"/>
    </row>
    <row r="11593" spans="2:2" x14ac:dyDescent="0.2">
      <c r="B11593" s="14"/>
    </row>
    <row r="11594" spans="2:2" x14ac:dyDescent="0.2">
      <c r="B11594" s="14"/>
    </row>
    <row r="11595" spans="2:2" x14ac:dyDescent="0.2">
      <c r="B11595" s="14"/>
    </row>
    <row r="11596" spans="2:2" x14ac:dyDescent="0.2">
      <c r="B11596" s="14"/>
    </row>
    <row r="11597" spans="2:2" x14ac:dyDescent="0.2">
      <c r="B11597" s="14"/>
    </row>
    <row r="11598" spans="2:2" x14ac:dyDescent="0.2">
      <c r="B11598" s="14"/>
    </row>
    <row r="11599" spans="2:2" x14ac:dyDescent="0.2">
      <c r="B11599" s="14"/>
    </row>
    <row r="11600" spans="2:2" x14ac:dyDescent="0.2">
      <c r="B11600" s="14"/>
    </row>
    <row r="11601" spans="2:2" x14ac:dyDescent="0.2">
      <c r="B11601" s="14"/>
    </row>
    <row r="11602" spans="2:2" x14ac:dyDescent="0.2">
      <c r="B11602" s="14"/>
    </row>
    <row r="11603" spans="2:2" x14ac:dyDescent="0.2">
      <c r="B11603" s="14"/>
    </row>
    <row r="11604" spans="2:2" x14ac:dyDescent="0.2">
      <c r="B11604" s="14"/>
    </row>
    <row r="11605" spans="2:2" x14ac:dyDescent="0.2">
      <c r="B11605" s="14"/>
    </row>
    <row r="11606" spans="2:2" x14ac:dyDescent="0.2">
      <c r="B11606" s="14"/>
    </row>
    <row r="11607" spans="2:2" x14ac:dyDescent="0.2">
      <c r="B11607" s="14"/>
    </row>
    <row r="11608" spans="2:2" x14ac:dyDescent="0.2">
      <c r="B11608" s="14"/>
    </row>
    <row r="11609" spans="2:2" x14ac:dyDescent="0.2">
      <c r="B11609" s="14"/>
    </row>
    <row r="11610" spans="2:2" x14ac:dyDescent="0.2">
      <c r="B11610" s="14"/>
    </row>
    <row r="11611" spans="2:2" x14ac:dyDescent="0.2">
      <c r="B11611" s="14"/>
    </row>
    <row r="11612" spans="2:2" x14ac:dyDescent="0.2">
      <c r="B11612" s="14"/>
    </row>
    <row r="11613" spans="2:2" x14ac:dyDescent="0.2">
      <c r="B11613" s="14"/>
    </row>
    <row r="11614" spans="2:2" x14ac:dyDescent="0.2">
      <c r="B11614" s="14"/>
    </row>
    <row r="11615" spans="2:2" x14ac:dyDescent="0.2">
      <c r="B11615" s="14"/>
    </row>
    <row r="11616" spans="2:2" x14ac:dyDescent="0.2">
      <c r="B11616" s="14"/>
    </row>
    <row r="11617" spans="2:2" x14ac:dyDescent="0.2">
      <c r="B11617" s="14"/>
    </row>
    <row r="11618" spans="2:2" x14ac:dyDescent="0.2">
      <c r="B11618" s="14"/>
    </row>
    <row r="11619" spans="2:2" x14ac:dyDescent="0.2">
      <c r="B11619" s="14"/>
    </row>
    <row r="11620" spans="2:2" x14ac:dyDescent="0.2">
      <c r="B11620" s="14"/>
    </row>
    <row r="11621" spans="2:2" x14ac:dyDescent="0.2">
      <c r="B11621" s="14"/>
    </row>
    <row r="11622" spans="2:2" x14ac:dyDescent="0.2">
      <c r="B11622" s="14"/>
    </row>
    <row r="11623" spans="2:2" x14ac:dyDescent="0.2">
      <c r="B11623" s="14"/>
    </row>
    <row r="11624" spans="2:2" x14ac:dyDescent="0.2">
      <c r="B11624" s="14"/>
    </row>
    <row r="11625" spans="2:2" x14ac:dyDescent="0.2">
      <c r="B11625" s="14"/>
    </row>
    <row r="11626" spans="2:2" x14ac:dyDescent="0.2">
      <c r="B11626" s="14"/>
    </row>
    <row r="11627" spans="2:2" x14ac:dyDescent="0.2">
      <c r="B11627" s="14"/>
    </row>
    <row r="11628" spans="2:2" x14ac:dyDescent="0.2">
      <c r="B11628" s="14"/>
    </row>
    <row r="11629" spans="2:2" x14ac:dyDescent="0.2">
      <c r="B11629" s="14"/>
    </row>
    <row r="11630" spans="2:2" x14ac:dyDescent="0.2">
      <c r="B11630" s="14"/>
    </row>
    <row r="11631" spans="2:2" x14ac:dyDescent="0.2">
      <c r="B11631" s="14"/>
    </row>
    <row r="11632" spans="2:2" x14ac:dyDescent="0.2">
      <c r="B11632" s="14"/>
    </row>
    <row r="11633" spans="2:2" x14ac:dyDescent="0.2">
      <c r="B11633" s="14"/>
    </row>
    <row r="11634" spans="2:2" x14ac:dyDescent="0.2">
      <c r="B11634" s="14"/>
    </row>
    <row r="11635" spans="2:2" x14ac:dyDescent="0.2">
      <c r="B11635" s="14"/>
    </row>
    <row r="11636" spans="2:2" x14ac:dyDescent="0.2">
      <c r="B11636" s="14"/>
    </row>
    <row r="11637" spans="2:2" x14ac:dyDescent="0.2">
      <c r="B11637" s="14"/>
    </row>
    <row r="11638" spans="2:2" x14ac:dyDescent="0.2">
      <c r="B11638" s="14"/>
    </row>
    <row r="11639" spans="2:2" x14ac:dyDescent="0.2">
      <c r="B11639" s="14"/>
    </row>
    <row r="11640" spans="2:2" x14ac:dyDescent="0.2">
      <c r="B11640" s="14"/>
    </row>
    <row r="11641" spans="2:2" x14ac:dyDescent="0.2">
      <c r="B11641" s="14"/>
    </row>
    <row r="11642" spans="2:2" x14ac:dyDescent="0.2">
      <c r="B11642" s="14"/>
    </row>
    <row r="11643" spans="2:2" x14ac:dyDescent="0.2">
      <c r="B11643" s="14"/>
    </row>
    <row r="11644" spans="2:2" x14ac:dyDescent="0.2">
      <c r="B11644" s="14"/>
    </row>
    <row r="11645" spans="2:2" x14ac:dyDescent="0.2">
      <c r="B11645" s="14"/>
    </row>
    <row r="11646" spans="2:2" x14ac:dyDescent="0.2">
      <c r="B11646" s="14"/>
    </row>
    <row r="11647" spans="2:2" x14ac:dyDescent="0.2">
      <c r="B11647" s="14"/>
    </row>
    <row r="11648" spans="2:2" x14ac:dyDescent="0.2">
      <c r="B11648" s="14"/>
    </row>
    <row r="11649" spans="2:2" x14ac:dyDescent="0.2">
      <c r="B11649" s="14"/>
    </row>
    <row r="11650" spans="2:2" x14ac:dyDescent="0.2">
      <c r="B11650" s="14"/>
    </row>
    <row r="11651" spans="2:2" x14ac:dyDescent="0.2">
      <c r="B11651" s="14"/>
    </row>
    <row r="11652" spans="2:2" x14ac:dyDescent="0.2">
      <c r="B11652" s="14"/>
    </row>
    <row r="11653" spans="2:2" x14ac:dyDescent="0.2">
      <c r="B11653" s="14"/>
    </row>
    <row r="11654" spans="2:2" x14ac:dyDescent="0.2">
      <c r="B11654" s="14"/>
    </row>
    <row r="11655" spans="2:2" x14ac:dyDescent="0.2">
      <c r="B11655" s="14"/>
    </row>
    <row r="11656" spans="2:2" x14ac:dyDescent="0.2">
      <c r="B11656" s="14"/>
    </row>
    <row r="11657" spans="2:2" x14ac:dyDescent="0.2">
      <c r="B11657" s="14"/>
    </row>
    <row r="11658" spans="2:2" x14ac:dyDescent="0.2">
      <c r="B11658" s="14"/>
    </row>
    <row r="11659" spans="2:2" x14ac:dyDescent="0.2">
      <c r="B11659" s="14"/>
    </row>
    <row r="11660" spans="2:2" x14ac:dyDescent="0.2">
      <c r="B11660" s="14"/>
    </row>
    <row r="11661" spans="2:2" x14ac:dyDescent="0.2">
      <c r="B11661" s="14"/>
    </row>
    <row r="11662" spans="2:2" x14ac:dyDescent="0.2">
      <c r="B11662" s="14"/>
    </row>
    <row r="11663" spans="2:2" x14ac:dyDescent="0.2">
      <c r="B11663" s="14"/>
    </row>
    <row r="11664" spans="2:2" x14ac:dyDescent="0.2">
      <c r="B11664" s="14"/>
    </row>
    <row r="11665" spans="2:2" x14ac:dyDescent="0.2">
      <c r="B11665" s="14"/>
    </row>
    <row r="11666" spans="2:2" x14ac:dyDescent="0.2">
      <c r="B11666" s="14"/>
    </row>
    <row r="11667" spans="2:2" x14ac:dyDescent="0.2">
      <c r="B11667" s="14"/>
    </row>
    <row r="11668" spans="2:2" x14ac:dyDescent="0.2">
      <c r="B11668" s="14"/>
    </row>
    <row r="11669" spans="2:2" x14ac:dyDescent="0.2">
      <c r="B11669" s="14"/>
    </row>
    <row r="11670" spans="2:2" x14ac:dyDescent="0.2">
      <c r="B11670" s="14"/>
    </row>
    <row r="11671" spans="2:2" x14ac:dyDescent="0.2">
      <c r="B11671" s="14"/>
    </row>
    <row r="11672" spans="2:2" x14ac:dyDescent="0.2">
      <c r="B11672" s="14"/>
    </row>
    <row r="11673" spans="2:2" x14ac:dyDescent="0.2">
      <c r="B11673" s="14"/>
    </row>
    <row r="11674" spans="2:2" x14ac:dyDescent="0.2">
      <c r="B11674" s="14"/>
    </row>
    <row r="11675" spans="2:2" x14ac:dyDescent="0.2">
      <c r="B11675" s="14"/>
    </row>
    <row r="11676" spans="2:2" x14ac:dyDescent="0.2">
      <c r="B11676" s="14"/>
    </row>
    <row r="11677" spans="2:2" x14ac:dyDescent="0.2">
      <c r="B11677" s="14"/>
    </row>
    <row r="11678" spans="2:2" x14ac:dyDescent="0.2">
      <c r="B11678" s="14"/>
    </row>
    <row r="11679" spans="2:2" x14ac:dyDescent="0.2">
      <c r="B11679" s="14"/>
    </row>
    <row r="11680" spans="2:2" x14ac:dyDescent="0.2">
      <c r="B11680" s="14"/>
    </row>
    <row r="11681" spans="2:2" x14ac:dyDescent="0.2">
      <c r="B11681" s="14"/>
    </row>
    <row r="11682" spans="2:2" x14ac:dyDescent="0.2">
      <c r="B11682" s="14"/>
    </row>
    <row r="11683" spans="2:2" x14ac:dyDescent="0.2">
      <c r="B11683" s="14"/>
    </row>
    <row r="11684" spans="2:2" x14ac:dyDescent="0.2">
      <c r="B11684" s="14"/>
    </row>
    <row r="11685" spans="2:2" x14ac:dyDescent="0.2">
      <c r="B11685" s="14"/>
    </row>
    <row r="11686" spans="2:2" x14ac:dyDescent="0.2">
      <c r="B11686" s="14"/>
    </row>
    <row r="11687" spans="2:2" x14ac:dyDescent="0.2">
      <c r="B11687" s="14"/>
    </row>
    <row r="11688" spans="2:2" x14ac:dyDescent="0.2">
      <c r="B11688" s="14"/>
    </row>
    <row r="11689" spans="2:2" x14ac:dyDescent="0.2">
      <c r="B11689" s="14"/>
    </row>
    <row r="11690" spans="2:2" x14ac:dyDescent="0.2">
      <c r="B11690" s="14"/>
    </row>
    <row r="11691" spans="2:2" x14ac:dyDescent="0.2">
      <c r="B11691" s="14"/>
    </row>
    <row r="11692" spans="2:2" x14ac:dyDescent="0.2">
      <c r="B11692" s="14"/>
    </row>
    <row r="11693" spans="2:2" x14ac:dyDescent="0.2">
      <c r="B11693" s="14"/>
    </row>
    <row r="11694" spans="2:2" x14ac:dyDescent="0.2">
      <c r="B11694" s="14"/>
    </row>
    <row r="11695" spans="2:2" x14ac:dyDescent="0.2">
      <c r="B11695" s="14"/>
    </row>
    <row r="11696" spans="2:2" x14ac:dyDescent="0.2">
      <c r="B11696" s="14"/>
    </row>
    <row r="11697" spans="2:2" x14ac:dyDescent="0.2">
      <c r="B11697" s="14"/>
    </row>
    <row r="11698" spans="2:2" x14ac:dyDescent="0.2">
      <c r="B11698" s="14"/>
    </row>
    <row r="11699" spans="2:2" x14ac:dyDescent="0.2">
      <c r="B11699" s="14"/>
    </row>
    <row r="11700" spans="2:2" x14ac:dyDescent="0.2">
      <c r="B11700" s="14"/>
    </row>
    <row r="11701" spans="2:2" x14ac:dyDescent="0.2">
      <c r="B11701" s="14"/>
    </row>
    <row r="11702" spans="2:2" x14ac:dyDescent="0.2">
      <c r="B11702" s="14"/>
    </row>
    <row r="11703" spans="2:2" x14ac:dyDescent="0.2">
      <c r="B11703" s="14"/>
    </row>
    <row r="11704" spans="2:2" x14ac:dyDescent="0.2">
      <c r="B11704" s="14"/>
    </row>
    <row r="11705" spans="2:2" x14ac:dyDescent="0.2">
      <c r="B11705" s="14"/>
    </row>
    <row r="11706" spans="2:2" x14ac:dyDescent="0.2">
      <c r="B11706" s="14"/>
    </row>
    <row r="11707" spans="2:2" x14ac:dyDescent="0.2">
      <c r="B11707" s="14"/>
    </row>
    <row r="11708" spans="2:2" x14ac:dyDescent="0.2">
      <c r="B11708" s="14"/>
    </row>
    <row r="11709" spans="2:2" x14ac:dyDescent="0.2">
      <c r="B11709" s="14"/>
    </row>
    <row r="11710" spans="2:2" x14ac:dyDescent="0.2">
      <c r="B11710" s="14"/>
    </row>
    <row r="11711" spans="2:2" x14ac:dyDescent="0.2">
      <c r="B11711" s="14"/>
    </row>
    <row r="11712" spans="2:2" x14ac:dyDescent="0.2">
      <c r="B11712" s="14"/>
    </row>
    <row r="11713" spans="2:2" x14ac:dyDescent="0.2">
      <c r="B11713" s="14"/>
    </row>
    <row r="11714" spans="2:2" x14ac:dyDescent="0.2">
      <c r="B11714" s="14"/>
    </row>
    <row r="11715" spans="2:2" x14ac:dyDescent="0.2">
      <c r="B11715" s="14"/>
    </row>
    <row r="11716" spans="2:2" x14ac:dyDescent="0.2">
      <c r="B11716" s="14"/>
    </row>
    <row r="11717" spans="2:2" x14ac:dyDescent="0.2">
      <c r="B11717" s="14"/>
    </row>
    <row r="11718" spans="2:2" x14ac:dyDescent="0.2">
      <c r="B11718" s="14"/>
    </row>
    <row r="11719" spans="2:2" x14ac:dyDescent="0.2">
      <c r="B11719" s="14"/>
    </row>
    <row r="11720" spans="2:2" x14ac:dyDescent="0.2">
      <c r="B11720" s="14"/>
    </row>
    <row r="11721" spans="2:2" x14ac:dyDescent="0.2">
      <c r="B11721" s="14"/>
    </row>
    <row r="11722" spans="2:2" x14ac:dyDescent="0.2">
      <c r="B11722" s="14"/>
    </row>
    <row r="11723" spans="2:2" x14ac:dyDescent="0.2">
      <c r="B11723" s="14"/>
    </row>
    <row r="11724" spans="2:2" x14ac:dyDescent="0.2">
      <c r="B11724" s="14"/>
    </row>
    <row r="11725" spans="2:2" x14ac:dyDescent="0.2">
      <c r="B11725" s="14"/>
    </row>
    <row r="11726" spans="2:2" x14ac:dyDescent="0.2">
      <c r="B11726" s="14"/>
    </row>
    <row r="11727" spans="2:2" x14ac:dyDescent="0.2">
      <c r="B11727" s="14"/>
    </row>
    <row r="11728" spans="2:2" x14ac:dyDescent="0.2">
      <c r="B11728" s="14"/>
    </row>
    <row r="11729" spans="2:2" x14ac:dyDescent="0.2">
      <c r="B11729" s="14"/>
    </row>
    <row r="11730" spans="2:2" x14ac:dyDescent="0.2">
      <c r="B11730" s="14"/>
    </row>
    <row r="11731" spans="2:2" x14ac:dyDescent="0.2">
      <c r="B11731" s="14"/>
    </row>
    <row r="11732" spans="2:2" x14ac:dyDescent="0.2">
      <c r="B11732" s="14"/>
    </row>
    <row r="11733" spans="2:2" x14ac:dyDescent="0.2">
      <c r="B11733" s="14"/>
    </row>
    <row r="11734" spans="2:2" x14ac:dyDescent="0.2">
      <c r="B11734" s="14"/>
    </row>
    <row r="11735" spans="2:2" x14ac:dyDescent="0.2">
      <c r="B11735" s="14"/>
    </row>
    <row r="11736" spans="2:2" x14ac:dyDescent="0.2">
      <c r="B11736" s="14"/>
    </row>
    <row r="11737" spans="2:2" x14ac:dyDescent="0.2">
      <c r="B11737" s="14"/>
    </row>
    <row r="11738" spans="2:2" x14ac:dyDescent="0.2">
      <c r="B11738" s="14"/>
    </row>
    <row r="11739" spans="2:2" x14ac:dyDescent="0.2">
      <c r="B11739" s="14"/>
    </row>
    <row r="11740" spans="2:2" x14ac:dyDescent="0.2">
      <c r="B11740" s="14"/>
    </row>
    <row r="11741" spans="2:2" x14ac:dyDescent="0.2">
      <c r="B11741" s="14"/>
    </row>
    <row r="11742" spans="2:2" x14ac:dyDescent="0.2">
      <c r="B11742" s="14"/>
    </row>
    <row r="11743" spans="2:2" x14ac:dyDescent="0.2">
      <c r="B11743" s="14"/>
    </row>
    <row r="11744" spans="2:2" x14ac:dyDescent="0.2">
      <c r="B11744" s="14"/>
    </row>
    <row r="11745" spans="2:2" x14ac:dyDescent="0.2">
      <c r="B11745" s="14"/>
    </row>
    <row r="11746" spans="2:2" x14ac:dyDescent="0.2">
      <c r="B11746" s="14"/>
    </row>
    <row r="11747" spans="2:2" x14ac:dyDescent="0.2">
      <c r="B11747" s="14"/>
    </row>
    <row r="11748" spans="2:2" x14ac:dyDescent="0.2">
      <c r="B11748" s="14"/>
    </row>
    <row r="11749" spans="2:2" x14ac:dyDescent="0.2">
      <c r="B11749" s="14"/>
    </row>
    <row r="11750" spans="2:2" x14ac:dyDescent="0.2">
      <c r="B11750" s="14"/>
    </row>
    <row r="11751" spans="2:2" x14ac:dyDescent="0.2">
      <c r="B11751" s="14"/>
    </row>
    <row r="11752" spans="2:2" x14ac:dyDescent="0.2">
      <c r="B11752" s="14"/>
    </row>
    <row r="11753" spans="2:2" x14ac:dyDescent="0.2">
      <c r="B11753" s="14"/>
    </row>
    <row r="11754" spans="2:2" x14ac:dyDescent="0.2">
      <c r="B11754" s="14"/>
    </row>
    <row r="11755" spans="2:2" x14ac:dyDescent="0.2">
      <c r="B11755" s="14"/>
    </row>
    <row r="11756" spans="2:2" x14ac:dyDescent="0.2">
      <c r="B11756" s="14"/>
    </row>
    <row r="11757" spans="2:2" x14ac:dyDescent="0.2">
      <c r="B11757" s="14"/>
    </row>
    <row r="11758" spans="2:2" x14ac:dyDescent="0.2">
      <c r="B11758" s="14"/>
    </row>
    <row r="11759" spans="2:2" x14ac:dyDescent="0.2">
      <c r="B11759" s="14"/>
    </row>
    <row r="11760" spans="2:2" x14ac:dyDescent="0.2">
      <c r="B11760" s="14"/>
    </row>
    <row r="11761" spans="2:2" x14ac:dyDescent="0.2">
      <c r="B11761" s="14"/>
    </row>
    <row r="11762" spans="2:2" x14ac:dyDescent="0.2">
      <c r="B11762" s="14"/>
    </row>
    <row r="11763" spans="2:2" x14ac:dyDescent="0.2">
      <c r="B11763" s="14"/>
    </row>
    <row r="11764" spans="2:2" x14ac:dyDescent="0.2">
      <c r="B11764" s="14"/>
    </row>
    <row r="11765" spans="2:2" x14ac:dyDescent="0.2">
      <c r="B11765" s="14"/>
    </row>
    <row r="11766" spans="2:2" x14ac:dyDescent="0.2">
      <c r="B11766" s="14"/>
    </row>
    <row r="11767" spans="2:2" x14ac:dyDescent="0.2">
      <c r="B11767" s="14"/>
    </row>
    <row r="11768" spans="2:2" x14ac:dyDescent="0.2">
      <c r="B11768" s="14"/>
    </row>
    <row r="11769" spans="2:2" x14ac:dyDescent="0.2">
      <c r="B11769" s="14"/>
    </row>
    <row r="11770" spans="2:2" x14ac:dyDescent="0.2">
      <c r="B11770" s="14"/>
    </row>
    <row r="11771" spans="2:2" x14ac:dyDescent="0.2">
      <c r="B11771" s="14"/>
    </row>
    <row r="11772" spans="2:2" x14ac:dyDescent="0.2">
      <c r="B11772" s="14"/>
    </row>
    <row r="11773" spans="2:2" x14ac:dyDescent="0.2">
      <c r="B11773" s="14"/>
    </row>
    <row r="11774" spans="2:2" x14ac:dyDescent="0.2">
      <c r="B11774" s="14"/>
    </row>
    <row r="11775" spans="2:2" x14ac:dyDescent="0.2">
      <c r="B11775" s="14"/>
    </row>
    <row r="11776" spans="2:2" x14ac:dyDescent="0.2">
      <c r="B11776" s="14"/>
    </row>
    <row r="11777" spans="2:2" x14ac:dyDescent="0.2">
      <c r="B11777" s="14"/>
    </row>
    <row r="11778" spans="2:2" x14ac:dyDescent="0.2">
      <c r="B11778" s="14"/>
    </row>
    <row r="11779" spans="2:2" x14ac:dyDescent="0.2">
      <c r="B11779" s="14"/>
    </row>
    <row r="11780" spans="2:2" x14ac:dyDescent="0.2">
      <c r="B11780" s="14"/>
    </row>
    <row r="11781" spans="2:2" x14ac:dyDescent="0.2">
      <c r="B11781" s="14"/>
    </row>
    <row r="11782" spans="2:2" x14ac:dyDescent="0.2">
      <c r="B11782" s="14"/>
    </row>
    <row r="11783" spans="2:2" x14ac:dyDescent="0.2">
      <c r="B11783" s="14"/>
    </row>
    <row r="11784" spans="2:2" x14ac:dyDescent="0.2">
      <c r="B11784" s="14"/>
    </row>
    <row r="11785" spans="2:2" x14ac:dyDescent="0.2">
      <c r="B11785" s="14"/>
    </row>
    <row r="11786" spans="2:2" x14ac:dyDescent="0.2">
      <c r="B11786" s="14"/>
    </row>
    <row r="11787" spans="2:2" x14ac:dyDescent="0.2">
      <c r="B11787" s="14"/>
    </row>
    <row r="11788" spans="2:2" x14ac:dyDescent="0.2">
      <c r="B11788" s="14"/>
    </row>
    <row r="11789" spans="2:2" x14ac:dyDescent="0.2">
      <c r="B11789" s="14"/>
    </row>
    <row r="11790" spans="2:2" x14ac:dyDescent="0.2">
      <c r="B11790" s="14"/>
    </row>
    <row r="11791" spans="2:2" x14ac:dyDescent="0.2">
      <c r="B11791" s="14"/>
    </row>
    <row r="11792" spans="2:2" x14ac:dyDescent="0.2">
      <c r="B11792" s="14"/>
    </row>
    <row r="11793" spans="2:2" x14ac:dyDescent="0.2">
      <c r="B11793" s="14"/>
    </row>
    <row r="11794" spans="2:2" x14ac:dyDescent="0.2">
      <c r="B11794" s="14"/>
    </row>
    <row r="11795" spans="2:2" x14ac:dyDescent="0.2">
      <c r="B11795" s="14"/>
    </row>
    <row r="11796" spans="2:2" x14ac:dyDescent="0.2">
      <c r="B11796" s="14"/>
    </row>
    <row r="11797" spans="2:2" x14ac:dyDescent="0.2">
      <c r="B11797" s="14"/>
    </row>
    <row r="11798" spans="2:2" x14ac:dyDescent="0.2">
      <c r="B11798" s="14"/>
    </row>
    <row r="11799" spans="2:2" x14ac:dyDescent="0.2">
      <c r="B11799" s="14"/>
    </row>
    <row r="11800" spans="2:2" x14ac:dyDescent="0.2">
      <c r="B11800" s="14"/>
    </row>
    <row r="11801" spans="2:2" x14ac:dyDescent="0.2">
      <c r="B11801" s="14"/>
    </row>
    <row r="11802" spans="2:2" x14ac:dyDescent="0.2">
      <c r="B11802" s="14"/>
    </row>
    <row r="11803" spans="2:2" x14ac:dyDescent="0.2">
      <c r="B11803" s="14"/>
    </row>
    <row r="11804" spans="2:2" x14ac:dyDescent="0.2">
      <c r="B11804" s="14"/>
    </row>
    <row r="11805" spans="2:2" x14ac:dyDescent="0.2">
      <c r="B11805" s="14"/>
    </row>
    <row r="11806" spans="2:2" x14ac:dyDescent="0.2">
      <c r="B11806" s="14"/>
    </row>
    <row r="11807" spans="2:2" x14ac:dyDescent="0.2">
      <c r="B11807" s="14"/>
    </row>
    <row r="11808" spans="2:2" x14ac:dyDescent="0.2">
      <c r="B11808" s="14"/>
    </row>
    <row r="11809" spans="2:2" x14ac:dyDescent="0.2">
      <c r="B11809" s="14"/>
    </row>
    <row r="11810" spans="2:2" x14ac:dyDescent="0.2">
      <c r="B11810" s="14"/>
    </row>
    <row r="11811" spans="2:2" x14ac:dyDescent="0.2">
      <c r="B11811" s="14"/>
    </row>
    <row r="11812" spans="2:2" x14ac:dyDescent="0.2">
      <c r="B11812" s="14"/>
    </row>
    <row r="11813" spans="2:2" x14ac:dyDescent="0.2">
      <c r="B11813" s="14"/>
    </row>
    <row r="11814" spans="2:2" x14ac:dyDescent="0.2">
      <c r="B11814" s="14"/>
    </row>
    <row r="11815" spans="2:2" x14ac:dyDescent="0.2">
      <c r="B11815" s="14"/>
    </row>
    <row r="11816" spans="2:2" x14ac:dyDescent="0.2">
      <c r="B11816" s="14"/>
    </row>
    <row r="11817" spans="2:2" x14ac:dyDescent="0.2">
      <c r="B11817" s="14"/>
    </row>
    <row r="11818" spans="2:2" x14ac:dyDescent="0.2">
      <c r="B11818" s="14"/>
    </row>
    <row r="11819" spans="2:2" x14ac:dyDescent="0.2">
      <c r="B11819" s="14"/>
    </row>
    <row r="11820" spans="2:2" x14ac:dyDescent="0.2">
      <c r="B11820" s="14"/>
    </row>
    <row r="11821" spans="2:2" x14ac:dyDescent="0.2">
      <c r="B11821" s="14"/>
    </row>
    <row r="11822" spans="2:2" x14ac:dyDescent="0.2">
      <c r="B11822" s="14"/>
    </row>
    <row r="11823" spans="2:2" x14ac:dyDescent="0.2">
      <c r="B11823" s="14"/>
    </row>
    <row r="11824" spans="2:2" x14ac:dyDescent="0.2">
      <c r="B11824" s="14"/>
    </row>
    <row r="11825" spans="2:2" x14ac:dyDescent="0.2">
      <c r="B11825" s="14"/>
    </row>
    <row r="11826" spans="2:2" x14ac:dyDescent="0.2">
      <c r="B11826" s="14"/>
    </row>
    <row r="11827" spans="2:2" x14ac:dyDescent="0.2">
      <c r="B11827" s="14"/>
    </row>
    <row r="11828" spans="2:2" x14ac:dyDescent="0.2">
      <c r="B11828" s="14"/>
    </row>
    <row r="11829" spans="2:2" x14ac:dyDescent="0.2">
      <c r="B11829" s="14"/>
    </row>
    <row r="11830" spans="2:2" x14ac:dyDescent="0.2">
      <c r="B11830" s="14"/>
    </row>
    <row r="11831" spans="2:2" x14ac:dyDescent="0.2">
      <c r="B11831" s="14"/>
    </row>
    <row r="11832" spans="2:2" x14ac:dyDescent="0.2">
      <c r="B11832" s="14"/>
    </row>
    <row r="11833" spans="2:2" x14ac:dyDescent="0.2">
      <c r="B11833" s="14"/>
    </row>
    <row r="11834" spans="2:2" x14ac:dyDescent="0.2">
      <c r="B11834" s="14"/>
    </row>
    <row r="11835" spans="2:2" x14ac:dyDescent="0.2">
      <c r="B11835" s="14"/>
    </row>
    <row r="11836" spans="2:2" x14ac:dyDescent="0.2">
      <c r="B11836" s="14"/>
    </row>
    <row r="11837" spans="2:2" x14ac:dyDescent="0.2">
      <c r="B11837" s="14"/>
    </row>
    <row r="11838" spans="2:2" x14ac:dyDescent="0.2">
      <c r="B11838" s="14"/>
    </row>
    <row r="11839" spans="2:2" x14ac:dyDescent="0.2">
      <c r="B11839" s="14"/>
    </row>
    <row r="11840" spans="2:2" x14ac:dyDescent="0.2">
      <c r="B11840" s="14"/>
    </row>
    <row r="11841" spans="2:2" x14ac:dyDescent="0.2">
      <c r="B11841" s="14"/>
    </row>
    <row r="11842" spans="2:2" x14ac:dyDescent="0.2">
      <c r="B11842" s="14"/>
    </row>
    <row r="11843" spans="2:2" x14ac:dyDescent="0.2">
      <c r="B11843" s="14"/>
    </row>
    <row r="11844" spans="2:2" x14ac:dyDescent="0.2">
      <c r="B11844" s="14"/>
    </row>
    <row r="11845" spans="2:2" x14ac:dyDescent="0.2">
      <c r="B11845" s="14"/>
    </row>
    <row r="11846" spans="2:2" x14ac:dyDescent="0.2">
      <c r="B11846" s="14"/>
    </row>
    <row r="11847" spans="2:2" x14ac:dyDescent="0.2">
      <c r="B11847" s="14"/>
    </row>
    <row r="11848" spans="2:2" x14ac:dyDescent="0.2">
      <c r="B11848" s="14"/>
    </row>
    <row r="11849" spans="2:2" x14ac:dyDescent="0.2">
      <c r="B11849" s="14"/>
    </row>
    <row r="11850" spans="2:2" x14ac:dyDescent="0.2">
      <c r="B11850" s="14"/>
    </row>
    <row r="11851" spans="2:2" x14ac:dyDescent="0.2">
      <c r="B11851" s="14"/>
    </row>
    <row r="11852" spans="2:2" x14ac:dyDescent="0.2">
      <c r="B11852" s="14"/>
    </row>
    <row r="11853" spans="2:2" x14ac:dyDescent="0.2">
      <c r="B11853" s="14"/>
    </row>
    <row r="11854" spans="2:2" x14ac:dyDescent="0.2">
      <c r="B11854" s="14"/>
    </row>
    <row r="11855" spans="2:2" x14ac:dyDescent="0.2">
      <c r="B11855" s="14"/>
    </row>
    <row r="11856" spans="2:2" x14ac:dyDescent="0.2">
      <c r="B11856" s="14"/>
    </row>
    <row r="11857" spans="2:2" x14ac:dyDescent="0.2">
      <c r="B11857" s="14"/>
    </row>
    <row r="11858" spans="2:2" x14ac:dyDescent="0.2">
      <c r="B11858" s="14"/>
    </row>
    <row r="11859" spans="2:2" x14ac:dyDescent="0.2">
      <c r="B11859" s="14"/>
    </row>
    <row r="11860" spans="2:2" x14ac:dyDescent="0.2">
      <c r="B11860" s="14"/>
    </row>
    <row r="11861" spans="2:2" x14ac:dyDescent="0.2">
      <c r="B11861" s="14"/>
    </row>
    <row r="11862" spans="2:2" x14ac:dyDescent="0.2">
      <c r="B11862" s="14"/>
    </row>
    <row r="11863" spans="2:2" x14ac:dyDescent="0.2">
      <c r="B11863" s="14"/>
    </row>
    <row r="11864" spans="2:2" x14ac:dyDescent="0.2">
      <c r="B11864" s="14"/>
    </row>
    <row r="11865" spans="2:2" x14ac:dyDescent="0.2">
      <c r="B11865" s="14"/>
    </row>
    <row r="11866" spans="2:2" x14ac:dyDescent="0.2">
      <c r="B11866" s="14"/>
    </row>
    <row r="11867" spans="2:2" x14ac:dyDescent="0.2">
      <c r="B11867" s="14"/>
    </row>
    <row r="11868" spans="2:2" x14ac:dyDescent="0.2">
      <c r="B11868" s="14"/>
    </row>
    <row r="11869" spans="2:2" x14ac:dyDescent="0.2">
      <c r="B11869" s="14"/>
    </row>
    <row r="11870" spans="2:2" x14ac:dyDescent="0.2">
      <c r="B11870" s="14"/>
    </row>
    <row r="11871" spans="2:2" x14ac:dyDescent="0.2">
      <c r="B11871" s="14"/>
    </row>
    <row r="11872" spans="2:2" x14ac:dyDescent="0.2">
      <c r="B11872" s="14"/>
    </row>
    <row r="11873" spans="2:2" x14ac:dyDescent="0.2">
      <c r="B11873" s="14"/>
    </row>
    <row r="11874" spans="2:2" x14ac:dyDescent="0.2">
      <c r="B11874" s="14"/>
    </row>
    <row r="11875" spans="2:2" x14ac:dyDescent="0.2">
      <c r="B11875" s="14"/>
    </row>
    <row r="11876" spans="2:2" x14ac:dyDescent="0.2">
      <c r="B11876" s="14"/>
    </row>
    <row r="11877" spans="2:2" x14ac:dyDescent="0.2">
      <c r="B11877" s="14"/>
    </row>
    <row r="11878" spans="2:2" x14ac:dyDescent="0.2">
      <c r="B11878" s="14"/>
    </row>
    <row r="11879" spans="2:2" x14ac:dyDescent="0.2">
      <c r="B11879" s="14"/>
    </row>
    <row r="11880" spans="2:2" x14ac:dyDescent="0.2">
      <c r="B11880" s="14"/>
    </row>
    <row r="11881" spans="2:2" x14ac:dyDescent="0.2">
      <c r="B11881" s="14"/>
    </row>
    <row r="11882" spans="2:2" x14ac:dyDescent="0.2">
      <c r="B11882" s="14"/>
    </row>
    <row r="11883" spans="2:2" x14ac:dyDescent="0.2">
      <c r="B11883" s="14"/>
    </row>
    <row r="11884" spans="2:2" x14ac:dyDescent="0.2">
      <c r="B11884" s="14"/>
    </row>
    <row r="11885" spans="2:2" x14ac:dyDescent="0.2">
      <c r="B11885" s="14"/>
    </row>
    <row r="11886" spans="2:2" x14ac:dyDescent="0.2">
      <c r="B11886" s="14"/>
    </row>
    <row r="11887" spans="2:2" x14ac:dyDescent="0.2">
      <c r="B11887" s="14"/>
    </row>
    <row r="11888" spans="2:2" x14ac:dyDescent="0.2">
      <c r="B11888" s="14"/>
    </row>
    <row r="11889" spans="2:2" x14ac:dyDescent="0.2">
      <c r="B11889" s="14"/>
    </row>
    <row r="11890" spans="2:2" x14ac:dyDescent="0.2">
      <c r="B11890" s="14"/>
    </row>
    <row r="11891" spans="2:2" x14ac:dyDescent="0.2">
      <c r="B11891" s="14"/>
    </row>
    <row r="11892" spans="2:2" x14ac:dyDescent="0.2">
      <c r="B11892" s="14"/>
    </row>
    <row r="11893" spans="2:2" x14ac:dyDescent="0.2">
      <c r="B11893" s="14"/>
    </row>
    <row r="11894" spans="2:2" x14ac:dyDescent="0.2">
      <c r="B11894" s="14"/>
    </row>
    <row r="11895" spans="2:2" x14ac:dyDescent="0.2">
      <c r="B11895" s="14"/>
    </row>
    <row r="11896" spans="2:2" x14ac:dyDescent="0.2">
      <c r="B11896" s="14"/>
    </row>
    <row r="11897" spans="2:2" x14ac:dyDescent="0.2">
      <c r="B11897" s="14"/>
    </row>
    <row r="11898" spans="2:2" x14ac:dyDescent="0.2">
      <c r="B11898" s="14"/>
    </row>
    <row r="11899" spans="2:2" x14ac:dyDescent="0.2">
      <c r="B11899" s="14"/>
    </row>
    <row r="11900" spans="2:2" x14ac:dyDescent="0.2">
      <c r="B11900" s="14"/>
    </row>
    <row r="11901" spans="2:2" x14ac:dyDescent="0.2">
      <c r="B11901" s="14"/>
    </row>
    <row r="11902" spans="2:2" x14ac:dyDescent="0.2">
      <c r="B11902" s="14"/>
    </row>
    <row r="11903" spans="2:2" x14ac:dyDescent="0.2">
      <c r="B11903" s="14"/>
    </row>
    <row r="11904" spans="2:2" x14ac:dyDescent="0.2">
      <c r="B11904" s="14"/>
    </row>
    <row r="11905" spans="2:2" x14ac:dyDescent="0.2">
      <c r="B11905" s="14"/>
    </row>
    <row r="11906" spans="2:2" x14ac:dyDescent="0.2">
      <c r="B11906" s="14"/>
    </row>
    <row r="11907" spans="2:2" x14ac:dyDescent="0.2">
      <c r="B11907" s="14"/>
    </row>
    <row r="11908" spans="2:2" x14ac:dyDescent="0.2">
      <c r="B11908" s="14"/>
    </row>
    <row r="11909" spans="2:2" x14ac:dyDescent="0.2">
      <c r="B11909" s="14"/>
    </row>
    <row r="11910" spans="2:2" x14ac:dyDescent="0.2">
      <c r="B11910" s="14"/>
    </row>
    <row r="11911" spans="2:2" x14ac:dyDescent="0.2">
      <c r="B11911" s="14"/>
    </row>
    <row r="11912" spans="2:2" x14ac:dyDescent="0.2">
      <c r="B11912" s="14"/>
    </row>
    <row r="11913" spans="2:2" x14ac:dyDescent="0.2">
      <c r="B11913" s="14"/>
    </row>
    <row r="11914" spans="2:2" x14ac:dyDescent="0.2">
      <c r="B11914" s="14"/>
    </row>
    <row r="11915" spans="2:2" x14ac:dyDescent="0.2">
      <c r="B11915" s="14"/>
    </row>
    <row r="11916" spans="2:2" x14ac:dyDescent="0.2">
      <c r="B11916" s="14"/>
    </row>
    <row r="11917" spans="2:2" x14ac:dyDescent="0.2">
      <c r="B11917" s="14"/>
    </row>
    <row r="11918" spans="2:2" x14ac:dyDescent="0.2">
      <c r="B11918" s="14"/>
    </row>
    <row r="11919" spans="2:2" x14ac:dyDescent="0.2">
      <c r="B11919" s="14"/>
    </row>
    <row r="11920" spans="2:2" x14ac:dyDescent="0.2">
      <c r="B11920" s="14"/>
    </row>
    <row r="11921" spans="2:2" x14ac:dyDescent="0.2">
      <c r="B11921" s="14"/>
    </row>
    <row r="11922" spans="2:2" x14ac:dyDescent="0.2">
      <c r="B11922" s="14"/>
    </row>
    <row r="11923" spans="2:2" x14ac:dyDescent="0.2">
      <c r="B11923" s="14"/>
    </row>
    <row r="11924" spans="2:2" x14ac:dyDescent="0.2">
      <c r="B11924" s="14"/>
    </row>
    <row r="11925" spans="2:2" x14ac:dyDescent="0.2">
      <c r="B11925" s="14"/>
    </row>
    <row r="11926" spans="2:2" x14ac:dyDescent="0.2">
      <c r="B11926" s="14"/>
    </row>
    <row r="11927" spans="2:2" x14ac:dyDescent="0.2">
      <c r="B11927" s="14"/>
    </row>
    <row r="11928" spans="2:2" x14ac:dyDescent="0.2">
      <c r="B11928" s="14"/>
    </row>
    <row r="11929" spans="2:2" x14ac:dyDescent="0.2">
      <c r="B11929" s="14"/>
    </row>
    <row r="11930" spans="2:2" x14ac:dyDescent="0.2">
      <c r="B11930" s="14"/>
    </row>
    <row r="11931" spans="2:2" x14ac:dyDescent="0.2">
      <c r="B11931" s="14"/>
    </row>
    <row r="11932" spans="2:2" x14ac:dyDescent="0.2">
      <c r="B11932" s="14"/>
    </row>
    <row r="11933" spans="2:2" x14ac:dyDescent="0.2">
      <c r="B11933" s="14"/>
    </row>
    <row r="11934" spans="2:2" x14ac:dyDescent="0.2">
      <c r="B11934" s="14"/>
    </row>
    <row r="11935" spans="2:2" x14ac:dyDescent="0.2">
      <c r="B11935" s="14"/>
    </row>
    <row r="11936" spans="2:2" x14ac:dyDescent="0.2">
      <c r="B11936" s="14"/>
    </row>
    <row r="11937" spans="2:2" x14ac:dyDescent="0.2">
      <c r="B11937" s="14"/>
    </row>
    <row r="11938" spans="2:2" x14ac:dyDescent="0.2">
      <c r="B11938" s="14"/>
    </row>
    <row r="11939" spans="2:2" x14ac:dyDescent="0.2">
      <c r="B11939" s="14"/>
    </row>
    <row r="11940" spans="2:2" x14ac:dyDescent="0.2">
      <c r="B11940" s="14"/>
    </row>
    <row r="11941" spans="2:2" x14ac:dyDescent="0.2">
      <c r="B11941" s="14"/>
    </row>
    <row r="11942" spans="2:2" x14ac:dyDescent="0.2">
      <c r="B11942" s="14"/>
    </row>
    <row r="11943" spans="2:2" x14ac:dyDescent="0.2">
      <c r="B11943" s="14"/>
    </row>
    <row r="11944" spans="2:2" x14ac:dyDescent="0.2">
      <c r="B11944" s="14"/>
    </row>
    <row r="11945" spans="2:2" x14ac:dyDescent="0.2">
      <c r="B11945" s="14"/>
    </row>
    <row r="11946" spans="2:2" x14ac:dyDescent="0.2">
      <c r="B11946" s="14"/>
    </row>
    <row r="11947" spans="2:2" x14ac:dyDescent="0.2">
      <c r="B11947" s="14"/>
    </row>
    <row r="11948" spans="2:2" x14ac:dyDescent="0.2">
      <c r="B11948" s="14"/>
    </row>
    <row r="11949" spans="2:2" x14ac:dyDescent="0.2">
      <c r="B11949" s="14"/>
    </row>
    <row r="11950" spans="2:2" x14ac:dyDescent="0.2">
      <c r="B11950" s="14"/>
    </row>
    <row r="11951" spans="2:2" x14ac:dyDescent="0.2">
      <c r="B11951" s="14"/>
    </row>
    <row r="11952" spans="2:2" x14ac:dyDescent="0.2">
      <c r="B11952" s="14"/>
    </row>
    <row r="11953" spans="2:2" x14ac:dyDescent="0.2">
      <c r="B11953" s="14"/>
    </row>
    <row r="11954" spans="2:2" x14ac:dyDescent="0.2">
      <c r="B11954" s="14"/>
    </row>
    <row r="11955" spans="2:2" x14ac:dyDescent="0.2">
      <c r="B11955" s="14"/>
    </row>
    <row r="11956" spans="2:2" x14ac:dyDescent="0.2">
      <c r="B11956" s="14"/>
    </row>
    <row r="11957" spans="2:2" x14ac:dyDescent="0.2">
      <c r="B11957" s="14"/>
    </row>
    <row r="11958" spans="2:2" x14ac:dyDescent="0.2">
      <c r="B11958" s="14"/>
    </row>
    <row r="11959" spans="2:2" x14ac:dyDescent="0.2">
      <c r="B11959" s="14"/>
    </row>
    <row r="11960" spans="2:2" x14ac:dyDescent="0.2">
      <c r="B11960" s="14"/>
    </row>
    <row r="11961" spans="2:2" x14ac:dyDescent="0.2">
      <c r="B11961" s="14"/>
    </row>
    <row r="11962" spans="2:2" x14ac:dyDescent="0.2">
      <c r="B11962" s="14"/>
    </row>
    <row r="11963" spans="2:2" x14ac:dyDescent="0.2">
      <c r="B11963" s="14"/>
    </row>
    <row r="11964" spans="2:2" x14ac:dyDescent="0.2">
      <c r="B11964" s="14"/>
    </row>
    <row r="11965" spans="2:2" x14ac:dyDescent="0.2">
      <c r="B11965" s="14"/>
    </row>
    <row r="11966" spans="2:2" x14ac:dyDescent="0.2">
      <c r="B11966" s="14"/>
    </row>
    <row r="11967" spans="2:2" x14ac:dyDescent="0.2">
      <c r="B11967" s="14"/>
    </row>
    <row r="11968" spans="2:2" x14ac:dyDescent="0.2">
      <c r="B11968" s="14"/>
    </row>
    <row r="11969" spans="2:2" x14ac:dyDescent="0.2">
      <c r="B11969" s="14"/>
    </row>
    <row r="11970" spans="2:2" x14ac:dyDescent="0.2">
      <c r="B11970" s="14"/>
    </row>
    <row r="11971" spans="2:2" x14ac:dyDescent="0.2">
      <c r="B11971" s="14"/>
    </row>
    <row r="11972" spans="2:2" x14ac:dyDescent="0.2">
      <c r="B11972" s="14"/>
    </row>
    <row r="11973" spans="2:2" x14ac:dyDescent="0.2">
      <c r="B11973" s="14"/>
    </row>
    <row r="11974" spans="2:2" x14ac:dyDescent="0.2">
      <c r="B11974" s="14"/>
    </row>
    <row r="11975" spans="2:2" x14ac:dyDescent="0.2">
      <c r="B11975" s="14"/>
    </row>
    <row r="11976" spans="2:2" x14ac:dyDescent="0.2">
      <c r="B11976" s="14"/>
    </row>
    <row r="11977" spans="2:2" x14ac:dyDescent="0.2">
      <c r="B11977" s="14"/>
    </row>
    <row r="11978" spans="2:2" x14ac:dyDescent="0.2">
      <c r="B11978" s="14"/>
    </row>
    <row r="11979" spans="2:2" x14ac:dyDescent="0.2">
      <c r="B11979" s="14"/>
    </row>
    <row r="11980" spans="2:2" x14ac:dyDescent="0.2">
      <c r="B11980" s="14"/>
    </row>
    <row r="11981" spans="2:2" x14ac:dyDescent="0.2">
      <c r="B11981" s="14"/>
    </row>
    <row r="11982" spans="2:2" x14ac:dyDescent="0.2">
      <c r="B11982" s="14"/>
    </row>
    <row r="11983" spans="2:2" x14ac:dyDescent="0.2">
      <c r="B11983" s="14"/>
    </row>
    <row r="11984" spans="2:2" x14ac:dyDescent="0.2">
      <c r="B11984" s="14"/>
    </row>
    <row r="11985" spans="2:2" x14ac:dyDescent="0.2">
      <c r="B11985" s="14"/>
    </row>
    <row r="11986" spans="2:2" x14ac:dyDescent="0.2">
      <c r="B11986" s="14"/>
    </row>
    <row r="11987" spans="2:2" x14ac:dyDescent="0.2">
      <c r="B11987" s="14"/>
    </row>
    <row r="11988" spans="2:2" x14ac:dyDescent="0.2">
      <c r="B11988" s="14"/>
    </row>
    <row r="11989" spans="2:2" x14ac:dyDescent="0.2">
      <c r="B11989" s="14"/>
    </row>
    <row r="11990" spans="2:2" x14ac:dyDescent="0.2">
      <c r="B11990" s="14"/>
    </row>
    <row r="11991" spans="2:2" x14ac:dyDescent="0.2">
      <c r="B11991" s="14"/>
    </row>
    <row r="11992" spans="2:2" x14ac:dyDescent="0.2">
      <c r="B11992" s="14"/>
    </row>
    <row r="11993" spans="2:2" x14ac:dyDescent="0.2">
      <c r="B11993" s="14"/>
    </row>
    <row r="11994" spans="2:2" x14ac:dyDescent="0.2">
      <c r="B11994" s="14"/>
    </row>
    <row r="11995" spans="2:2" x14ac:dyDescent="0.2">
      <c r="B11995" s="14"/>
    </row>
    <row r="11996" spans="2:2" x14ac:dyDescent="0.2">
      <c r="B11996" s="14"/>
    </row>
    <row r="11997" spans="2:2" x14ac:dyDescent="0.2">
      <c r="B11997" s="14"/>
    </row>
    <row r="11998" spans="2:2" x14ac:dyDescent="0.2">
      <c r="B11998" s="14"/>
    </row>
    <row r="11999" spans="2:2" x14ac:dyDescent="0.2">
      <c r="B11999" s="14"/>
    </row>
    <row r="12000" spans="2:2" x14ac:dyDescent="0.2">
      <c r="B12000" s="14"/>
    </row>
    <row r="12001" spans="2:2" x14ac:dyDescent="0.2">
      <c r="B12001" s="14"/>
    </row>
    <row r="12002" spans="2:2" x14ac:dyDescent="0.2">
      <c r="B12002" s="14"/>
    </row>
    <row r="12003" spans="2:2" x14ac:dyDescent="0.2">
      <c r="B12003" s="14"/>
    </row>
    <row r="12004" spans="2:2" x14ac:dyDescent="0.2">
      <c r="B12004" s="14"/>
    </row>
    <row r="12005" spans="2:2" x14ac:dyDescent="0.2">
      <c r="B12005" s="14"/>
    </row>
    <row r="12006" spans="2:2" x14ac:dyDescent="0.2">
      <c r="B12006" s="14"/>
    </row>
    <row r="12007" spans="2:2" x14ac:dyDescent="0.2">
      <c r="B12007" s="14"/>
    </row>
    <row r="12008" spans="2:2" x14ac:dyDescent="0.2">
      <c r="B12008" s="14"/>
    </row>
    <row r="12009" spans="2:2" x14ac:dyDescent="0.2">
      <c r="B12009" s="14"/>
    </row>
    <row r="12010" spans="2:2" x14ac:dyDescent="0.2">
      <c r="B12010" s="14"/>
    </row>
    <row r="12011" spans="2:2" x14ac:dyDescent="0.2">
      <c r="B12011" s="14"/>
    </row>
    <row r="12012" spans="2:2" x14ac:dyDescent="0.2">
      <c r="B12012" s="14"/>
    </row>
    <row r="12013" spans="2:2" x14ac:dyDescent="0.2">
      <c r="B12013" s="14"/>
    </row>
    <row r="12014" spans="2:2" x14ac:dyDescent="0.2">
      <c r="B12014" s="14"/>
    </row>
    <row r="12015" spans="2:2" x14ac:dyDescent="0.2">
      <c r="B12015" s="14"/>
    </row>
    <row r="12016" spans="2:2" x14ac:dyDescent="0.2">
      <c r="B12016" s="14"/>
    </row>
    <row r="12017" spans="2:2" x14ac:dyDescent="0.2">
      <c r="B12017" s="14"/>
    </row>
    <row r="12018" spans="2:2" x14ac:dyDescent="0.2">
      <c r="B12018" s="14"/>
    </row>
    <row r="12019" spans="2:2" x14ac:dyDescent="0.2">
      <c r="B12019" s="14"/>
    </row>
    <row r="12020" spans="2:2" x14ac:dyDescent="0.2">
      <c r="B12020" s="14"/>
    </row>
    <row r="12021" spans="2:2" x14ac:dyDescent="0.2">
      <c r="B12021" s="14"/>
    </row>
    <row r="12022" spans="2:2" x14ac:dyDescent="0.2">
      <c r="B12022" s="14"/>
    </row>
    <row r="12023" spans="2:2" x14ac:dyDescent="0.2">
      <c r="B12023" s="14"/>
    </row>
    <row r="12024" spans="2:2" x14ac:dyDescent="0.2">
      <c r="B12024" s="14"/>
    </row>
    <row r="12025" spans="2:2" x14ac:dyDescent="0.2">
      <c r="B12025" s="14"/>
    </row>
    <row r="12026" spans="2:2" x14ac:dyDescent="0.2">
      <c r="B12026" s="14"/>
    </row>
    <row r="12027" spans="2:2" x14ac:dyDescent="0.2">
      <c r="B12027" s="14"/>
    </row>
    <row r="12028" spans="2:2" x14ac:dyDescent="0.2">
      <c r="B12028" s="14"/>
    </row>
    <row r="12029" spans="2:2" x14ac:dyDescent="0.2">
      <c r="B12029" s="14"/>
    </row>
    <row r="12030" spans="2:2" x14ac:dyDescent="0.2">
      <c r="B12030" s="14"/>
    </row>
    <row r="12031" spans="2:2" x14ac:dyDescent="0.2">
      <c r="B12031" s="14"/>
    </row>
    <row r="12032" spans="2:2" x14ac:dyDescent="0.2">
      <c r="B12032" s="14"/>
    </row>
    <row r="12033" spans="2:2" x14ac:dyDescent="0.2">
      <c r="B12033" s="14"/>
    </row>
    <row r="12034" spans="2:2" x14ac:dyDescent="0.2">
      <c r="B12034" s="14"/>
    </row>
    <row r="12035" spans="2:2" x14ac:dyDescent="0.2">
      <c r="B12035" s="14"/>
    </row>
    <row r="12036" spans="2:2" x14ac:dyDescent="0.2">
      <c r="B12036" s="14"/>
    </row>
    <row r="12037" spans="2:2" x14ac:dyDescent="0.2">
      <c r="B12037" s="14"/>
    </row>
    <row r="12038" spans="2:2" x14ac:dyDescent="0.2">
      <c r="B12038" s="14"/>
    </row>
    <row r="12039" spans="2:2" x14ac:dyDescent="0.2">
      <c r="B12039" s="14"/>
    </row>
    <row r="12040" spans="2:2" x14ac:dyDescent="0.2">
      <c r="B12040" s="14"/>
    </row>
    <row r="12041" spans="2:2" x14ac:dyDescent="0.2">
      <c r="B12041" s="14"/>
    </row>
    <row r="12042" spans="2:2" x14ac:dyDescent="0.2">
      <c r="B12042" s="14"/>
    </row>
    <row r="12043" spans="2:2" x14ac:dyDescent="0.2">
      <c r="B12043" s="14"/>
    </row>
    <row r="12044" spans="2:2" x14ac:dyDescent="0.2">
      <c r="B12044" s="14"/>
    </row>
    <row r="12045" spans="2:2" x14ac:dyDescent="0.2">
      <c r="B12045" s="14"/>
    </row>
    <row r="12046" spans="2:2" x14ac:dyDescent="0.2">
      <c r="B12046" s="14"/>
    </row>
    <row r="12047" spans="2:2" x14ac:dyDescent="0.2">
      <c r="B12047" s="14"/>
    </row>
    <row r="12048" spans="2:2" x14ac:dyDescent="0.2">
      <c r="B12048" s="14"/>
    </row>
    <row r="12049" spans="2:2" x14ac:dyDescent="0.2">
      <c r="B12049" s="14"/>
    </row>
    <row r="12050" spans="2:2" x14ac:dyDescent="0.2">
      <c r="B12050" s="14"/>
    </row>
    <row r="12051" spans="2:2" x14ac:dyDescent="0.2">
      <c r="B12051" s="14"/>
    </row>
    <row r="12052" spans="2:2" x14ac:dyDescent="0.2">
      <c r="B12052" s="14"/>
    </row>
    <row r="12053" spans="2:2" x14ac:dyDescent="0.2">
      <c r="B12053" s="14"/>
    </row>
    <row r="12054" spans="2:2" x14ac:dyDescent="0.2">
      <c r="B12054" s="14"/>
    </row>
    <row r="12055" spans="2:2" x14ac:dyDescent="0.2">
      <c r="B12055" s="14"/>
    </row>
    <row r="12056" spans="2:2" x14ac:dyDescent="0.2">
      <c r="B12056" s="14"/>
    </row>
    <row r="12057" spans="2:2" x14ac:dyDescent="0.2">
      <c r="B12057" s="14"/>
    </row>
    <row r="12058" spans="2:2" x14ac:dyDescent="0.2">
      <c r="B12058" s="14"/>
    </row>
    <row r="12059" spans="2:2" x14ac:dyDescent="0.2">
      <c r="B12059" s="14"/>
    </row>
    <row r="12060" spans="2:2" x14ac:dyDescent="0.2">
      <c r="B12060" s="14"/>
    </row>
    <row r="12061" spans="2:2" x14ac:dyDescent="0.2">
      <c r="B12061" s="14"/>
    </row>
    <row r="12062" spans="2:2" x14ac:dyDescent="0.2">
      <c r="B12062" s="14"/>
    </row>
    <row r="12063" spans="2:2" x14ac:dyDescent="0.2">
      <c r="B12063" s="14"/>
    </row>
    <row r="12064" spans="2:2" x14ac:dyDescent="0.2">
      <c r="B12064" s="14"/>
    </row>
    <row r="12065" spans="2:2" x14ac:dyDescent="0.2">
      <c r="B12065" s="14"/>
    </row>
    <row r="12066" spans="2:2" x14ac:dyDescent="0.2">
      <c r="B12066" s="14"/>
    </row>
    <row r="12067" spans="2:2" x14ac:dyDescent="0.2">
      <c r="B12067" s="14"/>
    </row>
    <row r="12068" spans="2:2" x14ac:dyDescent="0.2">
      <c r="B12068" s="14"/>
    </row>
    <row r="12069" spans="2:2" x14ac:dyDescent="0.2">
      <c r="B12069" s="14"/>
    </row>
    <row r="12070" spans="2:2" x14ac:dyDescent="0.2">
      <c r="B12070" s="14"/>
    </row>
    <row r="12071" spans="2:2" x14ac:dyDescent="0.2">
      <c r="B12071" s="14"/>
    </row>
    <row r="12072" spans="2:2" x14ac:dyDescent="0.2">
      <c r="B12072" s="14"/>
    </row>
    <row r="12073" spans="2:2" x14ac:dyDescent="0.2">
      <c r="B12073" s="14"/>
    </row>
    <row r="12074" spans="2:2" x14ac:dyDescent="0.2">
      <c r="B12074" s="14"/>
    </row>
    <row r="12075" spans="2:2" x14ac:dyDescent="0.2">
      <c r="B12075" s="14"/>
    </row>
    <row r="12076" spans="2:2" x14ac:dyDescent="0.2">
      <c r="B12076" s="14"/>
    </row>
    <row r="12077" spans="2:2" x14ac:dyDescent="0.2">
      <c r="B12077" s="14"/>
    </row>
    <row r="12078" spans="2:2" x14ac:dyDescent="0.2">
      <c r="B12078" s="14"/>
    </row>
    <row r="12079" spans="2:2" x14ac:dyDescent="0.2">
      <c r="B12079" s="14"/>
    </row>
    <row r="12080" spans="2:2" x14ac:dyDescent="0.2">
      <c r="B12080" s="14"/>
    </row>
    <row r="12081" spans="2:2" x14ac:dyDescent="0.2">
      <c r="B12081" s="14"/>
    </row>
    <row r="12082" spans="2:2" x14ac:dyDescent="0.2">
      <c r="B12082" s="14"/>
    </row>
    <row r="12083" spans="2:2" x14ac:dyDescent="0.2">
      <c r="B12083" s="14"/>
    </row>
    <row r="12084" spans="2:2" x14ac:dyDescent="0.2">
      <c r="B12084" s="14"/>
    </row>
    <row r="12085" spans="2:2" x14ac:dyDescent="0.2">
      <c r="B12085" s="14"/>
    </row>
    <row r="12086" spans="2:2" x14ac:dyDescent="0.2">
      <c r="B12086" s="14"/>
    </row>
    <row r="12087" spans="2:2" x14ac:dyDescent="0.2">
      <c r="B12087" s="14"/>
    </row>
    <row r="12088" spans="2:2" x14ac:dyDescent="0.2">
      <c r="B12088" s="14"/>
    </row>
    <row r="12089" spans="2:2" x14ac:dyDescent="0.2">
      <c r="B12089" s="14"/>
    </row>
    <row r="12090" spans="2:2" x14ac:dyDescent="0.2">
      <c r="B12090" s="14"/>
    </row>
    <row r="12091" spans="2:2" x14ac:dyDescent="0.2">
      <c r="B12091" s="14"/>
    </row>
    <row r="12092" spans="2:2" x14ac:dyDescent="0.2">
      <c r="B12092" s="14"/>
    </row>
    <row r="12093" spans="2:2" x14ac:dyDescent="0.2">
      <c r="B12093" s="14"/>
    </row>
    <row r="12094" spans="2:2" x14ac:dyDescent="0.2">
      <c r="B12094" s="14"/>
    </row>
    <row r="12095" spans="2:2" x14ac:dyDescent="0.2">
      <c r="B12095" s="14"/>
    </row>
    <row r="12096" spans="2:2" x14ac:dyDescent="0.2">
      <c r="B12096" s="14"/>
    </row>
    <row r="12097" spans="2:2" x14ac:dyDescent="0.2">
      <c r="B12097" s="14"/>
    </row>
    <row r="12098" spans="2:2" x14ac:dyDescent="0.2">
      <c r="B12098" s="14"/>
    </row>
    <row r="12099" spans="2:2" x14ac:dyDescent="0.2">
      <c r="B12099" s="14"/>
    </row>
    <row r="12100" spans="2:2" x14ac:dyDescent="0.2">
      <c r="B12100" s="14"/>
    </row>
    <row r="12101" spans="2:2" x14ac:dyDescent="0.2">
      <c r="B12101" s="14"/>
    </row>
    <row r="12102" spans="2:2" x14ac:dyDescent="0.2">
      <c r="B12102" s="14"/>
    </row>
    <row r="12103" spans="2:2" x14ac:dyDescent="0.2">
      <c r="B12103" s="14"/>
    </row>
    <row r="12104" spans="2:2" x14ac:dyDescent="0.2">
      <c r="B12104" s="14"/>
    </row>
    <row r="12105" spans="2:2" x14ac:dyDescent="0.2">
      <c r="B12105" s="14"/>
    </row>
    <row r="12106" spans="2:2" x14ac:dyDescent="0.2">
      <c r="B12106" s="14"/>
    </row>
    <row r="12107" spans="2:2" x14ac:dyDescent="0.2">
      <c r="B12107" s="14"/>
    </row>
    <row r="12108" spans="2:2" x14ac:dyDescent="0.2">
      <c r="B12108" s="14"/>
    </row>
    <row r="12109" spans="2:2" x14ac:dyDescent="0.2">
      <c r="B12109" s="14"/>
    </row>
    <row r="12110" spans="2:2" x14ac:dyDescent="0.2">
      <c r="B12110" s="14"/>
    </row>
    <row r="12111" spans="2:2" x14ac:dyDescent="0.2">
      <c r="B12111" s="14"/>
    </row>
    <row r="12112" spans="2:2" x14ac:dyDescent="0.2">
      <c r="B12112" s="14"/>
    </row>
    <row r="12113" spans="2:2" x14ac:dyDescent="0.2">
      <c r="B12113" s="14"/>
    </row>
    <row r="12114" spans="2:2" x14ac:dyDescent="0.2">
      <c r="B12114" s="14"/>
    </row>
    <row r="12115" spans="2:2" x14ac:dyDescent="0.2">
      <c r="B12115" s="14"/>
    </row>
    <row r="12116" spans="2:2" x14ac:dyDescent="0.2">
      <c r="B12116" s="14"/>
    </row>
    <row r="12117" spans="2:2" x14ac:dyDescent="0.2">
      <c r="B12117" s="14"/>
    </row>
    <row r="12118" spans="2:2" x14ac:dyDescent="0.2">
      <c r="B12118" s="14"/>
    </row>
    <row r="12119" spans="2:2" x14ac:dyDescent="0.2">
      <c r="B12119" s="14"/>
    </row>
    <row r="12120" spans="2:2" x14ac:dyDescent="0.2">
      <c r="B12120" s="14"/>
    </row>
    <row r="12121" spans="2:2" x14ac:dyDescent="0.2">
      <c r="B12121" s="14"/>
    </row>
    <row r="12122" spans="2:2" x14ac:dyDescent="0.2">
      <c r="B12122" s="14"/>
    </row>
    <row r="12123" spans="2:2" x14ac:dyDescent="0.2">
      <c r="B12123" s="14"/>
    </row>
    <row r="12124" spans="2:2" x14ac:dyDescent="0.2">
      <c r="B12124" s="14"/>
    </row>
    <row r="12125" spans="2:2" x14ac:dyDescent="0.2">
      <c r="B12125" s="14"/>
    </row>
    <row r="12126" spans="2:2" x14ac:dyDescent="0.2">
      <c r="B12126" s="14"/>
    </row>
    <row r="12127" spans="2:2" x14ac:dyDescent="0.2">
      <c r="B12127" s="14"/>
    </row>
    <row r="12128" spans="2:2" x14ac:dyDescent="0.2">
      <c r="B12128" s="14"/>
    </row>
    <row r="12129" spans="2:2" x14ac:dyDescent="0.2">
      <c r="B12129" s="14"/>
    </row>
    <row r="12130" spans="2:2" x14ac:dyDescent="0.2">
      <c r="B12130" s="14"/>
    </row>
    <row r="12131" spans="2:2" x14ac:dyDescent="0.2">
      <c r="B12131" s="14"/>
    </row>
    <row r="12132" spans="2:2" x14ac:dyDescent="0.2">
      <c r="B12132" s="14"/>
    </row>
    <row r="12133" spans="2:2" x14ac:dyDescent="0.2">
      <c r="B12133" s="14"/>
    </row>
    <row r="12134" spans="2:2" x14ac:dyDescent="0.2">
      <c r="B12134" s="14"/>
    </row>
    <row r="12135" spans="2:2" x14ac:dyDescent="0.2">
      <c r="B12135" s="14"/>
    </row>
    <row r="12136" spans="2:2" x14ac:dyDescent="0.2">
      <c r="B12136" s="14"/>
    </row>
    <row r="12137" spans="2:2" x14ac:dyDescent="0.2">
      <c r="B12137" s="14"/>
    </row>
    <row r="12138" spans="2:2" x14ac:dyDescent="0.2">
      <c r="B12138" s="14"/>
    </row>
    <row r="12139" spans="2:2" x14ac:dyDescent="0.2">
      <c r="B12139" s="14"/>
    </row>
    <row r="12140" spans="2:2" x14ac:dyDescent="0.2">
      <c r="B12140" s="14"/>
    </row>
    <row r="12141" spans="2:2" x14ac:dyDescent="0.2">
      <c r="B12141" s="14"/>
    </row>
    <row r="12142" spans="2:2" x14ac:dyDescent="0.2">
      <c r="B12142" s="14"/>
    </row>
    <row r="12143" spans="2:2" x14ac:dyDescent="0.2">
      <c r="B12143" s="14"/>
    </row>
    <row r="12144" spans="2:2" x14ac:dyDescent="0.2">
      <c r="B12144" s="14"/>
    </row>
    <row r="12145" spans="2:2" x14ac:dyDescent="0.2">
      <c r="B12145" s="14"/>
    </row>
    <row r="12146" spans="2:2" x14ac:dyDescent="0.2">
      <c r="B12146" s="14"/>
    </row>
    <row r="12147" spans="2:2" x14ac:dyDescent="0.2">
      <c r="B12147" s="14"/>
    </row>
    <row r="12148" spans="2:2" x14ac:dyDescent="0.2">
      <c r="B12148" s="14"/>
    </row>
    <row r="12149" spans="2:2" x14ac:dyDescent="0.2">
      <c r="B12149" s="14"/>
    </row>
    <row r="12150" spans="2:2" x14ac:dyDescent="0.2">
      <c r="B12150" s="14"/>
    </row>
    <row r="12151" spans="2:2" x14ac:dyDescent="0.2">
      <c r="B12151" s="14"/>
    </row>
    <row r="12152" spans="2:2" x14ac:dyDescent="0.2">
      <c r="B12152" s="14"/>
    </row>
    <row r="12153" spans="2:2" x14ac:dyDescent="0.2">
      <c r="B12153" s="14"/>
    </row>
    <row r="12154" spans="2:2" x14ac:dyDescent="0.2">
      <c r="B12154" s="14"/>
    </row>
    <row r="12155" spans="2:2" x14ac:dyDescent="0.2">
      <c r="B12155" s="14"/>
    </row>
    <row r="12156" spans="2:2" x14ac:dyDescent="0.2">
      <c r="B12156" s="14"/>
    </row>
    <row r="12157" spans="2:2" x14ac:dyDescent="0.2">
      <c r="B12157" s="14"/>
    </row>
    <row r="12158" spans="2:2" x14ac:dyDescent="0.2">
      <c r="B12158" s="14"/>
    </row>
    <row r="12159" spans="2:2" x14ac:dyDescent="0.2">
      <c r="B12159" s="14"/>
    </row>
    <row r="12160" spans="2:2" x14ac:dyDescent="0.2">
      <c r="B12160" s="14"/>
    </row>
    <row r="12161" spans="2:2" x14ac:dyDescent="0.2">
      <c r="B12161" s="14"/>
    </row>
    <row r="12162" spans="2:2" x14ac:dyDescent="0.2">
      <c r="B12162" s="14"/>
    </row>
    <row r="12163" spans="2:2" x14ac:dyDescent="0.2">
      <c r="B12163" s="14"/>
    </row>
    <row r="12164" spans="2:2" x14ac:dyDescent="0.2">
      <c r="B12164" s="14"/>
    </row>
    <row r="12165" spans="2:2" x14ac:dyDescent="0.2">
      <c r="B12165" s="14"/>
    </row>
    <row r="12166" spans="2:2" x14ac:dyDescent="0.2">
      <c r="B12166" s="14"/>
    </row>
    <row r="12167" spans="2:2" x14ac:dyDescent="0.2">
      <c r="B12167" s="14"/>
    </row>
    <row r="12168" spans="2:2" x14ac:dyDescent="0.2">
      <c r="B12168" s="14"/>
    </row>
    <row r="12169" spans="2:2" x14ac:dyDescent="0.2">
      <c r="B12169" s="14"/>
    </row>
    <row r="12170" spans="2:2" x14ac:dyDescent="0.2">
      <c r="B12170" s="14"/>
    </row>
    <row r="12171" spans="2:2" x14ac:dyDescent="0.2">
      <c r="B12171" s="14"/>
    </row>
    <row r="12172" spans="2:2" x14ac:dyDescent="0.2">
      <c r="B12172" s="14"/>
    </row>
    <row r="12173" spans="2:2" x14ac:dyDescent="0.2">
      <c r="B12173" s="14"/>
    </row>
    <row r="12174" spans="2:2" x14ac:dyDescent="0.2">
      <c r="B12174" s="14"/>
    </row>
    <row r="12175" spans="2:2" x14ac:dyDescent="0.2">
      <c r="B12175" s="14"/>
    </row>
    <row r="12176" spans="2:2" x14ac:dyDescent="0.2">
      <c r="B12176" s="14"/>
    </row>
    <row r="12177" spans="2:2" x14ac:dyDescent="0.2">
      <c r="B12177" s="14"/>
    </row>
    <row r="12178" spans="2:2" x14ac:dyDescent="0.2">
      <c r="B12178" s="14"/>
    </row>
    <row r="12179" spans="2:2" x14ac:dyDescent="0.2">
      <c r="B12179" s="14"/>
    </row>
    <row r="12180" spans="2:2" x14ac:dyDescent="0.2">
      <c r="B12180" s="14"/>
    </row>
    <row r="12181" spans="2:2" x14ac:dyDescent="0.2">
      <c r="B12181" s="14"/>
    </row>
    <row r="12182" spans="2:2" x14ac:dyDescent="0.2">
      <c r="B12182" s="14"/>
    </row>
    <row r="12183" spans="2:2" x14ac:dyDescent="0.2">
      <c r="B12183" s="14"/>
    </row>
    <row r="12184" spans="2:2" x14ac:dyDescent="0.2">
      <c r="B12184" s="14"/>
    </row>
    <row r="12185" spans="2:2" x14ac:dyDescent="0.2">
      <c r="B12185" s="14"/>
    </row>
    <row r="12186" spans="2:2" x14ac:dyDescent="0.2">
      <c r="B12186" s="14"/>
    </row>
    <row r="12187" spans="2:2" x14ac:dyDescent="0.2">
      <c r="B12187" s="14"/>
    </row>
    <row r="12188" spans="2:2" x14ac:dyDescent="0.2">
      <c r="B12188" s="14"/>
    </row>
    <row r="12189" spans="2:2" x14ac:dyDescent="0.2">
      <c r="B12189" s="14"/>
    </row>
    <row r="12190" spans="2:2" x14ac:dyDescent="0.2">
      <c r="B12190" s="14"/>
    </row>
    <row r="12191" spans="2:2" x14ac:dyDescent="0.2">
      <c r="B12191" s="14"/>
    </row>
    <row r="12192" spans="2:2" x14ac:dyDescent="0.2">
      <c r="B12192" s="14"/>
    </row>
    <row r="12193" spans="2:2" x14ac:dyDescent="0.2">
      <c r="B12193" s="14"/>
    </row>
    <row r="12194" spans="2:2" x14ac:dyDescent="0.2">
      <c r="B12194" s="14"/>
    </row>
    <row r="12195" spans="2:2" x14ac:dyDescent="0.2">
      <c r="B12195" s="14"/>
    </row>
    <row r="12196" spans="2:2" x14ac:dyDescent="0.2">
      <c r="B12196" s="14"/>
    </row>
    <row r="12197" spans="2:2" x14ac:dyDescent="0.2">
      <c r="B12197" s="14"/>
    </row>
    <row r="12198" spans="2:2" x14ac:dyDescent="0.2">
      <c r="B12198" s="14"/>
    </row>
    <row r="12199" spans="2:2" x14ac:dyDescent="0.2">
      <c r="B12199" s="14"/>
    </row>
    <row r="12200" spans="2:2" x14ac:dyDescent="0.2">
      <c r="B12200" s="14"/>
    </row>
    <row r="12201" spans="2:2" x14ac:dyDescent="0.2">
      <c r="B12201" s="14"/>
    </row>
    <row r="12202" spans="2:2" x14ac:dyDescent="0.2">
      <c r="B12202" s="14"/>
    </row>
    <row r="12203" spans="2:2" x14ac:dyDescent="0.2">
      <c r="B12203" s="14"/>
    </row>
    <row r="12204" spans="2:2" x14ac:dyDescent="0.2">
      <c r="B12204" s="14"/>
    </row>
    <row r="12205" spans="2:2" x14ac:dyDescent="0.2">
      <c r="B12205" s="14"/>
    </row>
    <row r="12206" spans="2:2" x14ac:dyDescent="0.2">
      <c r="B12206" s="14"/>
    </row>
    <row r="12207" spans="2:2" x14ac:dyDescent="0.2">
      <c r="B12207" s="14"/>
    </row>
    <row r="12208" spans="2:2" x14ac:dyDescent="0.2">
      <c r="B12208" s="14"/>
    </row>
    <row r="12209" spans="2:2" x14ac:dyDescent="0.2">
      <c r="B12209" s="14"/>
    </row>
    <row r="12210" spans="2:2" x14ac:dyDescent="0.2">
      <c r="B12210" s="14"/>
    </row>
    <row r="12211" spans="2:2" x14ac:dyDescent="0.2">
      <c r="B12211" s="14"/>
    </row>
    <row r="12212" spans="2:2" x14ac:dyDescent="0.2">
      <c r="B12212" s="14"/>
    </row>
    <row r="12213" spans="2:2" x14ac:dyDescent="0.2">
      <c r="B12213" s="14"/>
    </row>
    <row r="12214" spans="2:2" x14ac:dyDescent="0.2">
      <c r="B12214" s="14"/>
    </row>
    <row r="12215" spans="2:2" x14ac:dyDescent="0.2">
      <c r="B12215" s="14"/>
    </row>
    <row r="12216" spans="2:2" x14ac:dyDescent="0.2">
      <c r="B12216" s="14"/>
    </row>
    <row r="12217" spans="2:2" x14ac:dyDescent="0.2">
      <c r="B12217" s="14"/>
    </row>
    <row r="12218" spans="2:2" x14ac:dyDescent="0.2">
      <c r="B12218" s="14"/>
    </row>
    <row r="12219" spans="2:2" x14ac:dyDescent="0.2">
      <c r="B12219" s="14"/>
    </row>
    <row r="12220" spans="2:2" x14ac:dyDescent="0.2">
      <c r="B12220" s="14"/>
    </row>
    <row r="12221" spans="2:2" x14ac:dyDescent="0.2">
      <c r="B12221" s="14"/>
    </row>
    <row r="12222" spans="2:2" x14ac:dyDescent="0.2">
      <c r="B12222" s="14"/>
    </row>
    <row r="12223" spans="2:2" x14ac:dyDescent="0.2">
      <c r="B12223" s="14"/>
    </row>
    <row r="12224" spans="2:2" x14ac:dyDescent="0.2">
      <c r="B12224" s="14"/>
    </row>
    <row r="12225" spans="2:2" x14ac:dyDescent="0.2">
      <c r="B12225" s="14"/>
    </row>
    <row r="12226" spans="2:2" x14ac:dyDescent="0.2">
      <c r="B12226" s="14"/>
    </row>
    <row r="12227" spans="2:2" x14ac:dyDescent="0.2">
      <c r="B12227" s="14"/>
    </row>
    <row r="12228" spans="2:2" x14ac:dyDescent="0.2">
      <c r="B12228" s="14"/>
    </row>
    <row r="12229" spans="2:2" x14ac:dyDescent="0.2">
      <c r="B12229" s="14"/>
    </row>
    <row r="12230" spans="2:2" x14ac:dyDescent="0.2">
      <c r="B12230" s="14"/>
    </row>
    <row r="12231" spans="2:2" x14ac:dyDescent="0.2">
      <c r="B12231" s="14"/>
    </row>
    <row r="12232" spans="2:2" x14ac:dyDescent="0.2">
      <c r="B12232" s="14"/>
    </row>
    <row r="12233" spans="2:2" x14ac:dyDescent="0.2">
      <c r="B12233" s="14"/>
    </row>
    <row r="12234" spans="2:2" x14ac:dyDescent="0.2">
      <c r="B12234" s="14"/>
    </row>
    <row r="12235" spans="2:2" x14ac:dyDescent="0.2">
      <c r="B12235" s="14"/>
    </row>
    <row r="12236" spans="2:2" x14ac:dyDescent="0.2">
      <c r="B12236" s="14"/>
    </row>
    <row r="12237" spans="2:2" x14ac:dyDescent="0.2">
      <c r="B12237" s="14"/>
    </row>
    <row r="12238" spans="2:2" x14ac:dyDescent="0.2">
      <c r="B12238" s="14"/>
    </row>
    <row r="12239" spans="2:2" x14ac:dyDescent="0.2">
      <c r="B12239" s="14"/>
    </row>
    <row r="12240" spans="2:2" x14ac:dyDescent="0.2">
      <c r="B12240" s="14"/>
    </row>
    <row r="12241" spans="2:2" x14ac:dyDescent="0.2">
      <c r="B12241" s="14"/>
    </row>
    <row r="12242" spans="2:2" x14ac:dyDescent="0.2">
      <c r="B12242" s="14"/>
    </row>
    <row r="12243" spans="2:2" x14ac:dyDescent="0.2">
      <c r="B12243" s="14"/>
    </row>
    <row r="12244" spans="2:2" x14ac:dyDescent="0.2">
      <c r="B12244" s="14"/>
    </row>
    <row r="12245" spans="2:2" x14ac:dyDescent="0.2">
      <c r="B12245" s="14"/>
    </row>
    <row r="12246" spans="2:2" x14ac:dyDescent="0.2">
      <c r="B12246" s="14"/>
    </row>
    <row r="12247" spans="2:2" x14ac:dyDescent="0.2">
      <c r="B12247" s="14"/>
    </row>
    <row r="12248" spans="2:2" x14ac:dyDescent="0.2">
      <c r="B12248" s="14"/>
    </row>
    <row r="12249" spans="2:2" x14ac:dyDescent="0.2">
      <c r="B12249" s="14"/>
    </row>
    <row r="12250" spans="2:2" x14ac:dyDescent="0.2">
      <c r="B12250" s="14"/>
    </row>
    <row r="12251" spans="2:2" x14ac:dyDescent="0.2">
      <c r="B12251" s="14"/>
    </row>
    <row r="12252" spans="2:2" x14ac:dyDescent="0.2">
      <c r="B12252" s="14"/>
    </row>
    <row r="12253" spans="2:2" x14ac:dyDescent="0.2">
      <c r="B12253" s="14"/>
    </row>
    <row r="12254" spans="2:2" x14ac:dyDescent="0.2">
      <c r="B12254" s="14"/>
    </row>
    <row r="12255" spans="2:2" x14ac:dyDescent="0.2">
      <c r="B12255" s="14"/>
    </row>
    <row r="12256" spans="2:2" x14ac:dyDescent="0.2">
      <c r="B12256" s="14"/>
    </row>
    <row r="12257" spans="2:2" x14ac:dyDescent="0.2">
      <c r="B12257" s="14"/>
    </row>
    <row r="12258" spans="2:2" x14ac:dyDescent="0.2">
      <c r="B12258" s="14"/>
    </row>
    <row r="12259" spans="2:2" x14ac:dyDescent="0.2">
      <c r="B12259" s="14"/>
    </row>
    <row r="12260" spans="2:2" x14ac:dyDescent="0.2">
      <c r="B12260" s="14"/>
    </row>
    <row r="12261" spans="2:2" x14ac:dyDescent="0.2">
      <c r="B12261" s="14"/>
    </row>
    <row r="12262" spans="2:2" x14ac:dyDescent="0.2">
      <c r="B12262" s="14"/>
    </row>
    <row r="12263" spans="2:2" x14ac:dyDescent="0.2">
      <c r="B12263" s="14"/>
    </row>
    <row r="12264" spans="2:2" x14ac:dyDescent="0.2">
      <c r="B12264" s="14"/>
    </row>
    <row r="12265" spans="2:2" x14ac:dyDescent="0.2">
      <c r="B12265" s="14"/>
    </row>
    <row r="12266" spans="2:2" x14ac:dyDescent="0.2">
      <c r="B12266" s="14"/>
    </row>
    <row r="12267" spans="2:2" x14ac:dyDescent="0.2">
      <c r="B12267" s="14"/>
    </row>
    <row r="12268" spans="2:2" x14ac:dyDescent="0.2">
      <c r="B12268" s="14"/>
    </row>
    <row r="12269" spans="2:2" x14ac:dyDescent="0.2">
      <c r="B12269" s="14"/>
    </row>
    <row r="12270" spans="2:2" x14ac:dyDescent="0.2">
      <c r="B12270" s="14"/>
    </row>
    <row r="12271" spans="2:2" x14ac:dyDescent="0.2">
      <c r="B12271" s="14"/>
    </row>
    <row r="12272" spans="2:2" x14ac:dyDescent="0.2">
      <c r="B12272" s="14"/>
    </row>
    <row r="12273" spans="2:2" x14ac:dyDescent="0.2">
      <c r="B12273" s="14"/>
    </row>
    <row r="12274" spans="2:2" x14ac:dyDescent="0.2">
      <c r="B12274" s="14"/>
    </row>
    <row r="12275" spans="2:2" x14ac:dyDescent="0.2">
      <c r="B12275" s="14"/>
    </row>
    <row r="12276" spans="2:2" x14ac:dyDescent="0.2">
      <c r="B12276" s="14"/>
    </row>
    <row r="12277" spans="2:2" x14ac:dyDescent="0.2">
      <c r="B12277" s="14"/>
    </row>
    <row r="12278" spans="2:2" x14ac:dyDescent="0.2">
      <c r="B12278" s="14"/>
    </row>
    <row r="12279" spans="2:2" x14ac:dyDescent="0.2">
      <c r="B12279" s="14"/>
    </row>
    <row r="12280" spans="2:2" x14ac:dyDescent="0.2">
      <c r="B12280" s="14"/>
    </row>
    <row r="12281" spans="2:2" x14ac:dyDescent="0.2">
      <c r="B12281" s="14"/>
    </row>
    <row r="12282" spans="2:2" x14ac:dyDescent="0.2">
      <c r="B12282" s="14"/>
    </row>
    <row r="12283" spans="2:2" x14ac:dyDescent="0.2">
      <c r="B12283" s="14"/>
    </row>
    <row r="12284" spans="2:2" x14ac:dyDescent="0.2">
      <c r="B12284" s="14"/>
    </row>
    <row r="12285" spans="2:2" x14ac:dyDescent="0.2">
      <c r="B12285" s="14"/>
    </row>
    <row r="12286" spans="2:2" x14ac:dyDescent="0.2">
      <c r="B12286" s="14"/>
    </row>
    <row r="12287" spans="2:2" x14ac:dyDescent="0.2">
      <c r="B12287" s="14"/>
    </row>
    <row r="12288" spans="2:2" x14ac:dyDescent="0.2">
      <c r="B12288" s="14"/>
    </row>
    <row r="12289" spans="2:2" x14ac:dyDescent="0.2">
      <c r="B12289" s="14"/>
    </row>
    <row r="12290" spans="2:2" x14ac:dyDescent="0.2">
      <c r="B12290" s="14"/>
    </row>
    <row r="12291" spans="2:2" x14ac:dyDescent="0.2">
      <c r="B12291" s="14"/>
    </row>
    <row r="12292" spans="2:2" x14ac:dyDescent="0.2">
      <c r="B12292" s="14"/>
    </row>
    <row r="12293" spans="2:2" x14ac:dyDescent="0.2">
      <c r="B12293" s="14"/>
    </row>
    <row r="12294" spans="2:2" x14ac:dyDescent="0.2">
      <c r="B12294" s="14"/>
    </row>
    <row r="12295" spans="2:2" x14ac:dyDescent="0.2">
      <c r="B12295" s="14"/>
    </row>
    <row r="12296" spans="2:2" x14ac:dyDescent="0.2">
      <c r="B12296" s="14"/>
    </row>
    <row r="12297" spans="2:2" x14ac:dyDescent="0.2">
      <c r="B12297" s="14"/>
    </row>
    <row r="12298" spans="2:2" x14ac:dyDescent="0.2">
      <c r="B12298" s="14"/>
    </row>
    <row r="12299" spans="2:2" x14ac:dyDescent="0.2">
      <c r="B12299" s="14"/>
    </row>
    <row r="12300" spans="2:2" x14ac:dyDescent="0.2">
      <c r="B12300" s="14"/>
    </row>
    <row r="12301" spans="2:2" x14ac:dyDescent="0.2">
      <c r="B12301" s="14"/>
    </row>
    <row r="12302" spans="2:2" x14ac:dyDescent="0.2">
      <c r="B12302" s="14"/>
    </row>
    <row r="12303" spans="2:2" x14ac:dyDescent="0.2">
      <c r="B12303" s="14"/>
    </row>
    <row r="12304" spans="2:2" x14ac:dyDescent="0.2">
      <c r="B12304" s="14"/>
    </row>
    <row r="12305" spans="2:2" x14ac:dyDescent="0.2">
      <c r="B12305" s="14"/>
    </row>
    <row r="12306" spans="2:2" x14ac:dyDescent="0.2">
      <c r="B12306" s="14"/>
    </row>
    <row r="12307" spans="2:2" x14ac:dyDescent="0.2">
      <c r="B12307" s="14"/>
    </row>
    <row r="12308" spans="2:2" x14ac:dyDescent="0.2">
      <c r="B12308" s="14"/>
    </row>
    <row r="12309" spans="2:2" x14ac:dyDescent="0.2">
      <c r="B12309" s="14"/>
    </row>
    <row r="12310" spans="2:2" x14ac:dyDescent="0.2">
      <c r="B12310" s="14"/>
    </row>
    <row r="12311" spans="2:2" x14ac:dyDescent="0.2">
      <c r="B12311" s="14"/>
    </row>
    <row r="12312" spans="2:2" x14ac:dyDescent="0.2">
      <c r="B12312" s="14"/>
    </row>
    <row r="12313" spans="2:2" x14ac:dyDescent="0.2">
      <c r="B12313" s="14"/>
    </row>
    <row r="12314" spans="2:2" x14ac:dyDescent="0.2">
      <c r="B12314" s="14"/>
    </row>
    <row r="12315" spans="2:2" x14ac:dyDescent="0.2">
      <c r="B12315" s="14"/>
    </row>
    <row r="12316" spans="2:2" x14ac:dyDescent="0.2">
      <c r="B12316" s="14"/>
    </row>
    <row r="12317" spans="2:2" x14ac:dyDescent="0.2">
      <c r="B12317" s="14"/>
    </row>
    <row r="12318" spans="2:2" x14ac:dyDescent="0.2">
      <c r="B12318" s="14"/>
    </row>
    <row r="12319" spans="2:2" x14ac:dyDescent="0.2">
      <c r="B12319" s="14"/>
    </row>
    <row r="12320" spans="2:2" x14ac:dyDescent="0.2">
      <c r="B12320" s="14"/>
    </row>
    <row r="12321" spans="2:2" x14ac:dyDescent="0.2">
      <c r="B12321" s="14"/>
    </row>
    <row r="12322" spans="2:2" x14ac:dyDescent="0.2">
      <c r="B12322" s="14"/>
    </row>
    <row r="12323" spans="2:2" x14ac:dyDescent="0.2">
      <c r="B12323" s="14"/>
    </row>
    <row r="12324" spans="2:2" x14ac:dyDescent="0.2">
      <c r="B12324" s="14"/>
    </row>
    <row r="12325" spans="2:2" x14ac:dyDescent="0.2">
      <c r="B12325" s="14"/>
    </row>
    <row r="12326" spans="2:2" x14ac:dyDescent="0.2">
      <c r="B12326" s="14"/>
    </row>
    <row r="12327" spans="2:2" x14ac:dyDescent="0.2">
      <c r="B12327" s="14"/>
    </row>
    <row r="12328" spans="2:2" x14ac:dyDescent="0.2">
      <c r="B12328" s="14"/>
    </row>
    <row r="12329" spans="2:2" x14ac:dyDescent="0.2">
      <c r="B12329" s="14"/>
    </row>
    <row r="12330" spans="2:2" x14ac:dyDescent="0.2">
      <c r="B12330" s="14"/>
    </row>
    <row r="12331" spans="2:2" x14ac:dyDescent="0.2">
      <c r="B12331" s="14"/>
    </row>
    <row r="12332" spans="2:2" x14ac:dyDescent="0.2">
      <c r="B12332" s="14"/>
    </row>
    <row r="12333" spans="2:2" x14ac:dyDescent="0.2">
      <c r="B12333" s="14"/>
    </row>
    <row r="12334" spans="2:2" x14ac:dyDescent="0.2">
      <c r="B12334" s="14"/>
    </row>
    <row r="12335" spans="2:2" x14ac:dyDescent="0.2">
      <c r="B12335" s="14"/>
    </row>
    <row r="12336" spans="2:2" x14ac:dyDescent="0.2">
      <c r="B12336" s="14"/>
    </row>
    <row r="12337" spans="2:2" x14ac:dyDescent="0.2">
      <c r="B12337" s="14"/>
    </row>
    <row r="12338" spans="2:2" x14ac:dyDescent="0.2">
      <c r="B12338" s="14"/>
    </row>
    <row r="12339" spans="2:2" x14ac:dyDescent="0.2">
      <c r="B12339" s="14"/>
    </row>
    <row r="12340" spans="2:2" x14ac:dyDescent="0.2">
      <c r="B12340" s="14"/>
    </row>
    <row r="12341" spans="2:2" x14ac:dyDescent="0.2">
      <c r="B12341" s="14"/>
    </row>
    <row r="12342" spans="2:2" x14ac:dyDescent="0.2">
      <c r="B12342" s="14"/>
    </row>
    <row r="12343" spans="2:2" x14ac:dyDescent="0.2">
      <c r="B12343" s="14"/>
    </row>
    <row r="12344" spans="2:2" x14ac:dyDescent="0.2">
      <c r="B12344" s="14"/>
    </row>
    <row r="12345" spans="2:2" x14ac:dyDescent="0.2">
      <c r="B12345" s="14"/>
    </row>
    <row r="12346" spans="2:2" x14ac:dyDescent="0.2">
      <c r="B12346" s="14"/>
    </row>
    <row r="12347" spans="2:2" x14ac:dyDescent="0.2">
      <c r="B12347" s="14"/>
    </row>
    <row r="12348" spans="2:2" x14ac:dyDescent="0.2">
      <c r="B12348" s="14"/>
    </row>
    <row r="12349" spans="2:2" x14ac:dyDescent="0.2">
      <c r="B12349" s="14"/>
    </row>
    <row r="12350" spans="2:2" x14ac:dyDescent="0.2">
      <c r="B12350" s="14"/>
    </row>
    <row r="12351" spans="2:2" x14ac:dyDescent="0.2">
      <c r="B12351" s="14"/>
    </row>
    <row r="12352" spans="2:2" x14ac:dyDescent="0.2">
      <c r="B12352" s="14"/>
    </row>
    <row r="12353" spans="2:2" x14ac:dyDescent="0.2">
      <c r="B12353" s="14"/>
    </row>
    <row r="12354" spans="2:2" x14ac:dyDescent="0.2">
      <c r="B12354" s="14"/>
    </row>
    <row r="12355" spans="2:2" x14ac:dyDescent="0.2">
      <c r="B12355" s="14"/>
    </row>
    <row r="12356" spans="2:2" x14ac:dyDescent="0.2">
      <c r="B12356" s="14"/>
    </row>
    <row r="12357" spans="2:2" x14ac:dyDescent="0.2">
      <c r="B12357" s="14"/>
    </row>
    <row r="12358" spans="2:2" x14ac:dyDescent="0.2">
      <c r="B12358" s="14"/>
    </row>
    <row r="12359" spans="2:2" x14ac:dyDescent="0.2">
      <c r="B12359" s="14"/>
    </row>
    <row r="12360" spans="2:2" x14ac:dyDescent="0.2">
      <c r="B12360" s="14"/>
    </row>
    <row r="12361" spans="2:2" x14ac:dyDescent="0.2">
      <c r="B12361" s="14"/>
    </row>
    <row r="12362" spans="2:2" x14ac:dyDescent="0.2">
      <c r="B12362" s="14"/>
    </row>
    <row r="12363" spans="2:2" x14ac:dyDescent="0.2">
      <c r="B12363" s="14"/>
    </row>
    <row r="12364" spans="2:2" x14ac:dyDescent="0.2">
      <c r="B12364" s="14"/>
    </row>
    <row r="12365" spans="2:2" x14ac:dyDescent="0.2">
      <c r="B12365" s="14"/>
    </row>
    <row r="12366" spans="2:2" x14ac:dyDescent="0.2">
      <c r="B12366" s="14"/>
    </row>
    <row r="12367" spans="2:2" x14ac:dyDescent="0.2">
      <c r="B12367" s="14"/>
    </row>
    <row r="12368" spans="2:2" x14ac:dyDescent="0.2">
      <c r="B12368" s="14"/>
    </row>
    <row r="12369" spans="2:2" x14ac:dyDescent="0.2">
      <c r="B12369" s="14"/>
    </row>
    <row r="12370" spans="2:2" x14ac:dyDescent="0.2">
      <c r="B12370" s="14"/>
    </row>
    <row r="12371" spans="2:2" x14ac:dyDescent="0.2">
      <c r="B12371" s="14"/>
    </row>
    <row r="12372" spans="2:2" x14ac:dyDescent="0.2">
      <c r="B12372" s="14"/>
    </row>
    <row r="12373" spans="2:2" x14ac:dyDescent="0.2">
      <c r="B12373" s="14"/>
    </row>
    <row r="12374" spans="2:2" x14ac:dyDescent="0.2">
      <c r="B12374" s="14"/>
    </row>
    <row r="12375" spans="2:2" x14ac:dyDescent="0.2">
      <c r="B12375" s="14"/>
    </row>
    <row r="12376" spans="2:2" x14ac:dyDescent="0.2">
      <c r="B12376" s="14"/>
    </row>
    <row r="12377" spans="2:2" x14ac:dyDescent="0.2">
      <c r="B12377" s="14"/>
    </row>
    <row r="12378" spans="2:2" x14ac:dyDescent="0.2">
      <c r="B12378" s="14"/>
    </row>
    <row r="12379" spans="2:2" x14ac:dyDescent="0.2">
      <c r="B12379" s="14"/>
    </row>
    <row r="12380" spans="2:2" x14ac:dyDescent="0.2">
      <c r="B12380" s="14"/>
    </row>
    <row r="12381" spans="2:2" x14ac:dyDescent="0.2">
      <c r="B12381" s="14"/>
    </row>
    <row r="12382" spans="2:2" x14ac:dyDescent="0.2">
      <c r="B12382" s="14"/>
    </row>
    <row r="12383" spans="2:2" x14ac:dyDescent="0.2">
      <c r="B12383" s="14"/>
    </row>
    <row r="12384" spans="2:2" x14ac:dyDescent="0.2">
      <c r="B12384" s="14"/>
    </row>
    <row r="12385" spans="2:2" x14ac:dyDescent="0.2">
      <c r="B12385" s="14"/>
    </row>
    <row r="12386" spans="2:2" x14ac:dyDescent="0.2">
      <c r="B12386" s="14"/>
    </row>
    <row r="12387" spans="2:2" x14ac:dyDescent="0.2">
      <c r="B12387" s="14"/>
    </row>
    <row r="12388" spans="2:2" x14ac:dyDescent="0.2">
      <c r="B12388" s="14"/>
    </row>
    <row r="12389" spans="2:2" x14ac:dyDescent="0.2">
      <c r="B12389" s="14"/>
    </row>
    <row r="12390" spans="2:2" x14ac:dyDescent="0.2">
      <c r="B12390" s="14"/>
    </row>
    <row r="12391" spans="2:2" x14ac:dyDescent="0.2">
      <c r="B12391" s="14"/>
    </row>
    <row r="12392" spans="2:2" x14ac:dyDescent="0.2">
      <c r="B12392" s="14"/>
    </row>
    <row r="12393" spans="2:2" x14ac:dyDescent="0.2">
      <c r="B12393" s="14"/>
    </row>
    <row r="12394" spans="2:2" x14ac:dyDescent="0.2">
      <c r="B12394" s="14"/>
    </row>
    <row r="12395" spans="2:2" x14ac:dyDescent="0.2">
      <c r="B12395" s="14"/>
    </row>
    <row r="12396" spans="2:2" x14ac:dyDescent="0.2">
      <c r="B12396" s="14"/>
    </row>
    <row r="12397" spans="2:2" x14ac:dyDescent="0.2">
      <c r="B12397" s="14"/>
    </row>
    <row r="12398" spans="2:2" x14ac:dyDescent="0.2">
      <c r="B12398" s="14"/>
    </row>
    <row r="12399" spans="2:2" x14ac:dyDescent="0.2">
      <c r="B12399" s="14"/>
    </row>
    <row r="12400" spans="2:2" x14ac:dyDescent="0.2">
      <c r="B12400" s="14"/>
    </row>
    <row r="12401" spans="2:2" x14ac:dyDescent="0.2">
      <c r="B12401" s="14"/>
    </row>
    <row r="12402" spans="2:2" x14ac:dyDescent="0.2">
      <c r="B12402" s="14"/>
    </row>
    <row r="12403" spans="2:2" x14ac:dyDescent="0.2">
      <c r="B12403" s="14"/>
    </row>
    <row r="12404" spans="2:2" x14ac:dyDescent="0.2">
      <c r="B12404" s="14"/>
    </row>
    <row r="12405" spans="2:2" x14ac:dyDescent="0.2">
      <c r="B12405" s="14"/>
    </row>
    <row r="12406" spans="2:2" x14ac:dyDescent="0.2">
      <c r="B12406" s="14"/>
    </row>
    <row r="12407" spans="2:2" x14ac:dyDescent="0.2">
      <c r="B12407" s="14"/>
    </row>
    <row r="12408" spans="2:2" x14ac:dyDescent="0.2">
      <c r="B12408" s="14"/>
    </row>
    <row r="12409" spans="2:2" x14ac:dyDescent="0.2">
      <c r="B12409" s="14"/>
    </row>
    <row r="12410" spans="2:2" x14ac:dyDescent="0.2">
      <c r="B12410" s="14"/>
    </row>
    <row r="12411" spans="2:2" x14ac:dyDescent="0.2">
      <c r="B12411" s="14"/>
    </row>
    <row r="12412" spans="2:2" x14ac:dyDescent="0.2">
      <c r="B12412" s="14"/>
    </row>
    <row r="12413" spans="2:2" x14ac:dyDescent="0.2">
      <c r="B12413" s="14"/>
    </row>
    <row r="12414" spans="2:2" x14ac:dyDescent="0.2">
      <c r="B12414" s="14"/>
    </row>
    <row r="12415" spans="2:2" x14ac:dyDescent="0.2">
      <c r="B12415" s="14"/>
    </row>
    <row r="12416" spans="2:2" x14ac:dyDescent="0.2">
      <c r="B12416" s="14"/>
    </row>
    <row r="12417" spans="2:2" x14ac:dyDescent="0.2">
      <c r="B12417" s="14"/>
    </row>
    <row r="12418" spans="2:2" x14ac:dyDescent="0.2">
      <c r="B12418" s="14"/>
    </row>
    <row r="12419" spans="2:2" x14ac:dyDescent="0.2">
      <c r="B12419" s="14"/>
    </row>
    <row r="12420" spans="2:2" x14ac:dyDescent="0.2">
      <c r="B12420" s="14"/>
    </row>
    <row r="12421" spans="2:2" x14ac:dyDescent="0.2">
      <c r="B12421" s="14"/>
    </row>
    <row r="12422" spans="2:2" x14ac:dyDescent="0.2">
      <c r="B12422" s="14"/>
    </row>
    <row r="12423" spans="2:2" x14ac:dyDescent="0.2">
      <c r="B12423" s="14"/>
    </row>
    <row r="12424" spans="2:2" x14ac:dyDescent="0.2">
      <c r="B12424" s="14"/>
    </row>
    <row r="12425" spans="2:2" x14ac:dyDescent="0.2">
      <c r="B12425" s="14"/>
    </row>
    <row r="12426" spans="2:2" x14ac:dyDescent="0.2">
      <c r="B12426" s="14"/>
    </row>
    <row r="12427" spans="2:2" x14ac:dyDescent="0.2">
      <c r="B12427" s="14"/>
    </row>
    <row r="12428" spans="2:2" x14ac:dyDescent="0.2">
      <c r="B12428" s="14"/>
    </row>
    <row r="12429" spans="2:2" x14ac:dyDescent="0.2">
      <c r="B12429" s="14"/>
    </row>
    <row r="12430" spans="2:2" x14ac:dyDescent="0.2">
      <c r="B12430" s="14"/>
    </row>
    <row r="12431" spans="2:2" x14ac:dyDescent="0.2">
      <c r="B12431" s="14"/>
    </row>
    <row r="12432" spans="2:2" x14ac:dyDescent="0.2">
      <c r="B12432" s="14"/>
    </row>
    <row r="12433" spans="2:2" x14ac:dyDescent="0.2">
      <c r="B12433" s="14"/>
    </row>
    <row r="12434" spans="2:2" x14ac:dyDescent="0.2">
      <c r="B12434" s="14"/>
    </row>
    <row r="12435" spans="2:2" x14ac:dyDescent="0.2">
      <c r="B12435" s="14"/>
    </row>
    <row r="12436" spans="2:2" x14ac:dyDescent="0.2">
      <c r="B12436" s="14"/>
    </row>
    <row r="12437" spans="2:2" x14ac:dyDescent="0.2">
      <c r="B12437" s="14"/>
    </row>
    <row r="12438" spans="2:2" x14ac:dyDescent="0.2">
      <c r="B12438" s="14"/>
    </row>
    <row r="12439" spans="2:2" x14ac:dyDescent="0.2">
      <c r="B12439" s="14"/>
    </row>
    <row r="12440" spans="2:2" x14ac:dyDescent="0.2">
      <c r="B12440" s="14"/>
    </row>
    <row r="12441" spans="2:2" x14ac:dyDescent="0.2">
      <c r="B12441" s="14"/>
    </row>
    <row r="12442" spans="2:2" x14ac:dyDescent="0.2">
      <c r="B12442" s="14"/>
    </row>
    <row r="12443" spans="2:2" x14ac:dyDescent="0.2">
      <c r="B12443" s="14"/>
    </row>
    <row r="12444" spans="2:2" x14ac:dyDescent="0.2">
      <c r="B12444" s="14"/>
    </row>
    <row r="12445" spans="2:2" x14ac:dyDescent="0.2">
      <c r="B12445" s="14"/>
    </row>
    <row r="12446" spans="2:2" x14ac:dyDescent="0.2">
      <c r="B12446" s="14"/>
    </row>
    <row r="12447" spans="2:2" x14ac:dyDescent="0.2">
      <c r="B12447" s="14"/>
    </row>
    <row r="12448" spans="2:2" x14ac:dyDescent="0.2">
      <c r="B12448" s="14"/>
    </row>
    <row r="12449" spans="2:2" x14ac:dyDescent="0.2">
      <c r="B12449" s="14"/>
    </row>
    <row r="12450" spans="2:2" x14ac:dyDescent="0.2">
      <c r="B12450" s="14"/>
    </row>
    <row r="12451" spans="2:2" x14ac:dyDescent="0.2">
      <c r="B12451" s="14"/>
    </row>
    <row r="12452" spans="2:2" x14ac:dyDescent="0.2">
      <c r="B12452" s="14"/>
    </row>
    <row r="12453" spans="2:2" x14ac:dyDescent="0.2">
      <c r="B12453" s="14"/>
    </row>
    <row r="12454" spans="2:2" x14ac:dyDescent="0.2">
      <c r="B12454" s="14"/>
    </row>
    <row r="12455" spans="2:2" x14ac:dyDescent="0.2">
      <c r="B12455" s="14"/>
    </row>
    <row r="12456" spans="2:2" x14ac:dyDescent="0.2">
      <c r="B12456" s="14"/>
    </row>
    <row r="12457" spans="2:2" x14ac:dyDescent="0.2">
      <c r="B12457" s="14"/>
    </row>
    <row r="12458" spans="2:2" x14ac:dyDescent="0.2">
      <c r="B12458" s="14"/>
    </row>
    <row r="12459" spans="2:2" x14ac:dyDescent="0.2">
      <c r="B12459" s="14"/>
    </row>
    <row r="12460" spans="2:2" x14ac:dyDescent="0.2">
      <c r="B12460" s="14"/>
    </row>
    <row r="12461" spans="2:2" x14ac:dyDescent="0.2">
      <c r="B12461" s="14"/>
    </row>
    <row r="12462" spans="2:2" x14ac:dyDescent="0.2">
      <c r="B12462" s="14"/>
    </row>
    <row r="12463" spans="2:2" x14ac:dyDescent="0.2">
      <c r="B12463" s="14"/>
    </row>
    <row r="12464" spans="2:2" x14ac:dyDescent="0.2">
      <c r="B12464" s="14"/>
    </row>
    <row r="12465" spans="2:2" x14ac:dyDescent="0.2">
      <c r="B12465" s="14"/>
    </row>
    <row r="12466" spans="2:2" x14ac:dyDescent="0.2">
      <c r="B12466" s="14"/>
    </row>
    <row r="12467" spans="2:2" x14ac:dyDescent="0.2">
      <c r="B12467" s="14"/>
    </row>
    <row r="12468" spans="2:2" x14ac:dyDescent="0.2">
      <c r="B12468" s="14"/>
    </row>
    <row r="12469" spans="2:2" x14ac:dyDescent="0.2">
      <c r="B12469" s="14"/>
    </row>
    <row r="12470" spans="2:2" x14ac:dyDescent="0.2">
      <c r="B12470" s="14"/>
    </row>
    <row r="12471" spans="2:2" x14ac:dyDescent="0.2">
      <c r="B12471" s="14"/>
    </row>
    <row r="12472" spans="2:2" x14ac:dyDescent="0.2">
      <c r="B12472" s="14"/>
    </row>
    <row r="12473" spans="2:2" x14ac:dyDescent="0.2">
      <c r="B12473" s="14"/>
    </row>
    <row r="12474" spans="2:2" x14ac:dyDescent="0.2">
      <c r="B12474" s="14"/>
    </row>
    <row r="12475" spans="2:2" x14ac:dyDescent="0.2">
      <c r="B12475" s="14"/>
    </row>
    <row r="12476" spans="2:2" x14ac:dyDescent="0.2">
      <c r="B12476" s="14"/>
    </row>
    <row r="12477" spans="2:2" x14ac:dyDescent="0.2">
      <c r="B12477" s="14"/>
    </row>
    <row r="12478" spans="2:2" x14ac:dyDescent="0.2">
      <c r="B12478" s="14"/>
    </row>
    <row r="12479" spans="2:2" x14ac:dyDescent="0.2">
      <c r="B12479" s="14"/>
    </row>
    <row r="12480" spans="2:2" x14ac:dyDescent="0.2">
      <c r="B12480" s="14"/>
    </row>
    <row r="12481" spans="2:2" x14ac:dyDescent="0.2">
      <c r="B12481" s="14"/>
    </row>
    <row r="12482" spans="2:2" x14ac:dyDescent="0.2">
      <c r="B12482" s="14"/>
    </row>
    <row r="12483" spans="2:2" x14ac:dyDescent="0.2">
      <c r="B12483" s="14"/>
    </row>
    <row r="12484" spans="2:2" x14ac:dyDescent="0.2">
      <c r="B12484" s="14"/>
    </row>
    <row r="12485" spans="2:2" x14ac:dyDescent="0.2">
      <c r="B12485" s="14"/>
    </row>
    <row r="12486" spans="2:2" x14ac:dyDescent="0.2">
      <c r="B12486" s="14"/>
    </row>
    <row r="12487" spans="2:2" x14ac:dyDescent="0.2">
      <c r="B12487" s="14"/>
    </row>
    <row r="12488" spans="2:2" x14ac:dyDescent="0.2">
      <c r="B12488" s="14"/>
    </row>
    <row r="12489" spans="2:2" x14ac:dyDescent="0.2">
      <c r="B12489" s="14"/>
    </row>
    <row r="12490" spans="2:2" x14ac:dyDescent="0.2">
      <c r="B12490" s="14"/>
    </row>
    <row r="12491" spans="2:2" x14ac:dyDescent="0.2">
      <c r="B12491" s="14"/>
    </row>
    <row r="12492" spans="2:2" x14ac:dyDescent="0.2">
      <c r="B12492" s="14"/>
    </row>
    <row r="12493" spans="2:2" x14ac:dyDescent="0.2">
      <c r="B12493" s="14"/>
    </row>
    <row r="12494" spans="2:2" x14ac:dyDescent="0.2">
      <c r="B12494" s="14"/>
    </row>
    <row r="12495" spans="2:2" x14ac:dyDescent="0.2">
      <c r="B12495" s="14"/>
    </row>
    <row r="12496" spans="2:2" x14ac:dyDescent="0.2">
      <c r="B12496" s="14"/>
    </row>
    <row r="12497" spans="2:2" x14ac:dyDescent="0.2">
      <c r="B12497" s="14"/>
    </row>
    <row r="12498" spans="2:2" x14ac:dyDescent="0.2">
      <c r="B12498" s="14"/>
    </row>
    <row r="12499" spans="2:2" x14ac:dyDescent="0.2">
      <c r="B12499" s="14"/>
    </row>
    <row r="12500" spans="2:2" x14ac:dyDescent="0.2">
      <c r="B12500" s="14"/>
    </row>
    <row r="12501" spans="2:2" x14ac:dyDescent="0.2">
      <c r="B12501" s="14"/>
    </row>
    <row r="12502" spans="2:2" x14ac:dyDescent="0.2">
      <c r="B12502" s="14"/>
    </row>
    <row r="12503" spans="2:2" x14ac:dyDescent="0.2">
      <c r="B12503" s="14"/>
    </row>
    <row r="12504" spans="2:2" x14ac:dyDescent="0.2">
      <c r="B12504" s="14"/>
    </row>
    <row r="12505" spans="2:2" x14ac:dyDescent="0.2">
      <c r="B12505" s="14"/>
    </row>
    <row r="12506" spans="2:2" x14ac:dyDescent="0.2">
      <c r="B12506" s="14"/>
    </row>
    <row r="12507" spans="2:2" x14ac:dyDescent="0.2">
      <c r="B12507" s="14"/>
    </row>
    <row r="12508" spans="2:2" x14ac:dyDescent="0.2">
      <c r="B12508" s="14"/>
    </row>
    <row r="12509" spans="2:2" x14ac:dyDescent="0.2">
      <c r="B12509" s="14"/>
    </row>
    <row r="12510" spans="2:2" x14ac:dyDescent="0.2">
      <c r="B12510" s="14"/>
    </row>
    <row r="12511" spans="2:2" x14ac:dyDescent="0.2">
      <c r="B12511" s="14"/>
    </row>
    <row r="12512" spans="2:2" x14ac:dyDescent="0.2">
      <c r="B12512" s="14"/>
    </row>
    <row r="12513" spans="2:2" x14ac:dyDescent="0.2">
      <c r="B12513" s="14"/>
    </row>
    <row r="12514" spans="2:2" x14ac:dyDescent="0.2">
      <c r="B12514" s="14"/>
    </row>
    <row r="12515" spans="2:2" x14ac:dyDescent="0.2">
      <c r="B12515" s="14"/>
    </row>
    <row r="12516" spans="2:2" x14ac:dyDescent="0.2">
      <c r="B12516" s="14"/>
    </row>
    <row r="12517" spans="2:2" x14ac:dyDescent="0.2">
      <c r="B12517" s="14"/>
    </row>
    <row r="12518" spans="2:2" x14ac:dyDescent="0.2">
      <c r="B12518" s="14"/>
    </row>
    <row r="12519" spans="2:2" x14ac:dyDescent="0.2">
      <c r="B12519" s="14"/>
    </row>
    <row r="12520" spans="2:2" x14ac:dyDescent="0.2">
      <c r="B12520" s="14"/>
    </row>
    <row r="12521" spans="2:2" x14ac:dyDescent="0.2">
      <c r="B12521" s="14"/>
    </row>
    <row r="12522" spans="2:2" x14ac:dyDescent="0.2">
      <c r="B12522" s="14"/>
    </row>
    <row r="12523" spans="2:2" x14ac:dyDescent="0.2">
      <c r="B12523" s="14"/>
    </row>
    <row r="12524" spans="2:2" x14ac:dyDescent="0.2">
      <c r="B12524" s="14"/>
    </row>
    <row r="12525" spans="2:2" x14ac:dyDescent="0.2">
      <c r="B12525" s="14"/>
    </row>
    <row r="12526" spans="2:2" x14ac:dyDescent="0.2">
      <c r="B12526" s="14"/>
    </row>
    <row r="12527" spans="2:2" x14ac:dyDescent="0.2">
      <c r="B12527" s="14"/>
    </row>
    <row r="12528" spans="2:2" x14ac:dyDescent="0.2">
      <c r="B12528" s="14"/>
    </row>
    <row r="12529" spans="2:2" x14ac:dyDescent="0.2">
      <c r="B12529" s="14"/>
    </row>
    <row r="12530" spans="2:2" x14ac:dyDescent="0.2">
      <c r="B12530" s="14"/>
    </row>
    <row r="12531" spans="2:2" x14ac:dyDescent="0.2">
      <c r="B12531" s="14"/>
    </row>
    <row r="12532" spans="2:2" x14ac:dyDescent="0.2">
      <c r="B12532" s="14"/>
    </row>
    <row r="12533" spans="2:2" x14ac:dyDescent="0.2">
      <c r="B12533" s="14"/>
    </row>
    <row r="12534" spans="2:2" x14ac:dyDescent="0.2">
      <c r="B12534" s="14"/>
    </row>
    <row r="12535" spans="2:2" x14ac:dyDescent="0.2">
      <c r="B12535" s="14"/>
    </row>
    <row r="12536" spans="2:2" x14ac:dyDescent="0.2">
      <c r="B12536" s="14"/>
    </row>
    <row r="12537" spans="2:2" x14ac:dyDescent="0.2">
      <c r="B12537" s="14"/>
    </row>
    <row r="12538" spans="2:2" x14ac:dyDescent="0.2">
      <c r="B12538" s="14"/>
    </row>
    <row r="12539" spans="2:2" x14ac:dyDescent="0.2">
      <c r="B12539" s="14"/>
    </row>
    <row r="12540" spans="2:2" x14ac:dyDescent="0.2">
      <c r="B12540" s="14"/>
    </row>
    <row r="12541" spans="2:2" x14ac:dyDescent="0.2">
      <c r="B12541" s="14"/>
    </row>
    <row r="12542" spans="2:2" x14ac:dyDescent="0.2">
      <c r="B12542" s="14"/>
    </row>
    <row r="12543" spans="2:2" x14ac:dyDescent="0.2">
      <c r="B12543" s="14"/>
    </row>
    <row r="12544" spans="2:2" x14ac:dyDescent="0.2">
      <c r="B12544" s="14"/>
    </row>
    <row r="12545" spans="2:2" x14ac:dyDescent="0.2">
      <c r="B12545" s="14"/>
    </row>
    <row r="12546" spans="2:2" x14ac:dyDescent="0.2">
      <c r="B12546" s="14"/>
    </row>
    <row r="12547" spans="2:2" x14ac:dyDescent="0.2">
      <c r="B12547" s="14"/>
    </row>
    <row r="12548" spans="2:2" x14ac:dyDescent="0.2">
      <c r="B12548" s="14"/>
    </row>
    <row r="12549" spans="2:2" x14ac:dyDescent="0.2">
      <c r="B12549" s="14"/>
    </row>
    <row r="12550" spans="2:2" x14ac:dyDescent="0.2">
      <c r="B12550" s="14"/>
    </row>
    <row r="12551" spans="2:2" x14ac:dyDescent="0.2">
      <c r="B12551" s="14"/>
    </row>
    <row r="12552" spans="2:2" x14ac:dyDescent="0.2">
      <c r="B12552" s="14"/>
    </row>
    <row r="12553" spans="2:2" x14ac:dyDescent="0.2">
      <c r="B12553" s="14"/>
    </row>
    <row r="12554" spans="2:2" x14ac:dyDescent="0.2">
      <c r="B12554" s="14"/>
    </row>
    <row r="12555" spans="2:2" x14ac:dyDescent="0.2">
      <c r="B12555" s="14"/>
    </row>
    <row r="12556" spans="2:2" x14ac:dyDescent="0.2">
      <c r="B12556" s="14"/>
    </row>
    <row r="12557" spans="2:2" x14ac:dyDescent="0.2">
      <c r="B12557" s="14"/>
    </row>
    <row r="12558" spans="2:2" x14ac:dyDescent="0.2">
      <c r="B12558" s="14"/>
    </row>
    <row r="12559" spans="2:2" x14ac:dyDescent="0.2">
      <c r="B12559" s="14"/>
    </row>
    <row r="12560" spans="2:2" x14ac:dyDescent="0.2">
      <c r="B12560" s="14"/>
    </row>
    <row r="12561" spans="2:2" x14ac:dyDescent="0.2">
      <c r="B12561" s="14"/>
    </row>
    <row r="12562" spans="2:2" x14ac:dyDescent="0.2">
      <c r="B12562" s="14"/>
    </row>
    <row r="12563" spans="2:2" x14ac:dyDescent="0.2">
      <c r="B12563" s="14"/>
    </row>
    <row r="12564" spans="2:2" x14ac:dyDescent="0.2">
      <c r="B12564" s="14"/>
    </row>
    <row r="12565" spans="2:2" x14ac:dyDescent="0.2">
      <c r="B12565" s="14"/>
    </row>
    <row r="12566" spans="2:2" x14ac:dyDescent="0.2">
      <c r="B12566" s="14"/>
    </row>
    <row r="12567" spans="2:2" x14ac:dyDescent="0.2">
      <c r="B12567" s="14"/>
    </row>
    <row r="12568" spans="2:2" x14ac:dyDescent="0.2">
      <c r="B12568" s="14"/>
    </row>
    <row r="12569" spans="2:2" x14ac:dyDescent="0.2">
      <c r="B12569" s="14"/>
    </row>
    <row r="12570" spans="2:2" x14ac:dyDescent="0.2">
      <c r="B12570" s="14"/>
    </row>
    <row r="12571" spans="2:2" x14ac:dyDescent="0.2">
      <c r="B12571" s="14"/>
    </row>
    <row r="12572" spans="2:2" x14ac:dyDescent="0.2">
      <c r="B12572" s="14"/>
    </row>
    <row r="12573" spans="2:2" x14ac:dyDescent="0.2">
      <c r="B12573" s="14"/>
    </row>
    <row r="12574" spans="2:2" x14ac:dyDescent="0.2">
      <c r="B12574" s="14"/>
    </row>
    <row r="12575" spans="2:2" x14ac:dyDescent="0.2">
      <c r="B12575" s="14"/>
    </row>
    <row r="12576" spans="2:2" x14ac:dyDescent="0.2">
      <c r="B12576" s="14"/>
    </row>
    <row r="12577" spans="2:2" x14ac:dyDescent="0.2">
      <c r="B12577" s="14"/>
    </row>
    <row r="12578" spans="2:2" x14ac:dyDescent="0.2">
      <c r="B12578" s="14"/>
    </row>
    <row r="12579" spans="2:2" x14ac:dyDescent="0.2">
      <c r="B12579" s="14"/>
    </row>
    <row r="12580" spans="2:2" x14ac:dyDescent="0.2">
      <c r="B12580" s="14"/>
    </row>
    <row r="12581" spans="2:2" x14ac:dyDescent="0.2">
      <c r="B12581" s="14"/>
    </row>
    <row r="12582" spans="2:2" x14ac:dyDescent="0.2">
      <c r="B12582" s="14"/>
    </row>
    <row r="12583" spans="2:2" x14ac:dyDescent="0.2">
      <c r="B12583" s="14"/>
    </row>
    <row r="12584" spans="2:2" x14ac:dyDescent="0.2">
      <c r="B12584" s="14"/>
    </row>
    <row r="12585" spans="2:2" x14ac:dyDescent="0.2">
      <c r="B12585" s="14"/>
    </row>
    <row r="12586" spans="2:2" x14ac:dyDescent="0.2">
      <c r="B12586" s="14"/>
    </row>
    <row r="12587" spans="2:2" x14ac:dyDescent="0.2">
      <c r="B12587" s="14"/>
    </row>
    <row r="12588" spans="2:2" x14ac:dyDescent="0.2">
      <c r="B12588" s="14"/>
    </row>
    <row r="12589" spans="2:2" x14ac:dyDescent="0.2">
      <c r="B12589" s="14"/>
    </row>
    <row r="12590" spans="2:2" x14ac:dyDescent="0.2">
      <c r="B12590" s="14"/>
    </row>
    <row r="12591" spans="2:2" x14ac:dyDescent="0.2">
      <c r="B12591" s="14"/>
    </row>
    <row r="12592" spans="2:2" x14ac:dyDescent="0.2">
      <c r="B12592" s="14"/>
    </row>
    <row r="12593" spans="2:2" x14ac:dyDescent="0.2">
      <c r="B12593" s="14"/>
    </row>
    <row r="12594" spans="2:2" x14ac:dyDescent="0.2">
      <c r="B12594" s="14"/>
    </row>
    <row r="12595" spans="2:2" x14ac:dyDescent="0.2">
      <c r="B12595" s="14"/>
    </row>
    <row r="12596" spans="2:2" x14ac:dyDescent="0.2">
      <c r="B12596" s="14"/>
    </row>
    <row r="12597" spans="2:2" x14ac:dyDescent="0.2">
      <c r="B12597" s="14"/>
    </row>
    <row r="12598" spans="2:2" x14ac:dyDescent="0.2">
      <c r="B12598" s="14"/>
    </row>
    <row r="12599" spans="2:2" x14ac:dyDescent="0.2">
      <c r="B12599" s="14"/>
    </row>
    <row r="12600" spans="2:2" x14ac:dyDescent="0.2">
      <c r="B12600" s="14"/>
    </row>
    <row r="12601" spans="2:2" x14ac:dyDescent="0.2">
      <c r="B12601" s="14"/>
    </row>
    <row r="12602" spans="2:2" x14ac:dyDescent="0.2">
      <c r="B12602" s="14"/>
    </row>
    <row r="12603" spans="2:2" x14ac:dyDescent="0.2">
      <c r="B12603" s="14"/>
    </row>
    <row r="12604" spans="2:2" x14ac:dyDescent="0.2">
      <c r="B12604" s="14"/>
    </row>
    <row r="12605" spans="2:2" x14ac:dyDescent="0.2">
      <c r="B12605" s="14"/>
    </row>
    <row r="12606" spans="2:2" x14ac:dyDescent="0.2">
      <c r="B12606" s="14"/>
    </row>
    <row r="12607" spans="2:2" x14ac:dyDescent="0.2">
      <c r="B12607" s="14"/>
    </row>
    <row r="12608" spans="2:2" x14ac:dyDescent="0.2">
      <c r="B12608" s="14"/>
    </row>
    <row r="12609" spans="2:2" x14ac:dyDescent="0.2">
      <c r="B12609" s="14"/>
    </row>
    <row r="12610" spans="2:2" x14ac:dyDescent="0.2">
      <c r="B12610" s="14"/>
    </row>
    <row r="12611" spans="2:2" x14ac:dyDescent="0.2">
      <c r="B12611" s="14"/>
    </row>
    <row r="12612" spans="2:2" x14ac:dyDescent="0.2">
      <c r="B12612" s="14"/>
    </row>
    <row r="12613" spans="2:2" x14ac:dyDescent="0.2">
      <c r="B12613" s="14"/>
    </row>
    <row r="12614" spans="2:2" x14ac:dyDescent="0.2">
      <c r="B12614" s="14"/>
    </row>
    <row r="12615" spans="2:2" x14ac:dyDescent="0.2">
      <c r="B12615" s="14"/>
    </row>
    <row r="12616" spans="2:2" x14ac:dyDescent="0.2">
      <c r="B12616" s="14"/>
    </row>
    <row r="12617" spans="2:2" x14ac:dyDescent="0.2">
      <c r="B12617" s="14"/>
    </row>
    <row r="12618" spans="2:2" x14ac:dyDescent="0.2">
      <c r="B12618" s="14"/>
    </row>
    <row r="12619" spans="2:2" x14ac:dyDescent="0.2">
      <c r="B12619" s="14"/>
    </row>
    <row r="12620" spans="2:2" x14ac:dyDescent="0.2">
      <c r="B12620" s="14"/>
    </row>
    <row r="12621" spans="2:2" x14ac:dyDescent="0.2">
      <c r="B12621" s="14"/>
    </row>
    <row r="12622" spans="2:2" x14ac:dyDescent="0.2">
      <c r="B12622" s="14"/>
    </row>
    <row r="12623" spans="2:2" x14ac:dyDescent="0.2">
      <c r="B12623" s="14"/>
    </row>
    <row r="12624" spans="2:2" x14ac:dyDescent="0.2">
      <c r="B12624" s="14"/>
    </row>
    <row r="12625" spans="2:2" x14ac:dyDescent="0.2">
      <c r="B12625" s="14"/>
    </row>
    <row r="12626" spans="2:2" x14ac:dyDescent="0.2">
      <c r="B12626" s="14"/>
    </row>
    <row r="12627" spans="2:2" x14ac:dyDescent="0.2">
      <c r="B12627" s="14"/>
    </row>
    <row r="12628" spans="2:2" x14ac:dyDescent="0.2">
      <c r="B12628" s="14"/>
    </row>
    <row r="12629" spans="2:2" x14ac:dyDescent="0.2">
      <c r="B12629" s="14"/>
    </row>
    <row r="12630" spans="2:2" x14ac:dyDescent="0.2">
      <c r="B12630" s="14"/>
    </row>
    <row r="12631" spans="2:2" x14ac:dyDescent="0.2">
      <c r="B12631" s="14"/>
    </row>
    <row r="12632" spans="2:2" x14ac:dyDescent="0.2">
      <c r="B12632" s="14"/>
    </row>
    <row r="12633" spans="2:2" x14ac:dyDescent="0.2">
      <c r="B12633" s="14"/>
    </row>
    <row r="12634" spans="2:2" x14ac:dyDescent="0.2">
      <c r="B12634" s="14"/>
    </row>
    <row r="12635" spans="2:2" x14ac:dyDescent="0.2">
      <c r="B12635" s="14"/>
    </row>
    <row r="12636" spans="2:2" x14ac:dyDescent="0.2">
      <c r="B12636" s="14"/>
    </row>
    <row r="12637" spans="2:2" x14ac:dyDescent="0.2">
      <c r="B12637" s="14"/>
    </row>
    <row r="12638" spans="2:2" x14ac:dyDescent="0.2">
      <c r="B12638" s="14"/>
    </row>
    <row r="12639" spans="2:2" x14ac:dyDescent="0.2">
      <c r="B12639" s="14"/>
    </row>
    <row r="12640" spans="2:2" x14ac:dyDescent="0.2">
      <c r="B12640" s="14"/>
    </row>
    <row r="12641" spans="2:2" x14ac:dyDescent="0.2">
      <c r="B12641" s="14"/>
    </row>
    <row r="12642" spans="2:2" x14ac:dyDescent="0.2">
      <c r="B12642" s="14"/>
    </row>
    <row r="12643" spans="2:2" x14ac:dyDescent="0.2">
      <c r="B12643" s="14"/>
    </row>
    <row r="12644" spans="2:2" x14ac:dyDescent="0.2">
      <c r="B12644" s="14"/>
    </row>
    <row r="12645" spans="2:2" x14ac:dyDescent="0.2">
      <c r="B12645" s="14"/>
    </row>
    <row r="12646" spans="2:2" x14ac:dyDescent="0.2">
      <c r="B12646" s="14"/>
    </row>
    <row r="12647" spans="2:2" x14ac:dyDescent="0.2">
      <c r="B12647" s="14"/>
    </row>
    <row r="12648" spans="2:2" x14ac:dyDescent="0.2">
      <c r="B12648" s="14"/>
    </row>
    <row r="12649" spans="2:2" x14ac:dyDescent="0.2">
      <c r="B12649" s="14"/>
    </row>
    <row r="12650" spans="2:2" x14ac:dyDescent="0.2">
      <c r="B12650" s="14"/>
    </row>
    <row r="12651" spans="2:2" x14ac:dyDescent="0.2">
      <c r="B12651" s="14"/>
    </row>
    <row r="12652" spans="2:2" x14ac:dyDescent="0.2">
      <c r="B12652" s="14"/>
    </row>
    <row r="12653" spans="2:2" x14ac:dyDescent="0.2">
      <c r="B12653" s="14"/>
    </row>
    <row r="12654" spans="2:2" x14ac:dyDescent="0.2">
      <c r="B12654" s="14"/>
    </row>
    <row r="12655" spans="2:2" x14ac:dyDescent="0.2">
      <c r="B12655" s="14"/>
    </row>
    <row r="12656" spans="2:2" x14ac:dyDescent="0.2">
      <c r="B12656" s="14"/>
    </row>
    <row r="12657" spans="2:2" x14ac:dyDescent="0.2">
      <c r="B12657" s="14"/>
    </row>
    <row r="12658" spans="2:2" x14ac:dyDescent="0.2">
      <c r="B12658" s="14"/>
    </row>
    <row r="12659" spans="2:2" x14ac:dyDescent="0.2">
      <c r="B12659" s="14"/>
    </row>
    <row r="12660" spans="2:2" x14ac:dyDescent="0.2">
      <c r="B12660" s="14"/>
    </row>
    <row r="12661" spans="2:2" x14ac:dyDescent="0.2">
      <c r="B12661" s="14"/>
    </row>
    <row r="12662" spans="2:2" x14ac:dyDescent="0.2">
      <c r="B12662" s="14"/>
    </row>
    <row r="12663" spans="2:2" x14ac:dyDescent="0.2">
      <c r="B12663" s="14"/>
    </row>
    <row r="12664" spans="2:2" x14ac:dyDescent="0.2">
      <c r="B12664" s="14"/>
    </row>
    <row r="12665" spans="2:2" x14ac:dyDescent="0.2">
      <c r="B12665" s="14"/>
    </row>
    <row r="12666" spans="2:2" x14ac:dyDescent="0.2">
      <c r="B12666" s="14"/>
    </row>
    <row r="12667" spans="2:2" x14ac:dyDescent="0.2">
      <c r="B12667" s="14"/>
    </row>
    <row r="12668" spans="2:2" x14ac:dyDescent="0.2">
      <c r="B12668" s="14"/>
    </row>
    <row r="12669" spans="2:2" x14ac:dyDescent="0.2">
      <c r="B12669" s="14"/>
    </row>
    <row r="12670" spans="2:2" x14ac:dyDescent="0.2">
      <c r="B12670" s="14"/>
    </row>
    <row r="12671" spans="2:2" x14ac:dyDescent="0.2">
      <c r="B12671" s="14"/>
    </row>
    <row r="12672" spans="2:2" x14ac:dyDescent="0.2">
      <c r="B12672" s="14"/>
    </row>
    <row r="12673" spans="2:2" x14ac:dyDescent="0.2">
      <c r="B12673" s="14"/>
    </row>
    <row r="12674" spans="2:2" x14ac:dyDescent="0.2">
      <c r="B12674" s="14"/>
    </row>
    <row r="12675" spans="2:2" x14ac:dyDescent="0.2">
      <c r="B12675" s="14"/>
    </row>
    <row r="12676" spans="2:2" x14ac:dyDescent="0.2">
      <c r="B12676" s="14"/>
    </row>
    <row r="12677" spans="2:2" x14ac:dyDescent="0.2">
      <c r="B12677" s="14"/>
    </row>
    <row r="12678" spans="2:2" x14ac:dyDescent="0.2">
      <c r="B12678" s="14"/>
    </row>
    <row r="12679" spans="2:2" x14ac:dyDescent="0.2">
      <c r="B12679" s="14"/>
    </row>
    <row r="12680" spans="2:2" x14ac:dyDescent="0.2">
      <c r="B12680" s="14"/>
    </row>
    <row r="12681" spans="2:2" x14ac:dyDescent="0.2">
      <c r="B12681" s="14"/>
    </row>
    <row r="12682" spans="2:2" x14ac:dyDescent="0.2">
      <c r="B12682" s="14"/>
    </row>
    <row r="12683" spans="2:2" x14ac:dyDescent="0.2">
      <c r="B12683" s="14"/>
    </row>
    <row r="12684" spans="2:2" x14ac:dyDescent="0.2">
      <c r="B12684" s="14"/>
    </row>
    <row r="12685" spans="2:2" x14ac:dyDescent="0.2">
      <c r="B12685" s="14"/>
    </row>
    <row r="12686" spans="2:2" x14ac:dyDescent="0.2">
      <c r="B12686" s="14"/>
    </row>
    <row r="12687" spans="2:2" x14ac:dyDescent="0.2">
      <c r="B12687" s="14"/>
    </row>
    <row r="12688" spans="2:2" x14ac:dyDescent="0.2">
      <c r="B12688" s="14"/>
    </row>
    <row r="12689" spans="2:2" x14ac:dyDescent="0.2">
      <c r="B12689" s="14"/>
    </row>
    <row r="12690" spans="2:2" x14ac:dyDescent="0.2">
      <c r="B12690" s="14"/>
    </row>
    <row r="12691" spans="2:2" x14ac:dyDescent="0.2">
      <c r="B12691" s="14"/>
    </row>
    <row r="12692" spans="2:2" x14ac:dyDescent="0.2">
      <c r="B12692" s="14"/>
    </row>
    <row r="12693" spans="2:2" x14ac:dyDescent="0.2">
      <c r="B12693" s="14"/>
    </row>
    <row r="12694" spans="2:2" x14ac:dyDescent="0.2">
      <c r="B12694" s="14"/>
    </row>
    <row r="12695" spans="2:2" x14ac:dyDescent="0.2">
      <c r="B12695" s="14"/>
    </row>
    <row r="12696" spans="2:2" x14ac:dyDescent="0.2">
      <c r="B12696" s="14"/>
    </row>
    <row r="12697" spans="2:2" x14ac:dyDescent="0.2">
      <c r="B12697" s="14"/>
    </row>
    <row r="12698" spans="2:2" x14ac:dyDescent="0.2">
      <c r="B12698" s="14"/>
    </row>
    <row r="12699" spans="2:2" x14ac:dyDescent="0.2">
      <c r="B12699" s="14"/>
    </row>
    <row r="12700" spans="2:2" x14ac:dyDescent="0.2">
      <c r="B12700" s="14"/>
    </row>
    <row r="12701" spans="2:2" x14ac:dyDescent="0.2">
      <c r="B12701" s="14"/>
    </row>
    <row r="12702" spans="2:2" x14ac:dyDescent="0.2">
      <c r="B12702" s="14"/>
    </row>
    <row r="12703" spans="2:2" x14ac:dyDescent="0.2">
      <c r="B12703" s="14"/>
    </row>
    <row r="12704" spans="2:2" x14ac:dyDescent="0.2">
      <c r="B12704" s="14"/>
    </row>
    <row r="12705" spans="2:2" x14ac:dyDescent="0.2">
      <c r="B12705" s="14"/>
    </row>
    <row r="12706" spans="2:2" x14ac:dyDescent="0.2">
      <c r="B12706" s="14"/>
    </row>
    <row r="12707" spans="2:2" x14ac:dyDescent="0.2">
      <c r="B12707" s="14"/>
    </row>
    <row r="12708" spans="2:2" x14ac:dyDescent="0.2">
      <c r="B12708" s="14"/>
    </row>
    <row r="12709" spans="2:2" x14ac:dyDescent="0.2">
      <c r="B12709" s="14"/>
    </row>
    <row r="12710" spans="2:2" x14ac:dyDescent="0.2">
      <c r="B12710" s="14"/>
    </row>
    <row r="12711" spans="2:2" x14ac:dyDescent="0.2">
      <c r="B12711" s="14"/>
    </row>
    <row r="12712" spans="2:2" x14ac:dyDescent="0.2">
      <c r="B12712" s="14"/>
    </row>
    <row r="12713" spans="2:2" x14ac:dyDescent="0.2">
      <c r="B12713" s="14"/>
    </row>
    <row r="12714" spans="2:2" x14ac:dyDescent="0.2">
      <c r="B12714" s="14"/>
    </row>
    <row r="12715" spans="2:2" x14ac:dyDescent="0.2">
      <c r="B12715" s="14"/>
    </row>
    <row r="12716" spans="2:2" x14ac:dyDescent="0.2">
      <c r="B12716" s="14"/>
    </row>
    <row r="12717" spans="2:2" x14ac:dyDescent="0.2">
      <c r="B12717" s="14"/>
    </row>
    <row r="12718" spans="2:2" x14ac:dyDescent="0.2">
      <c r="B12718" s="14"/>
    </row>
    <row r="12719" spans="2:2" x14ac:dyDescent="0.2">
      <c r="B12719" s="14"/>
    </row>
    <row r="12720" spans="2:2" x14ac:dyDescent="0.2">
      <c r="B12720" s="14"/>
    </row>
    <row r="12721" spans="2:2" x14ac:dyDescent="0.2">
      <c r="B12721" s="14"/>
    </row>
    <row r="12722" spans="2:2" x14ac:dyDescent="0.2">
      <c r="B12722" s="14"/>
    </row>
    <row r="12723" spans="2:2" x14ac:dyDescent="0.2">
      <c r="B12723" s="14"/>
    </row>
    <row r="12724" spans="2:2" x14ac:dyDescent="0.2">
      <c r="B12724" s="14"/>
    </row>
    <row r="12725" spans="2:2" x14ac:dyDescent="0.2">
      <c r="B12725" s="14"/>
    </row>
    <row r="12726" spans="2:2" x14ac:dyDescent="0.2">
      <c r="B12726" s="14"/>
    </row>
    <row r="12727" spans="2:2" x14ac:dyDescent="0.2">
      <c r="B12727" s="14"/>
    </row>
    <row r="12728" spans="2:2" x14ac:dyDescent="0.2">
      <c r="B12728" s="14"/>
    </row>
    <row r="12729" spans="2:2" x14ac:dyDescent="0.2">
      <c r="B12729" s="14"/>
    </row>
    <row r="12730" spans="2:2" x14ac:dyDescent="0.2">
      <c r="B12730" s="14"/>
    </row>
    <row r="12731" spans="2:2" x14ac:dyDescent="0.2">
      <c r="B12731" s="14"/>
    </row>
    <row r="12732" spans="2:2" x14ac:dyDescent="0.2">
      <c r="B12732" s="14"/>
    </row>
    <row r="12733" spans="2:2" x14ac:dyDescent="0.2">
      <c r="B12733" s="14"/>
    </row>
    <row r="12734" spans="2:2" x14ac:dyDescent="0.2">
      <c r="B12734" s="14"/>
    </row>
    <row r="12735" spans="2:2" x14ac:dyDescent="0.2">
      <c r="B12735" s="14"/>
    </row>
    <row r="12736" spans="2:2" x14ac:dyDescent="0.2">
      <c r="B12736" s="14"/>
    </row>
    <row r="12737" spans="2:2" x14ac:dyDescent="0.2">
      <c r="B12737" s="14"/>
    </row>
    <row r="12738" spans="2:2" x14ac:dyDescent="0.2">
      <c r="B12738" s="14"/>
    </row>
    <row r="12739" spans="2:2" x14ac:dyDescent="0.2">
      <c r="B12739" s="14"/>
    </row>
    <row r="12740" spans="2:2" x14ac:dyDescent="0.2">
      <c r="B12740" s="14"/>
    </row>
    <row r="12741" spans="2:2" x14ac:dyDescent="0.2">
      <c r="B12741" s="14"/>
    </row>
    <row r="12742" spans="2:2" x14ac:dyDescent="0.2">
      <c r="B12742" s="14"/>
    </row>
    <row r="12743" spans="2:2" x14ac:dyDescent="0.2">
      <c r="B12743" s="14"/>
    </row>
    <row r="12744" spans="2:2" x14ac:dyDescent="0.2">
      <c r="B12744" s="14"/>
    </row>
    <row r="12745" spans="2:2" x14ac:dyDescent="0.2">
      <c r="B12745" s="14"/>
    </row>
    <row r="12746" spans="2:2" x14ac:dyDescent="0.2">
      <c r="B12746" s="14"/>
    </row>
    <row r="12747" spans="2:2" x14ac:dyDescent="0.2">
      <c r="B12747" s="14"/>
    </row>
    <row r="12748" spans="2:2" x14ac:dyDescent="0.2">
      <c r="B12748" s="14"/>
    </row>
    <row r="12749" spans="2:2" x14ac:dyDescent="0.2">
      <c r="B12749" s="14"/>
    </row>
    <row r="12750" spans="2:2" x14ac:dyDescent="0.2">
      <c r="B12750" s="14"/>
    </row>
    <row r="12751" spans="2:2" x14ac:dyDescent="0.2">
      <c r="B12751" s="14"/>
    </row>
    <row r="12752" spans="2:2" x14ac:dyDescent="0.2">
      <c r="B12752" s="14"/>
    </row>
    <row r="12753" spans="2:2" x14ac:dyDescent="0.2">
      <c r="B12753" s="14"/>
    </row>
    <row r="12754" spans="2:2" x14ac:dyDescent="0.2">
      <c r="B12754" s="14"/>
    </row>
    <row r="12755" spans="2:2" x14ac:dyDescent="0.2">
      <c r="B12755" s="14"/>
    </row>
    <row r="12756" spans="2:2" x14ac:dyDescent="0.2">
      <c r="B12756" s="14"/>
    </row>
    <row r="12757" spans="2:2" x14ac:dyDescent="0.2">
      <c r="B12757" s="14"/>
    </row>
    <row r="12758" spans="2:2" x14ac:dyDescent="0.2">
      <c r="B12758" s="14"/>
    </row>
    <row r="12759" spans="2:2" x14ac:dyDescent="0.2">
      <c r="B12759" s="14"/>
    </row>
    <row r="12760" spans="2:2" x14ac:dyDescent="0.2">
      <c r="B12760" s="14"/>
    </row>
    <row r="12761" spans="2:2" x14ac:dyDescent="0.2">
      <c r="B12761" s="14"/>
    </row>
    <row r="12762" spans="2:2" x14ac:dyDescent="0.2">
      <c r="B12762" s="14"/>
    </row>
    <row r="12763" spans="2:2" x14ac:dyDescent="0.2">
      <c r="B12763" s="14"/>
    </row>
    <row r="12764" spans="2:2" x14ac:dyDescent="0.2">
      <c r="B12764" s="14"/>
    </row>
    <row r="12765" spans="2:2" x14ac:dyDescent="0.2">
      <c r="B12765" s="14"/>
    </row>
    <row r="12766" spans="2:2" x14ac:dyDescent="0.2">
      <c r="B12766" s="14"/>
    </row>
    <row r="12767" spans="2:2" x14ac:dyDescent="0.2">
      <c r="B12767" s="14"/>
    </row>
    <row r="12768" spans="2:2" x14ac:dyDescent="0.2">
      <c r="B12768" s="14"/>
    </row>
    <row r="12769" spans="2:2" x14ac:dyDescent="0.2">
      <c r="B12769" s="14"/>
    </row>
    <row r="12770" spans="2:2" x14ac:dyDescent="0.2">
      <c r="B12770" s="14"/>
    </row>
    <row r="12771" spans="2:2" x14ac:dyDescent="0.2">
      <c r="B12771" s="14"/>
    </row>
    <row r="12772" spans="2:2" x14ac:dyDescent="0.2">
      <c r="B12772" s="14"/>
    </row>
    <row r="12773" spans="2:2" x14ac:dyDescent="0.2">
      <c r="B12773" s="14"/>
    </row>
    <row r="12774" spans="2:2" x14ac:dyDescent="0.2">
      <c r="B12774" s="14"/>
    </row>
    <row r="12775" spans="2:2" x14ac:dyDescent="0.2">
      <c r="B12775" s="14"/>
    </row>
    <row r="12776" spans="2:2" x14ac:dyDescent="0.2">
      <c r="B12776" s="14"/>
    </row>
    <row r="12777" spans="2:2" x14ac:dyDescent="0.2">
      <c r="B12777" s="14"/>
    </row>
    <row r="12778" spans="2:2" x14ac:dyDescent="0.2">
      <c r="B12778" s="14"/>
    </row>
    <row r="12779" spans="2:2" x14ac:dyDescent="0.2">
      <c r="B12779" s="14"/>
    </row>
    <row r="12780" spans="2:2" x14ac:dyDescent="0.2">
      <c r="B12780" s="14"/>
    </row>
    <row r="12781" spans="2:2" x14ac:dyDescent="0.2">
      <c r="B12781" s="14"/>
    </row>
    <row r="12782" spans="2:2" x14ac:dyDescent="0.2">
      <c r="B12782" s="14"/>
    </row>
    <row r="12783" spans="2:2" x14ac:dyDescent="0.2">
      <c r="B12783" s="14"/>
    </row>
    <row r="12784" spans="2:2" x14ac:dyDescent="0.2">
      <c r="B12784" s="14"/>
    </row>
    <row r="12785" spans="2:2" x14ac:dyDescent="0.2">
      <c r="B12785" s="14"/>
    </row>
    <row r="12786" spans="2:2" x14ac:dyDescent="0.2">
      <c r="B12786" s="14"/>
    </row>
    <row r="12787" spans="2:2" x14ac:dyDescent="0.2">
      <c r="B12787" s="14"/>
    </row>
    <row r="12788" spans="2:2" x14ac:dyDescent="0.2">
      <c r="B12788" s="14"/>
    </row>
    <row r="12789" spans="2:2" x14ac:dyDescent="0.2">
      <c r="B12789" s="14"/>
    </row>
    <row r="12790" spans="2:2" x14ac:dyDescent="0.2">
      <c r="B12790" s="14"/>
    </row>
    <row r="12791" spans="2:2" x14ac:dyDescent="0.2">
      <c r="B12791" s="14"/>
    </row>
    <row r="12792" spans="2:2" x14ac:dyDescent="0.2">
      <c r="B12792" s="14"/>
    </row>
    <row r="12793" spans="2:2" x14ac:dyDescent="0.2">
      <c r="B12793" s="14"/>
    </row>
    <row r="12794" spans="2:2" x14ac:dyDescent="0.2">
      <c r="B12794" s="14"/>
    </row>
    <row r="12795" spans="2:2" x14ac:dyDescent="0.2">
      <c r="B12795" s="14"/>
    </row>
    <row r="12796" spans="2:2" x14ac:dyDescent="0.2">
      <c r="B12796" s="14"/>
    </row>
    <row r="12797" spans="2:2" x14ac:dyDescent="0.2">
      <c r="B12797" s="14"/>
    </row>
    <row r="12798" spans="2:2" x14ac:dyDescent="0.2">
      <c r="B12798" s="14"/>
    </row>
    <row r="12799" spans="2:2" x14ac:dyDescent="0.2">
      <c r="B12799" s="14"/>
    </row>
    <row r="12800" spans="2:2" x14ac:dyDescent="0.2">
      <c r="B12800" s="14"/>
    </row>
    <row r="12801" spans="2:2" x14ac:dyDescent="0.2">
      <c r="B12801" s="14"/>
    </row>
    <row r="12802" spans="2:2" x14ac:dyDescent="0.2">
      <c r="B12802" s="14"/>
    </row>
    <row r="12803" spans="2:2" x14ac:dyDescent="0.2">
      <c r="B12803" s="14"/>
    </row>
    <row r="12804" spans="2:2" x14ac:dyDescent="0.2">
      <c r="B12804" s="14"/>
    </row>
    <row r="12805" spans="2:2" x14ac:dyDescent="0.2">
      <c r="B12805" s="14"/>
    </row>
    <row r="12806" spans="2:2" x14ac:dyDescent="0.2">
      <c r="B12806" s="14"/>
    </row>
    <row r="12807" spans="2:2" x14ac:dyDescent="0.2">
      <c r="B12807" s="14"/>
    </row>
    <row r="12808" spans="2:2" x14ac:dyDescent="0.2">
      <c r="B12808" s="14"/>
    </row>
    <row r="12809" spans="2:2" x14ac:dyDescent="0.2">
      <c r="B12809" s="14"/>
    </row>
    <row r="12810" spans="2:2" x14ac:dyDescent="0.2">
      <c r="B12810" s="14"/>
    </row>
    <row r="12811" spans="2:2" x14ac:dyDescent="0.2">
      <c r="B12811" s="14"/>
    </row>
    <row r="12812" spans="2:2" x14ac:dyDescent="0.2">
      <c r="B12812" s="14"/>
    </row>
    <row r="12813" spans="2:2" x14ac:dyDescent="0.2">
      <c r="B12813" s="14"/>
    </row>
    <row r="12814" spans="2:2" x14ac:dyDescent="0.2">
      <c r="B12814" s="14"/>
    </row>
    <row r="12815" spans="2:2" x14ac:dyDescent="0.2">
      <c r="B12815" s="14"/>
    </row>
    <row r="12816" spans="2:2" x14ac:dyDescent="0.2">
      <c r="B12816" s="14"/>
    </row>
    <row r="12817" spans="2:2" x14ac:dyDescent="0.2">
      <c r="B12817" s="14"/>
    </row>
    <row r="12818" spans="2:2" x14ac:dyDescent="0.2">
      <c r="B12818" s="14"/>
    </row>
    <row r="12819" spans="2:2" x14ac:dyDescent="0.2">
      <c r="B12819" s="14"/>
    </row>
    <row r="12820" spans="2:2" x14ac:dyDescent="0.2">
      <c r="B12820" s="14"/>
    </row>
    <row r="12821" spans="2:2" x14ac:dyDescent="0.2">
      <c r="B12821" s="14"/>
    </row>
    <row r="12822" spans="2:2" x14ac:dyDescent="0.2">
      <c r="B12822" s="14"/>
    </row>
    <row r="12823" spans="2:2" x14ac:dyDescent="0.2">
      <c r="B12823" s="14"/>
    </row>
    <row r="12824" spans="2:2" x14ac:dyDescent="0.2">
      <c r="B12824" s="14"/>
    </row>
    <row r="12825" spans="2:2" x14ac:dyDescent="0.2">
      <c r="B12825" s="14"/>
    </row>
    <row r="12826" spans="2:2" x14ac:dyDescent="0.2">
      <c r="B12826" s="14"/>
    </row>
    <row r="12827" spans="2:2" x14ac:dyDescent="0.2">
      <c r="B12827" s="14"/>
    </row>
    <row r="12828" spans="2:2" x14ac:dyDescent="0.2">
      <c r="B12828" s="14"/>
    </row>
    <row r="12829" spans="2:2" x14ac:dyDescent="0.2">
      <c r="B12829" s="14"/>
    </row>
    <row r="12830" spans="2:2" x14ac:dyDescent="0.2">
      <c r="B12830" s="14"/>
    </row>
    <row r="12831" spans="2:2" x14ac:dyDescent="0.2">
      <c r="B12831" s="14"/>
    </row>
    <row r="12832" spans="2:2" x14ac:dyDescent="0.2">
      <c r="B12832" s="14"/>
    </row>
    <row r="12833" spans="2:2" x14ac:dyDescent="0.2">
      <c r="B12833" s="14"/>
    </row>
    <row r="12834" spans="2:2" x14ac:dyDescent="0.2">
      <c r="B12834" s="14"/>
    </row>
    <row r="12835" spans="2:2" x14ac:dyDescent="0.2">
      <c r="B12835" s="14"/>
    </row>
    <row r="12836" spans="2:2" x14ac:dyDescent="0.2">
      <c r="B12836" s="14"/>
    </row>
    <row r="12837" spans="2:2" x14ac:dyDescent="0.2">
      <c r="B12837" s="14"/>
    </row>
    <row r="12838" spans="2:2" x14ac:dyDescent="0.2">
      <c r="B12838" s="14"/>
    </row>
    <row r="12839" spans="2:2" x14ac:dyDescent="0.2">
      <c r="B12839" s="14"/>
    </row>
    <row r="12840" spans="2:2" x14ac:dyDescent="0.2">
      <c r="B12840" s="14"/>
    </row>
    <row r="12841" spans="2:2" x14ac:dyDescent="0.2">
      <c r="B12841" s="14"/>
    </row>
    <row r="12842" spans="2:2" x14ac:dyDescent="0.2">
      <c r="B12842" s="14"/>
    </row>
    <row r="12843" spans="2:2" x14ac:dyDescent="0.2">
      <c r="B12843" s="14"/>
    </row>
    <row r="12844" spans="2:2" x14ac:dyDescent="0.2">
      <c r="B12844" s="14"/>
    </row>
    <row r="12845" spans="2:2" x14ac:dyDescent="0.2">
      <c r="B12845" s="14"/>
    </row>
    <row r="12846" spans="2:2" x14ac:dyDescent="0.2">
      <c r="B12846" s="14"/>
    </row>
    <row r="12847" spans="2:2" x14ac:dyDescent="0.2">
      <c r="B12847" s="14"/>
    </row>
    <row r="12848" spans="2:2" x14ac:dyDescent="0.2">
      <c r="B12848" s="14"/>
    </row>
    <row r="12849" spans="2:2" x14ac:dyDescent="0.2">
      <c r="B12849" s="14"/>
    </row>
    <row r="12850" spans="2:2" x14ac:dyDescent="0.2">
      <c r="B12850" s="14"/>
    </row>
    <row r="12851" spans="2:2" x14ac:dyDescent="0.2">
      <c r="B12851" s="14"/>
    </row>
    <row r="12852" spans="2:2" x14ac:dyDescent="0.2">
      <c r="B12852" s="14"/>
    </row>
    <row r="12853" spans="2:2" x14ac:dyDescent="0.2">
      <c r="B12853" s="14"/>
    </row>
    <row r="12854" spans="2:2" x14ac:dyDescent="0.2">
      <c r="B12854" s="14"/>
    </row>
    <row r="12855" spans="2:2" x14ac:dyDescent="0.2">
      <c r="B12855" s="14"/>
    </row>
    <row r="12856" spans="2:2" x14ac:dyDescent="0.2">
      <c r="B12856" s="14"/>
    </row>
    <row r="12857" spans="2:2" x14ac:dyDescent="0.2">
      <c r="B12857" s="14"/>
    </row>
    <row r="12858" spans="2:2" x14ac:dyDescent="0.2">
      <c r="B12858" s="14"/>
    </row>
    <row r="12859" spans="2:2" x14ac:dyDescent="0.2">
      <c r="B12859" s="14"/>
    </row>
    <row r="12860" spans="2:2" x14ac:dyDescent="0.2">
      <c r="B12860" s="14"/>
    </row>
    <row r="12861" spans="2:2" x14ac:dyDescent="0.2">
      <c r="B12861" s="14"/>
    </row>
    <row r="12862" spans="2:2" x14ac:dyDescent="0.2">
      <c r="B12862" s="14"/>
    </row>
    <row r="12863" spans="2:2" x14ac:dyDescent="0.2">
      <c r="B12863" s="14"/>
    </row>
    <row r="12864" spans="2:2" x14ac:dyDescent="0.2">
      <c r="B12864" s="14"/>
    </row>
    <row r="12865" spans="2:2" x14ac:dyDescent="0.2">
      <c r="B12865" s="14"/>
    </row>
    <row r="12866" spans="2:2" x14ac:dyDescent="0.2">
      <c r="B12866" s="14"/>
    </row>
    <row r="12867" spans="2:2" x14ac:dyDescent="0.2">
      <c r="B12867" s="14"/>
    </row>
    <row r="12868" spans="2:2" x14ac:dyDescent="0.2">
      <c r="B12868" s="14"/>
    </row>
    <row r="12869" spans="2:2" x14ac:dyDescent="0.2">
      <c r="B12869" s="14"/>
    </row>
    <row r="12870" spans="2:2" x14ac:dyDescent="0.2">
      <c r="B12870" s="14"/>
    </row>
    <row r="12871" spans="2:2" x14ac:dyDescent="0.2">
      <c r="B12871" s="14"/>
    </row>
    <row r="12872" spans="2:2" x14ac:dyDescent="0.2">
      <c r="B12872" s="14"/>
    </row>
    <row r="12873" spans="2:2" x14ac:dyDescent="0.2">
      <c r="B12873" s="14"/>
    </row>
    <row r="12874" spans="2:2" x14ac:dyDescent="0.2">
      <c r="B12874" s="14"/>
    </row>
    <row r="12875" spans="2:2" x14ac:dyDescent="0.2">
      <c r="B12875" s="14"/>
    </row>
    <row r="12876" spans="2:2" x14ac:dyDescent="0.2">
      <c r="B12876" s="14"/>
    </row>
    <row r="12877" spans="2:2" x14ac:dyDescent="0.2">
      <c r="B12877" s="14"/>
    </row>
    <row r="12878" spans="2:2" x14ac:dyDescent="0.2">
      <c r="B12878" s="14"/>
    </row>
    <row r="12879" spans="2:2" x14ac:dyDescent="0.2">
      <c r="B12879" s="14"/>
    </row>
    <row r="12880" spans="2:2" x14ac:dyDescent="0.2">
      <c r="B12880" s="14"/>
    </row>
    <row r="12881" spans="2:2" x14ac:dyDescent="0.2">
      <c r="B12881" s="14"/>
    </row>
    <row r="12882" spans="2:2" x14ac:dyDescent="0.2">
      <c r="B12882" s="14"/>
    </row>
    <row r="12883" spans="2:2" x14ac:dyDescent="0.2">
      <c r="B12883" s="14"/>
    </row>
    <row r="12884" spans="2:2" x14ac:dyDescent="0.2">
      <c r="B12884" s="14"/>
    </row>
    <row r="12885" spans="2:2" x14ac:dyDescent="0.2">
      <c r="B12885" s="14"/>
    </row>
    <row r="12886" spans="2:2" x14ac:dyDescent="0.2">
      <c r="B12886" s="14"/>
    </row>
    <row r="12887" spans="2:2" x14ac:dyDescent="0.2">
      <c r="B12887" s="14"/>
    </row>
    <row r="12888" spans="2:2" x14ac:dyDescent="0.2">
      <c r="B12888" s="14"/>
    </row>
    <row r="12889" spans="2:2" x14ac:dyDescent="0.2">
      <c r="B12889" s="14"/>
    </row>
    <row r="12890" spans="2:2" x14ac:dyDescent="0.2">
      <c r="B12890" s="14"/>
    </row>
    <row r="12891" spans="2:2" x14ac:dyDescent="0.2">
      <c r="B12891" s="14"/>
    </row>
    <row r="12892" spans="2:2" x14ac:dyDescent="0.2">
      <c r="B12892" s="14"/>
    </row>
    <row r="12893" spans="2:2" x14ac:dyDescent="0.2">
      <c r="B12893" s="14"/>
    </row>
    <row r="12894" spans="2:2" x14ac:dyDescent="0.2">
      <c r="B12894" s="14"/>
    </row>
    <row r="12895" spans="2:2" x14ac:dyDescent="0.2">
      <c r="B12895" s="14"/>
    </row>
    <row r="12896" spans="2:2" x14ac:dyDescent="0.2">
      <c r="B12896" s="14"/>
    </row>
    <row r="12897" spans="2:2" x14ac:dyDescent="0.2">
      <c r="B12897" s="14"/>
    </row>
    <row r="12898" spans="2:2" x14ac:dyDescent="0.2">
      <c r="B12898" s="14"/>
    </row>
    <row r="12899" spans="2:2" x14ac:dyDescent="0.2">
      <c r="B12899" s="14"/>
    </row>
    <row r="12900" spans="2:2" x14ac:dyDescent="0.2">
      <c r="B12900" s="14"/>
    </row>
    <row r="12901" spans="2:2" x14ac:dyDescent="0.2">
      <c r="B12901" s="14"/>
    </row>
    <row r="12902" spans="2:2" x14ac:dyDescent="0.2">
      <c r="B12902" s="14"/>
    </row>
    <row r="12903" spans="2:2" x14ac:dyDescent="0.2">
      <c r="B12903" s="14"/>
    </row>
    <row r="12904" spans="2:2" x14ac:dyDescent="0.2">
      <c r="B12904" s="14"/>
    </row>
    <row r="12905" spans="2:2" x14ac:dyDescent="0.2">
      <c r="B12905" s="14"/>
    </row>
    <row r="12906" spans="2:2" x14ac:dyDescent="0.2">
      <c r="B12906" s="14"/>
    </row>
    <row r="12907" spans="2:2" x14ac:dyDescent="0.2">
      <c r="B12907" s="14"/>
    </row>
    <row r="12908" spans="2:2" x14ac:dyDescent="0.2">
      <c r="B12908" s="14"/>
    </row>
    <row r="12909" spans="2:2" x14ac:dyDescent="0.2">
      <c r="B12909" s="14"/>
    </row>
    <row r="12910" spans="2:2" x14ac:dyDescent="0.2">
      <c r="B12910" s="14"/>
    </row>
    <row r="12911" spans="2:2" x14ac:dyDescent="0.2">
      <c r="B12911" s="14"/>
    </row>
    <row r="12912" spans="2:2" x14ac:dyDescent="0.2">
      <c r="B12912" s="14"/>
    </row>
    <row r="12913" spans="2:2" x14ac:dyDescent="0.2">
      <c r="B12913" s="14"/>
    </row>
    <row r="12914" spans="2:2" x14ac:dyDescent="0.2">
      <c r="B12914" s="14"/>
    </row>
    <row r="12915" spans="2:2" x14ac:dyDescent="0.2">
      <c r="B12915" s="14"/>
    </row>
    <row r="12916" spans="2:2" x14ac:dyDescent="0.2">
      <c r="B12916" s="14"/>
    </row>
    <row r="12917" spans="2:2" x14ac:dyDescent="0.2">
      <c r="B12917" s="14"/>
    </row>
    <row r="12918" spans="2:2" x14ac:dyDescent="0.2">
      <c r="B12918" s="14"/>
    </row>
    <row r="12919" spans="2:2" x14ac:dyDescent="0.2">
      <c r="B12919" s="14"/>
    </row>
    <row r="12920" spans="2:2" x14ac:dyDescent="0.2">
      <c r="B12920" s="14"/>
    </row>
    <row r="12921" spans="2:2" x14ac:dyDescent="0.2">
      <c r="B12921" s="14"/>
    </row>
    <row r="12922" spans="2:2" x14ac:dyDescent="0.2">
      <c r="B12922" s="14"/>
    </row>
    <row r="12923" spans="2:2" x14ac:dyDescent="0.2">
      <c r="B12923" s="14"/>
    </row>
    <row r="12924" spans="2:2" x14ac:dyDescent="0.2">
      <c r="B12924" s="14"/>
    </row>
    <row r="12925" spans="2:2" x14ac:dyDescent="0.2">
      <c r="B12925" s="14"/>
    </row>
    <row r="12926" spans="2:2" x14ac:dyDescent="0.2">
      <c r="B12926" s="14"/>
    </row>
    <row r="12927" spans="2:2" x14ac:dyDescent="0.2">
      <c r="B12927" s="14"/>
    </row>
    <row r="12928" spans="2:2" x14ac:dyDescent="0.2">
      <c r="B12928" s="14"/>
    </row>
    <row r="12929" spans="2:2" x14ac:dyDescent="0.2">
      <c r="B12929" s="14"/>
    </row>
    <row r="12930" spans="2:2" x14ac:dyDescent="0.2">
      <c r="B12930" s="14"/>
    </row>
    <row r="12931" spans="2:2" x14ac:dyDescent="0.2">
      <c r="B12931" s="14"/>
    </row>
    <row r="12932" spans="2:2" x14ac:dyDescent="0.2">
      <c r="B12932" s="14"/>
    </row>
    <row r="12933" spans="2:2" x14ac:dyDescent="0.2">
      <c r="B12933" s="14"/>
    </row>
    <row r="12934" spans="2:2" x14ac:dyDescent="0.2">
      <c r="B12934" s="14"/>
    </row>
    <row r="12935" spans="2:2" x14ac:dyDescent="0.2">
      <c r="B12935" s="14"/>
    </row>
    <row r="12936" spans="2:2" x14ac:dyDescent="0.2">
      <c r="B12936" s="14"/>
    </row>
    <row r="12937" spans="2:2" x14ac:dyDescent="0.2">
      <c r="B12937" s="14"/>
    </row>
    <row r="12938" spans="2:2" x14ac:dyDescent="0.2">
      <c r="B12938" s="14"/>
    </row>
    <row r="12939" spans="2:2" x14ac:dyDescent="0.2">
      <c r="B12939" s="14"/>
    </row>
    <row r="12940" spans="2:2" x14ac:dyDescent="0.2">
      <c r="B12940" s="14"/>
    </row>
    <row r="12941" spans="2:2" x14ac:dyDescent="0.2">
      <c r="B12941" s="14"/>
    </row>
    <row r="12942" spans="2:2" x14ac:dyDescent="0.2">
      <c r="B12942" s="14"/>
    </row>
    <row r="12943" spans="2:2" x14ac:dyDescent="0.2">
      <c r="B12943" s="14"/>
    </row>
    <row r="12944" spans="2:2" x14ac:dyDescent="0.2">
      <c r="B12944" s="14"/>
    </row>
    <row r="12945" spans="2:2" x14ac:dyDescent="0.2">
      <c r="B12945" s="14"/>
    </row>
    <row r="12946" spans="2:2" x14ac:dyDescent="0.2">
      <c r="B12946" s="14"/>
    </row>
    <row r="12947" spans="2:2" x14ac:dyDescent="0.2">
      <c r="B12947" s="14"/>
    </row>
    <row r="12948" spans="2:2" x14ac:dyDescent="0.2">
      <c r="B12948" s="14"/>
    </row>
    <row r="12949" spans="2:2" x14ac:dyDescent="0.2">
      <c r="B12949" s="14"/>
    </row>
    <row r="12950" spans="2:2" x14ac:dyDescent="0.2">
      <c r="B12950" s="14"/>
    </row>
    <row r="12951" spans="2:2" x14ac:dyDescent="0.2">
      <c r="B12951" s="14"/>
    </row>
    <row r="12952" spans="2:2" x14ac:dyDescent="0.2">
      <c r="B12952" s="14"/>
    </row>
    <row r="12953" spans="2:2" x14ac:dyDescent="0.2">
      <c r="B12953" s="14"/>
    </row>
    <row r="12954" spans="2:2" x14ac:dyDescent="0.2">
      <c r="B12954" s="14"/>
    </row>
    <row r="12955" spans="2:2" x14ac:dyDescent="0.2">
      <c r="B12955" s="14"/>
    </row>
    <row r="12956" spans="2:2" x14ac:dyDescent="0.2">
      <c r="B12956" s="14"/>
    </row>
    <row r="12957" spans="2:2" x14ac:dyDescent="0.2">
      <c r="B12957" s="14"/>
    </row>
    <row r="12958" spans="2:2" x14ac:dyDescent="0.2">
      <c r="B12958" s="14"/>
    </row>
    <row r="12959" spans="2:2" x14ac:dyDescent="0.2">
      <c r="B12959" s="14"/>
    </row>
    <row r="12960" spans="2:2" x14ac:dyDescent="0.2">
      <c r="B12960" s="14"/>
    </row>
    <row r="12961" spans="2:2" x14ac:dyDescent="0.2">
      <c r="B12961" s="14"/>
    </row>
    <row r="12962" spans="2:2" x14ac:dyDescent="0.2">
      <c r="B12962" s="14"/>
    </row>
    <row r="12963" spans="2:2" x14ac:dyDescent="0.2">
      <c r="B12963" s="14"/>
    </row>
    <row r="12964" spans="2:2" x14ac:dyDescent="0.2">
      <c r="B12964" s="14"/>
    </row>
    <row r="12965" spans="2:2" x14ac:dyDescent="0.2">
      <c r="B12965" s="14"/>
    </row>
    <row r="12966" spans="2:2" x14ac:dyDescent="0.2">
      <c r="B12966" s="14"/>
    </row>
    <row r="12967" spans="2:2" x14ac:dyDescent="0.2">
      <c r="B12967" s="14"/>
    </row>
    <row r="12968" spans="2:2" x14ac:dyDescent="0.2">
      <c r="B12968" s="14"/>
    </row>
    <row r="12969" spans="2:2" x14ac:dyDescent="0.2">
      <c r="B12969" s="14"/>
    </row>
    <row r="12970" spans="2:2" x14ac:dyDescent="0.2">
      <c r="B12970" s="14"/>
    </row>
    <row r="12971" spans="2:2" x14ac:dyDescent="0.2">
      <c r="B12971" s="14"/>
    </row>
    <row r="12972" spans="2:2" x14ac:dyDescent="0.2">
      <c r="B12972" s="14"/>
    </row>
    <row r="12973" spans="2:2" x14ac:dyDescent="0.2">
      <c r="B12973" s="14"/>
    </row>
    <row r="12974" spans="2:2" x14ac:dyDescent="0.2">
      <c r="B12974" s="14"/>
    </row>
    <row r="12975" spans="2:2" x14ac:dyDescent="0.2">
      <c r="B12975" s="14"/>
    </row>
    <row r="12976" spans="2:2" x14ac:dyDescent="0.2">
      <c r="B12976" s="14"/>
    </row>
    <row r="12977" spans="2:2" x14ac:dyDescent="0.2">
      <c r="B12977" s="14"/>
    </row>
    <row r="12978" spans="2:2" x14ac:dyDescent="0.2">
      <c r="B12978" s="14"/>
    </row>
    <row r="12979" spans="2:2" x14ac:dyDescent="0.2">
      <c r="B12979" s="14"/>
    </row>
    <row r="12980" spans="2:2" x14ac:dyDescent="0.2">
      <c r="B12980" s="14"/>
    </row>
    <row r="12981" spans="2:2" x14ac:dyDescent="0.2">
      <c r="B12981" s="14"/>
    </row>
    <row r="12982" spans="2:2" x14ac:dyDescent="0.2">
      <c r="B12982" s="14"/>
    </row>
    <row r="12983" spans="2:2" x14ac:dyDescent="0.2">
      <c r="B12983" s="14"/>
    </row>
    <row r="12984" spans="2:2" x14ac:dyDescent="0.2">
      <c r="B12984" s="14"/>
    </row>
    <row r="12985" spans="2:2" x14ac:dyDescent="0.2">
      <c r="B12985" s="14"/>
    </row>
    <row r="12986" spans="2:2" x14ac:dyDescent="0.2">
      <c r="B12986" s="14"/>
    </row>
    <row r="12987" spans="2:2" x14ac:dyDescent="0.2">
      <c r="B12987" s="14"/>
    </row>
    <row r="12988" spans="2:2" x14ac:dyDescent="0.2">
      <c r="B12988" s="14"/>
    </row>
    <row r="12989" spans="2:2" x14ac:dyDescent="0.2">
      <c r="B12989" s="14"/>
    </row>
    <row r="12990" spans="2:2" x14ac:dyDescent="0.2">
      <c r="B12990" s="14"/>
    </row>
    <row r="12991" spans="2:2" x14ac:dyDescent="0.2">
      <c r="B12991" s="14"/>
    </row>
    <row r="12992" spans="2:2" x14ac:dyDescent="0.2">
      <c r="B12992" s="14"/>
    </row>
    <row r="12993" spans="2:2" x14ac:dyDescent="0.2">
      <c r="B12993" s="14"/>
    </row>
    <row r="12994" spans="2:2" x14ac:dyDescent="0.2">
      <c r="B12994" s="14"/>
    </row>
    <row r="12995" spans="2:2" x14ac:dyDescent="0.2">
      <c r="B12995" s="14"/>
    </row>
    <row r="12996" spans="2:2" x14ac:dyDescent="0.2">
      <c r="B12996" s="14"/>
    </row>
    <row r="12997" spans="2:2" x14ac:dyDescent="0.2">
      <c r="B12997" s="14"/>
    </row>
    <row r="12998" spans="2:2" x14ac:dyDescent="0.2">
      <c r="B12998" s="14"/>
    </row>
    <row r="12999" spans="2:2" x14ac:dyDescent="0.2">
      <c r="B12999" s="14"/>
    </row>
    <row r="13000" spans="2:2" x14ac:dyDescent="0.2">
      <c r="B13000" s="14"/>
    </row>
    <row r="13001" spans="2:2" x14ac:dyDescent="0.2">
      <c r="B13001" s="14"/>
    </row>
    <row r="13002" spans="2:2" x14ac:dyDescent="0.2">
      <c r="B13002" s="14"/>
    </row>
    <row r="13003" spans="2:2" x14ac:dyDescent="0.2">
      <c r="B13003" s="14"/>
    </row>
    <row r="13004" spans="2:2" x14ac:dyDescent="0.2">
      <c r="B13004" s="14"/>
    </row>
    <row r="13005" spans="2:2" x14ac:dyDescent="0.2">
      <c r="B13005" s="14"/>
    </row>
    <row r="13006" spans="2:2" x14ac:dyDescent="0.2">
      <c r="B13006" s="14"/>
    </row>
    <row r="13007" spans="2:2" x14ac:dyDescent="0.2">
      <c r="B13007" s="14"/>
    </row>
    <row r="13008" spans="2:2" x14ac:dyDescent="0.2">
      <c r="B13008" s="14"/>
    </row>
    <row r="13009" spans="2:2" x14ac:dyDescent="0.2">
      <c r="B13009" s="14"/>
    </row>
    <row r="13010" spans="2:2" x14ac:dyDescent="0.2">
      <c r="B13010" s="14"/>
    </row>
    <row r="13011" spans="2:2" x14ac:dyDescent="0.2">
      <c r="B13011" s="14"/>
    </row>
    <row r="13012" spans="2:2" x14ac:dyDescent="0.2">
      <c r="B13012" s="14"/>
    </row>
    <row r="13013" spans="2:2" x14ac:dyDescent="0.2">
      <c r="B13013" s="14"/>
    </row>
    <row r="13014" spans="2:2" x14ac:dyDescent="0.2">
      <c r="B13014" s="14"/>
    </row>
    <row r="13015" spans="2:2" x14ac:dyDescent="0.2">
      <c r="B13015" s="14"/>
    </row>
    <row r="13016" spans="2:2" x14ac:dyDescent="0.2">
      <c r="B13016" s="14"/>
    </row>
    <row r="13017" spans="2:2" x14ac:dyDescent="0.2">
      <c r="B13017" s="14"/>
    </row>
    <row r="13018" spans="2:2" x14ac:dyDescent="0.2">
      <c r="B13018" s="14"/>
    </row>
    <row r="13019" spans="2:2" x14ac:dyDescent="0.2">
      <c r="B13019" s="14"/>
    </row>
    <row r="13020" spans="2:2" x14ac:dyDescent="0.2">
      <c r="B13020" s="14"/>
    </row>
    <row r="13021" spans="2:2" x14ac:dyDescent="0.2">
      <c r="B13021" s="14"/>
    </row>
    <row r="13022" spans="2:2" x14ac:dyDescent="0.2">
      <c r="B13022" s="14"/>
    </row>
    <row r="13023" spans="2:2" x14ac:dyDescent="0.2">
      <c r="B13023" s="14"/>
    </row>
    <row r="13024" spans="2:2" x14ac:dyDescent="0.2">
      <c r="B13024" s="14"/>
    </row>
    <row r="13025" spans="2:2" x14ac:dyDescent="0.2">
      <c r="B13025" s="14"/>
    </row>
    <row r="13026" spans="2:2" x14ac:dyDescent="0.2">
      <c r="B13026" s="14"/>
    </row>
    <row r="13027" spans="2:2" x14ac:dyDescent="0.2">
      <c r="B13027" s="14"/>
    </row>
    <row r="13028" spans="2:2" x14ac:dyDescent="0.2">
      <c r="B13028" s="14"/>
    </row>
    <row r="13029" spans="2:2" x14ac:dyDescent="0.2">
      <c r="B13029" s="14"/>
    </row>
    <row r="13030" spans="2:2" x14ac:dyDescent="0.2">
      <c r="B13030" s="14"/>
    </row>
    <row r="13031" spans="2:2" x14ac:dyDescent="0.2">
      <c r="B13031" s="14"/>
    </row>
    <row r="13032" spans="2:2" x14ac:dyDescent="0.2">
      <c r="B13032" s="14"/>
    </row>
    <row r="13033" spans="2:2" x14ac:dyDescent="0.2">
      <c r="B13033" s="14"/>
    </row>
    <row r="13034" spans="2:2" x14ac:dyDescent="0.2">
      <c r="B13034" s="14"/>
    </row>
    <row r="13035" spans="2:2" x14ac:dyDescent="0.2">
      <c r="B13035" s="14"/>
    </row>
    <row r="13036" spans="2:2" x14ac:dyDescent="0.2">
      <c r="B13036" s="14"/>
    </row>
    <row r="13037" spans="2:2" x14ac:dyDescent="0.2">
      <c r="B13037" s="14"/>
    </row>
    <row r="13038" spans="2:2" x14ac:dyDescent="0.2">
      <c r="B13038" s="14"/>
    </row>
    <row r="13039" spans="2:2" x14ac:dyDescent="0.2">
      <c r="B13039" s="14"/>
    </row>
    <row r="13040" spans="2:2" x14ac:dyDescent="0.2">
      <c r="B13040" s="14"/>
    </row>
    <row r="13041" spans="2:2" x14ac:dyDescent="0.2">
      <c r="B13041" s="14"/>
    </row>
    <row r="13042" spans="2:2" x14ac:dyDescent="0.2">
      <c r="B13042" s="14"/>
    </row>
    <row r="13043" spans="2:2" x14ac:dyDescent="0.2">
      <c r="B13043" s="14"/>
    </row>
    <row r="13044" spans="2:2" x14ac:dyDescent="0.2">
      <c r="B13044" s="14"/>
    </row>
    <row r="13045" spans="2:2" x14ac:dyDescent="0.2">
      <c r="B13045" s="14"/>
    </row>
    <row r="13046" spans="2:2" x14ac:dyDescent="0.2">
      <c r="B13046" s="14"/>
    </row>
    <row r="13047" spans="2:2" x14ac:dyDescent="0.2">
      <c r="B13047" s="14"/>
    </row>
    <row r="13048" spans="2:2" x14ac:dyDescent="0.2">
      <c r="B13048" s="14"/>
    </row>
    <row r="13049" spans="2:2" x14ac:dyDescent="0.2">
      <c r="B13049" s="14"/>
    </row>
    <row r="13050" spans="2:2" x14ac:dyDescent="0.2">
      <c r="B13050" s="14"/>
    </row>
    <row r="13051" spans="2:2" x14ac:dyDescent="0.2">
      <c r="B13051" s="14"/>
    </row>
    <row r="13052" spans="2:2" x14ac:dyDescent="0.2">
      <c r="B13052" s="14"/>
    </row>
    <row r="13053" spans="2:2" x14ac:dyDescent="0.2">
      <c r="B13053" s="14"/>
    </row>
    <row r="13054" spans="2:2" x14ac:dyDescent="0.2">
      <c r="B13054" s="14"/>
    </row>
    <row r="13055" spans="2:2" x14ac:dyDescent="0.2">
      <c r="B13055" s="14"/>
    </row>
    <row r="13056" spans="2:2" x14ac:dyDescent="0.2">
      <c r="B13056" s="14"/>
    </row>
    <row r="13057" spans="2:2" x14ac:dyDescent="0.2">
      <c r="B13057" s="14"/>
    </row>
    <row r="13058" spans="2:2" x14ac:dyDescent="0.2">
      <c r="B13058" s="14"/>
    </row>
    <row r="13059" spans="2:2" x14ac:dyDescent="0.2">
      <c r="B13059" s="14"/>
    </row>
    <row r="13060" spans="2:2" x14ac:dyDescent="0.2">
      <c r="B13060" s="14"/>
    </row>
    <row r="13061" spans="2:2" x14ac:dyDescent="0.2">
      <c r="B13061" s="14"/>
    </row>
    <row r="13062" spans="2:2" x14ac:dyDescent="0.2">
      <c r="B13062" s="14"/>
    </row>
    <row r="13063" spans="2:2" x14ac:dyDescent="0.2">
      <c r="B13063" s="14"/>
    </row>
    <row r="13064" spans="2:2" x14ac:dyDescent="0.2">
      <c r="B13064" s="14"/>
    </row>
    <row r="13065" spans="2:2" x14ac:dyDescent="0.2">
      <c r="B13065" s="14"/>
    </row>
    <row r="13066" spans="2:2" x14ac:dyDescent="0.2">
      <c r="B13066" s="14"/>
    </row>
    <row r="13067" spans="2:2" x14ac:dyDescent="0.2">
      <c r="B13067" s="14"/>
    </row>
    <row r="13068" spans="2:2" x14ac:dyDescent="0.2">
      <c r="B13068" s="14"/>
    </row>
    <row r="13069" spans="2:2" x14ac:dyDescent="0.2">
      <c r="B13069" s="14"/>
    </row>
    <row r="13070" spans="2:2" x14ac:dyDescent="0.2">
      <c r="B13070" s="14"/>
    </row>
    <row r="13071" spans="2:2" x14ac:dyDescent="0.2">
      <c r="B13071" s="14"/>
    </row>
    <row r="13072" spans="2:2" x14ac:dyDescent="0.2">
      <c r="B13072" s="14"/>
    </row>
    <row r="13073" spans="2:2" x14ac:dyDescent="0.2">
      <c r="B13073" s="14"/>
    </row>
    <row r="13074" spans="2:2" x14ac:dyDescent="0.2">
      <c r="B13074" s="14"/>
    </row>
    <row r="13075" spans="2:2" x14ac:dyDescent="0.2">
      <c r="B13075" s="14"/>
    </row>
    <row r="13076" spans="2:2" x14ac:dyDescent="0.2">
      <c r="B13076" s="14"/>
    </row>
    <row r="13077" spans="2:2" x14ac:dyDescent="0.2">
      <c r="B13077" s="14"/>
    </row>
    <row r="13078" spans="2:2" x14ac:dyDescent="0.2">
      <c r="B13078" s="14"/>
    </row>
    <row r="13079" spans="2:2" x14ac:dyDescent="0.2">
      <c r="B13079" s="14"/>
    </row>
    <row r="13080" spans="2:2" x14ac:dyDescent="0.2">
      <c r="B13080" s="14"/>
    </row>
    <row r="13081" spans="2:2" x14ac:dyDescent="0.2">
      <c r="B13081" s="14"/>
    </row>
    <row r="13082" spans="2:2" x14ac:dyDescent="0.2">
      <c r="B13082" s="14"/>
    </row>
    <row r="13083" spans="2:2" x14ac:dyDescent="0.2">
      <c r="B13083" s="14"/>
    </row>
    <row r="13084" spans="2:2" x14ac:dyDescent="0.2">
      <c r="B13084" s="14"/>
    </row>
    <row r="13085" spans="2:2" x14ac:dyDescent="0.2">
      <c r="B13085" s="14"/>
    </row>
    <row r="13086" spans="2:2" x14ac:dyDescent="0.2">
      <c r="B13086" s="14"/>
    </row>
    <row r="13087" spans="2:2" x14ac:dyDescent="0.2">
      <c r="B13087" s="14"/>
    </row>
    <row r="13088" spans="2:2" x14ac:dyDescent="0.2">
      <c r="B13088" s="14"/>
    </row>
    <row r="13089" spans="2:2" x14ac:dyDescent="0.2">
      <c r="B13089" s="14"/>
    </row>
    <row r="13090" spans="2:2" x14ac:dyDescent="0.2">
      <c r="B13090" s="14"/>
    </row>
    <row r="13091" spans="2:2" x14ac:dyDescent="0.2">
      <c r="B13091" s="14"/>
    </row>
    <row r="13092" spans="2:2" x14ac:dyDescent="0.2">
      <c r="B13092" s="14"/>
    </row>
    <row r="13093" spans="2:2" x14ac:dyDescent="0.2">
      <c r="B13093" s="14"/>
    </row>
    <row r="13094" spans="2:2" x14ac:dyDescent="0.2">
      <c r="B13094" s="14"/>
    </row>
    <row r="13095" spans="2:2" x14ac:dyDescent="0.2">
      <c r="B13095" s="14"/>
    </row>
    <row r="13096" spans="2:2" x14ac:dyDescent="0.2">
      <c r="B13096" s="14"/>
    </row>
    <row r="13097" spans="2:2" x14ac:dyDescent="0.2">
      <c r="B13097" s="14"/>
    </row>
    <row r="13098" spans="2:2" x14ac:dyDescent="0.2">
      <c r="B13098" s="14"/>
    </row>
    <row r="13099" spans="2:2" x14ac:dyDescent="0.2">
      <c r="B13099" s="14"/>
    </row>
    <row r="13100" spans="2:2" x14ac:dyDescent="0.2">
      <c r="B13100" s="14"/>
    </row>
    <row r="13101" spans="2:2" x14ac:dyDescent="0.2">
      <c r="B13101" s="14"/>
    </row>
    <row r="13102" spans="2:2" x14ac:dyDescent="0.2">
      <c r="B13102" s="14"/>
    </row>
    <row r="13103" spans="2:2" x14ac:dyDescent="0.2">
      <c r="B13103" s="14"/>
    </row>
    <row r="13104" spans="2:2" x14ac:dyDescent="0.2">
      <c r="B13104" s="14"/>
    </row>
    <row r="13105" spans="2:2" x14ac:dyDescent="0.2">
      <c r="B13105" s="14"/>
    </row>
    <row r="13106" spans="2:2" x14ac:dyDescent="0.2">
      <c r="B13106" s="14"/>
    </row>
    <row r="13107" spans="2:2" x14ac:dyDescent="0.2">
      <c r="B13107" s="14"/>
    </row>
    <row r="13108" spans="2:2" x14ac:dyDescent="0.2">
      <c r="B13108" s="14"/>
    </row>
    <row r="13109" spans="2:2" x14ac:dyDescent="0.2">
      <c r="B13109" s="14"/>
    </row>
    <row r="13110" spans="2:2" x14ac:dyDescent="0.2">
      <c r="B13110" s="14"/>
    </row>
    <row r="13111" spans="2:2" x14ac:dyDescent="0.2">
      <c r="B13111" s="14"/>
    </row>
    <row r="13112" spans="2:2" x14ac:dyDescent="0.2">
      <c r="B13112" s="14"/>
    </row>
    <row r="13113" spans="2:2" x14ac:dyDescent="0.2">
      <c r="B13113" s="14"/>
    </row>
    <row r="13114" spans="2:2" x14ac:dyDescent="0.2">
      <c r="B13114" s="14"/>
    </row>
    <row r="13115" spans="2:2" x14ac:dyDescent="0.2">
      <c r="B13115" s="14"/>
    </row>
    <row r="13116" spans="2:2" x14ac:dyDescent="0.2">
      <c r="B13116" s="14"/>
    </row>
    <row r="13117" spans="2:2" x14ac:dyDescent="0.2">
      <c r="B13117" s="14"/>
    </row>
    <row r="13118" spans="2:2" x14ac:dyDescent="0.2">
      <c r="B13118" s="14"/>
    </row>
    <row r="13119" spans="2:2" x14ac:dyDescent="0.2">
      <c r="B13119" s="14"/>
    </row>
    <row r="13120" spans="2:2" x14ac:dyDescent="0.2">
      <c r="B13120" s="14"/>
    </row>
    <row r="13121" spans="2:2" x14ac:dyDescent="0.2">
      <c r="B13121" s="14"/>
    </row>
    <row r="13122" spans="2:2" x14ac:dyDescent="0.2">
      <c r="B13122" s="14"/>
    </row>
    <row r="13123" spans="2:2" x14ac:dyDescent="0.2">
      <c r="B13123" s="14"/>
    </row>
    <row r="13124" spans="2:2" x14ac:dyDescent="0.2">
      <c r="B13124" s="14"/>
    </row>
    <row r="13125" spans="2:2" x14ac:dyDescent="0.2">
      <c r="B13125" s="14"/>
    </row>
    <row r="13126" spans="2:2" x14ac:dyDescent="0.2">
      <c r="B13126" s="14"/>
    </row>
    <row r="13127" spans="2:2" x14ac:dyDescent="0.2">
      <c r="B13127" s="14"/>
    </row>
    <row r="13128" spans="2:2" x14ac:dyDescent="0.2">
      <c r="B13128" s="14"/>
    </row>
    <row r="13129" spans="2:2" x14ac:dyDescent="0.2">
      <c r="B13129" s="14"/>
    </row>
    <row r="13130" spans="2:2" x14ac:dyDescent="0.2">
      <c r="B13130" s="14"/>
    </row>
    <row r="13131" spans="2:2" x14ac:dyDescent="0.2">
      <c r="B13131" s="14"/>
    </row>
    <row r="13132" spans="2:2" x14ac:dyDescent="0.2">
      <c r="B13132" s="14"/>
    </row>
    <row r="13133" spans="2:2" x14ac:dyDescent="0.2">
      <c r="B13133" s="14"/>
    </row>
    <row r="13134" spans="2:2" x14ac:dyDescent="0.2">
      <c r="B13134" s="14"/>
    </row>
    <row r="13135" spans="2:2" x14ac:dyDescent="0.2">
      <c r="B13135" s="14"/>
    </row>
    <row r="13136" spans="2:2" x14ac:dyDescent="0.2">
      <c r="B13136" s="14"/>
    </row>
    <row r="13137" spans="2:2" x14ac:dyDescent="0.2">
      <c r="B13137" s="14"/>
    </row>
    <row r="13138" spans="2:2" x14ac:dyDescent="0.2">
      <c r="B13138" s="14"/>
    </row>
    <row r="13139" spans="2:2" x14ac:dyDescent="0.2">
      <c r="B13139" s="14"/>
    </row>
    <row r="13140" spans="2:2" x14ac:dyDescent="0.2">
      <c r="B13140" s="14"/>
    </row>
    <row r="13141" spans="2:2" x14ac:dyDescent="0.2">
      <c r="B13141" s="14"/>
    </row>
    <row r="13142" spans="2:2" x14ac:dyDescent="0.2">
      <c r="B13142" s="14"/>
    </row>
    <row r="13143" spans="2:2" x14ac:dyDescent="0.2">
      <c r="B13143" s="14"/>
    </row>
    <row r="13144" spans="2:2" x14ac:dyDescent="0.2">
      <c r="B13144" s="14"/>
    </row>
    <row r="13145" spans="2:2" x14ac:dyDescent="0.2">
      <c r="B13145" s="14"/>
    </row>
    <row r="13146" spans="2:2" x14ac:dyDescent="0.2">
      <c r="B13146" s="14"/>
    </row>
    <row r="13147" spans="2:2" x14ac:dyDescent="0.2">
      <c r="B13147" s="14"/>
    </row>
    <row r="13148" spans="2:2" x14ac:dyDescent="0.2">
      <c r="B13148" s="14"/>
    </row>
    <row r="13149" spans="2:2" x14ac:dyDescent="0.2">
      <c r="B13149" s="14"/>
    </row>
    <row r="13150" spans="2:2" x14ac:dyDescent="0.2">
      <c r="B13150" s="14"/>
    </row>
    <row r="13151" spans="2:2" x14ac:dyDescent="0.2">
      <c r="B13151" s="14"/>
    </row>
    <row r="13152" spans="2:2" x14ac:dyDescent="0.2">
      <c r="B13152" s="14"/>
    </row>
    <row r="13153" spans="2:2" x14ac:dyDescent="0.2">
      <c r="B13153" s="14"/>
    </row>
    <row r="13154" spans="2:2" x14ac:dyDescent="0.2">
      <c r="B13154" s="14"/>
    </row>
    <row r="13155" spans="2:2" x14ac:dyDescent="0.2">
      <c r="B13155" s="14"/>
    </row>
    <row r="13156" spans="2:2" x14ac:dyDescent="0.2">
      <c r="B13156" s="14"/>
    </row>
    <row r="13157" spans="2:2" x14ac:dyDescent="0.2">
      <c r="B13157" s="14"/>
    </row>
    <row r="13158" spans="2:2" x14ac:dyDescent="0.2">
      <c r="B13158" s="14"/>
    </row>
    <row r="13159" spans="2:2" x14ac:dyDescent="0.2">
      <c r="B13159" s="14"/>
    </row>
    <row r="13160" spans="2:2" x14ac:dyDescent="0.2">
      <c r="B13160" s="14"/>
    </row>
    <row r="13161" spans="2:2" x14ac:dyDescent="0.2">
      <c r="B13161" s="14"/>
    </row>
    <row r="13162" spans="2:2" x14ac:dyDescent="0.2">
      <c r="B13162" s="14"/>
    </row>
    <row r="13163" spans="2:2" x14ac:dyDescent="0.2">
      <c r="B13163" s="14"/>
    </row>
    <row r="13164" spans="2:2" x14ac:dyDescent="0.2">
      <c r="B13164" s="14"/>
    </row>
    <row r="13165" spans="2:2" x14ac:dyDescent="0.2">
      <c r="B13165" s="14"/>
    </row>
    <row r="13166" spans="2:2" x14ac:dyDescent="0.2">
      <c r="B13166" s="14"/>
    </row>
    <row r="13167" spans="2:2" x14ac:dyDescent="0.2">
      <c r="B13167" s="14"/>
    </row>
    <row r="13168" spans="2:2" x14ac:dyDescent="0.2">
      <c r="B13168" s="14"/>
    </row>
    <row r="13169" spans="2:2" x14ac:dyDescent="0.2">
      <c r="B13169" s="14"/>
    </row>
    <row r="13170" spans="2:2" x14ac:dyDescent="0.2">
      <c r="B13170" s="14"/>
    </row>
    <row r="13171" spans="2:2" x14ac:dyDescent="0.2">
      <c r="B13171" s="14"/>
    </row>
    <row r="13172" spans="2:2" x14ac:dyDescent="0.2">
      <c r="B13172" s="14"/>
    </row>
    <row r="13173" spans="2:2" x14ac:dyDescent="0.2">
      <c r="B13173" s="14"/>
    </row>
    <row r="13174" spans="2:2" x14ac:dyDescent="0.2">
      <c r="B13174" s="14"/>
    </row>
    <row r="13175" spans="2:2" x14ac:dyDescent="0.2">
      <c r="B13175" s="14"/>
    </row>
    <row r="13176" spans="2:2" x14ac:dyDescent="0.2">
      <c r="B13176" s="14"/>
    </row>
    <row r="13177" spans="2:2" x14ac:dyDescent="0.2">
      <c r="B13177" s="14"/>
    </row>
    <row r="13178" spans="2:2" x14ac:dyDescent="0.2">
      <c r="B13178" s="14"/>
    </row>
    <row r="13179" spans="2:2" x14ac:dyDescent="0.2">
      <c r="B13179" s="14"/>
    </row>
    <row r="13180" spans="2:2" x14ac:dyDescent="0.2">
      <c r="B13180" s="14"/>
    </row>
    <row r="13181" spans="2:2" x14ac:dyDescent="0.2">
      <c r="B13181" s="14"/>
    </row>
    <row r="13182" spans="2:2" x14ac:dyDescent="0.2">
      <c r="B13182" s="14"/>
    </row>
    <row r="13183" spans="2:2" x14ac:dyDescent="0.2">
      <c r="B13183" s="14"/>
    </row>
    <row r="13184" spans="2:2" x14ac:dyDescent="0.2">
      <c r="B13184" s="14"/>
    </row>
    <row r="13185" spans="2:2" x14ac:dyDescent="0.2">
      <c r="B13185" s="14"/>
    </row>
    <row r="13186" spans="2:2" x14ac:dyDescent="0.2">
      <c r="B13186" s="14"/>
    </row>
    <row r="13187" spans="2:2" x14ac:dyDescent="0.2">
      <c r="B13187" s="14"/>
    </row>
    <row r="13188" spans="2:2" x14ac:dyDescent="0.2">
      <c r="B13188" s="14"/>
    </row>
    <row r="13189" spans="2:2" x14ac:dyDescent="0.2">
      <c r="B13189" s="14"/>
    </row>
    <row r="13190" spans="2:2" x14ac:dyDescent="0.2">
      <c r="B13190" s="14"/>
    </row>
    <row r="13191" spans="2:2" x14ac:dyDescent="0.2">
      <c r="B13191" s="14"/>
    </row>
    <row r="13192" spans="2:2" x14ac:dyDescent="0.2">
      <c r="B13192" s="14"/>
    </row>
    <row r="13193" spans="2:2" x14ac:dyDescent="0.2">
      <c r="B13193" s="14"/>
    </row>
    <row r="13194" spans="2:2" x14ac:dyDescent="0.2">
      <c r="B13194" s="14"/>
    </row>
    <row r="13195" spans="2:2" x14ac:dyDescent="0.2">
      <c r="B13195" s="14"/>
    </row>
    <row r="13196" spans="2:2" x14ac:dyDescent="0.2">
      <c r="B13196" s="14"/>
    </row>
    <row r="13197" spans="2:2" x14ac:dyDescent="0.2">
      <c r="B13197" s="14"/>
    </row>
    <row r="13198" spans="2:2" x14ac:dyDescent="0.2">
      <c r="B13198" s="14"/>
    </row>
    <row r="13199" spans="2:2" x14ac:dyDescent="0.2">
      <c r="B13199" s="14"/>
    </row>
    <row r="13200" spans="2:2" x14ac:dyDescent="0.2">
      <c r="B13200" s="14"/>
    </row>
    <row r="13201" spans="2:2" x14ac:dyDescent="0.2">
      <c r="B13201" s="14"/>
    </row>
    <row r="13202" spans="2:2" x14ac:dyDescent="0.2">
      <c r="B13202" s="14"/>
    </row>
    <row r="13203" spans="2:2" x14ac:dyDescent="0.2">
      <c r="B13203" s="14"/>
    </row>
    <row r="13204" spans="2:2" x14ac:dyDescent="0.2">
      <c r="B13204" s="14"/>
    </row>
    <row r="13205" spans="2:2" x14ac:dyDescent="0.2">
      <c r="B13205" s="14"/>
    </row>
    <row r="13206" spans="2:2" x14ac:dyDescent="0.2">
      <c r="B13206" s="14"/>
    </row>
    <row r="13207" spans="2:2" x14ac:dyDescent="0.2">
      <c r="B13207" s="14"/>
    </row>
    <row r="13208" spans="2:2" x14ac:dyDescent="0.2">
      <c r="B13208" s="14"/>
    </row>
    <row r="13209" spans="2:2" x14ac:dyDescent="0.2">
      <c r="B13209" s="14"/>
    </row>
    <row r="13210" spans="2:2" x14ac:dyDescent="0.2">
      <c r="B13210" s="14"/>
    </row>
    <row r="13211" spans="2:2" x14ac:dyDescent="0.2">
      <c r="B13211" s="14"/>
    </row>
    <row r="13212" spans="2:2" x14ac:dyDescent="0.2">
      <c r="B13212" s="14"/>
    </row>
    <row r="13213" spans="2:2" x14ac:dyDescent="0.2">
      <c r="B13213" s="14"/>
    </row>
    <row r="13214" spans="2:2" x14ac:dyDescent="0.2">
      <c r="B13214" s="14"/>
    </row>
    <row r="13215" spans="2:2" x14ac:dyDescent="0.2">
      <c r="B13215" s="14"/>
    </row>
    <row r="13216" spans="2:2" x14ac:dyDescent="0.2">
      <c r="B13216" s="14"/>
    </row>
    <row r="13217" spans="2:2" x14ac:dyDescent="0.2">
      <c r="B13217" s="14"/>
    </row>
    <row r="13218" spans="2:2" x14ac:dyDescent="0.2">
      <c r="B13218" s="14"/>
    </row>
    <row r="13219" spans="2:2" x14ac:dyDescent="0.2">
      <c r="B13219" s="14"/>
    </row>
    <row r="13220" spans="2:2" x14ac:dyDescent="0.2">
      <c r="B13220" s="14"/>
    </row>
    <row r="13221" spans="2:2" x14ac:dyDescent="0.2">
      <c r="B13221" s="14"/>
    </row>
    <row r="13222" spans="2:2" x14ac:dyDescent="0.2">
      <c r="B13222" s="14"/>
    </row>
    <row r="13223" spans="2:2" x14ac:dyDescent="0.2">
      <c r="B13223" s="14"/>
    </row>
    <row r="13224" spans="2:2" x14ac:dyDescent="0.2">
      <c r="B13224" s="14"/>
    </row>
    <row r="13225" spans="2:2" x14ac:dyDescent="0.2">
      <c r="B13225" s="14"/>
    </row>
    <row r="13226" spans="2:2" x14ac:dyDescent="0.2">
      <c r="B13226" s="14"/>
    </row>
    <row r="13227" spans="2:2" x14ac:dyDescent="0.2">
      <c r="B13227" s="14"/>
    </row>
    <row r="13228" spans="2:2" x14ac:dyDescent="0.2">
      <c r="B13228" s="14"/>
    </row>
    <row r="13229" spans="2:2" x14ac:dyDescent="0.2">
      <c r="B13229" s="14"/>
    </row>
    <row r="13230" spans="2:2" x14ac:dyDescent="0.2">
      <c r="B13230" s="14"/>
    </row>
    <row r="13231" spans="2:2" x14ac:dyDescent="0.2">
      <c r="B13231" s="14"/>
    </row>
    <row r="13232" spans="2:2" x14ac:dyDescent="0.2">
      <c r="B13232" s="14"/>
    </row>
    <row r="13233" spans="2:2" x14ac:dyDescent="0.2">
      <c r="B13233" s="14"/>
    </row>
    <row r="13234" spans="2:2" x14ac:dyDescent="0.2">
      <c r="B13234" s="14"/>
    </row>
    <row r="13235" spans="2:2" x14ac:dyDescent="0.2">
      <c r="B13235" s="14"/>
    </row>
    <row r="13236" spans="2:2" x14ac:dyDescent="0.2">
      <c r="B13236" s="14"/>
    </row>
    <row r="13237" spans="2:2" x14ac:dyDescent="0.2">
      <c r="B13237" s="14"/>
    </row>
    <row r="13238" spans="2:2" x14ac:dyDescent="0.2">
      <c r="B13238" s="14"/>
    </row>
    <row r="13239" spans="2:2" x14ac:dyDescent="0.2">
      <c r="B13239" s="14"/>
    </row>
    <row r="13240" spans="2:2" x14ac:dyDescent="0.2">
      <c r="B13240" s="14"/>
    </row>
    <row r="13241" spans="2:2" x14ac:dyDescent="0.2">
      <c r="B13241" s="14"/>
    </row>
    <row r="13242" spans="2:2" x14ac:dyDescent="0.2">
      <c r="B13242" s="14"/>
    </row>
    <row r="13243" spans="2:2" x14ac:dyDescent="0.2">
      <c r="B13243" s="14"/>
    </row>
    <row r="13244" spans="2:2" x14ac:dyDescent="0.2">
      <c r="B13244" s="14"/>
    </row>
    <row r="13245" spans="2:2" x14ac:dyDescent="0.2">
      <c r="B13245" s="14"/>
    </row>
    <row r="13246" spans="2:2" x14ac:dyDescent="0.2">
      <c r="B13246" s="14"/>
    </row>
    <row r="13247" spans="2:2" x14ac:dyDescent="0.2">
      <c r="B13247" s="14"/>
    </row>
    <row r="13248" spans="2:2" x14ac:dyDescent="0.2">
      <c r="B13248" s="14"/>
    </row>
    <row r="13249" spans="2:2" x14ac:dyDescent="0.2">
      <c r="B13249" s="14"/>
    </row>
    <row r="13250" spans="2:2" x14ac:dyDescent="0.2">
      <c r="B13250" s="14"/>
    </row>
    <row r="13251" spans="2:2" x14ac:dyDescent="0.2">
      <c r="B13251" s="14"/>
    </row>
    <row r="13252" spans="2:2" x14ac:dyDescent="0.2">
      <c r="B13252" s="14"/>
    </row>
    <row r="13253" spans="2:2" x14ac:dyDescent="0.2">
      <c r="B13253" s="14"/>
    </row>
    <row r="13254" spans="2:2" x14ac:dyDescent="0.2">
      <c r="B13254" s="14"/>
    </row>
    <row r="13255" spans="2:2" x14ac:dyDescent="0.2">
      <c r="B13255" s="14"/>
    </row>
    <row r="13256" spans="2:2" x14ac:dyDescent="0.2">
      <c r="B13256" s="14"/>
    </row>
    <row r="13257" spans="2:2" x14ac:dyDescent="0.2">
      <c r="B13257" s="14"/>
    </row>
    <row r="13258" spans="2:2" x14ac:dyDescent="0.2">
      <c r="B13258" s="14"/>
    </row>
    <row r="13259" spans="2:2" x14ac:dyDescent="0.2">
      <c r="B13259" s="14"/>
    </row>
    <row r="13260" spans="2:2" x14ac:dyDescent="0.2">
      <c r="B13260" s="14"/>
    </row>
    <row r="13261" spans="2:2" x14ac:dyDescent="0.2">
      <c r="B13261" s="14"/>
    </row>
    <row r="13262" spans="2:2" x14ac:dyDescent="0.2">
      <c r="B13262" s="14"/>
    </row>
    <row r="13263" spans="2:2" x14ac:dyDescent="0.2">
      <c r="B13263" s="14"/>
    </row>
    <row r="13264" spans="2:2" x14ac:dyDescent="0.2">
      <c r="B13264" s="14"/>
    </row>
    <row r="13265" spans="2:2" x14ac:dyDescent="0.2">
      <c r="B13265" s="14"/>
    </row>
    <row r="13266" spans="2:2" x14ac:dyDescent="0.2">
      <c r="B13266" s="14"/>
    </row>
    <row r="13267" spans="2:2" x14ac:dyDescent="0.2">
      <c r="B13267" s="14"/>
    </row>
    <row r="13268" spans="2:2" x14ac:dyDescent="0.2">
      <c r="B13268" s="14"/>
    </row>
    <row r="13269" spans="2:2" x14ac:dyDescent="0.2">
      <c r="B13269" s="14"/>
    </row>
    <row r="13270" spans="2:2" x14ac:dyDescent="0.2">
      <c r="B13270" s="14"/>
    </row>
    <row r="13271" spans="2:2" x14ac:dyDescent="0.2">
      <c r="B13271" s="14"/>
    </row>
    <row r="13272" spans="2:2" x14ac:dyDescent="0.2">
      <c r="B13272" s="14"/>
    </row>
    <row r="13273" spans="2:2" x14ac:dyDescent="0.2">
      <c r="B13273" s="14"/>
    </row>
    <row r="13274" spans="2:2" x14ac:dyDescent="0.2">
      <c r="B13274" s="14"/>
    </row>
    <row r="13275" spans="2:2" x14ac:dyDescent="0.2">
      <c r="B13275" s="14"/>
    </row>
    <row r="13276" spans="2:2" x14ac:dyDescent="0.2">
      <c r="B13276" s="14"/>
    </row>
    <row r="13277" spans="2:2" x14ac:dyDescent="0.2">
      <c r="B13277" s="14"/>
    </row>
    <row r="13278" spans="2:2" x14ac:dyDescent="0.2">
      <c r="B13278" s="14"/>
    </row>
    <row r="13279" spans="2:2" x14ac:dyDescent="0.2">
      <c r="B13279" s="14"/>
    </row>
    <row r="13280" spans="2:2" x14ac:dyDescent="0.2">
      <c r="B13280" s="14"/>
    </row>
    <row r="13281" spans="2:2" x14ac:dyDescent="0.2">
      <c r="B13281" s="14"/>
    </row>
    <row r="13282" spans="2:2" x14ac:dyDescent="0.2">
      <c r="B13282" s="14"/>
    </row>
    <row r="13283" spans="2:2" x14ac:dyDescent="0.2">
      <c r="B13283" s="14"/>
    </row>
    <row r="13284" spans="2:2" x14ac:dyDescent="0.2">
      <c r="B13284" s="14"/>
    </row>
    <row r="13285" spans="2:2" x14ac:dyDescent="0.2">
      <c r="B13285" s="14"/>
    </row>
    <row r="13286" spans="2:2" x14ac:dyDescent="0.2">
      <c r="B13286" s="14"/>
    </row>
    <row r="13287" spans="2:2" x14ac:dyDescent="0.2">
      <c r="B13287" s="14"/>
    </row>
    <row r="13288" spans="2:2" x14ac:dyDescent="0.2">
      <c r="B13288" s="14"/>
    </row>
    <row r="13289" spans="2:2" x14ac:dyDescent="0.2">
      <c r="B13289" s="14"/>
    </row>
    <row r="13290" spans="2:2" x14ac:dyDescent="0.2">
      <c r="B13290" s="14"/>
    </row>
    <row r="13291" spans="2:2" x14ac:dyDescent="0.2">
      <c r="B13291" s="14"/>
    </row>
    <row r="13292" spans="2:2" x14ac:dyDescent="0.2">
      <c r="B13292" s="14"/>
    </row>
    <row r="13293" spans="2:2" x14ac:dyDescent="0.2">
      <c r="B13293" s="14"/>
    </row>
    <row r="13294" spans="2:2" x14ac:dyDescent="0.2">
      <c r="B13294" s="14"/>
    </row>
    <row r="13295" spans="2:2" x14ac:dyDescent="0.2">
      <c r="B13295" s="14"/>
    </row>
    <row r="13296" spans="2:2" x14ac:dyDescent="0.2">
      <c r="B13296" s="14"/>
    </row>
    <row r="13297" spans="2:2" x14ac:dyDescent="0.2">
      <c r="B13297" s="14"/>
    </row>
    <row r="13298" spans="2:2" x14ac:dyDescent="0.2">
      <c r="B13298" s="14"/>
    </row>
    <row r="13299" spans="2:2" x14ac:dyDescent="0.2">
      <c r="B13299" s="14"/>
    </row>
    <row r="13300" spans="2:2" x14ac:dyDescent="0.2">
      <c r="B13300" s="14"/>
    </row>
    <row r="13301" spans="2:2" x14ac:dyDescent="0.2">
      <c r="B13301" s="14"/>
    </row>
    <row r="13302" spans="2:2" x14ac:dyDescent="0.2">
      <c r="B13302" s="14"/>
    </row>
    <row r="13303" spans="2:2" x14ac:dyDescent="0.2">
      <c r="B13303" s="14"/>
    </row>
    <row r="13304" spans="2:2" x14ac:dyDescent="0.2">
      <c r="B13304" s="14"/>
    </row>
    <row r="13305" spans="2:2" x14ac:dyDescent="0.2">
      <c r="B13305" s="14"/>
    </row>
    <row r="13306" spans="2:2" x14ac:dyDescent="0.2">
      <c r="B13306" s="14"/>
    </row>
    <row r="13307" spans="2:2" x14ac:dyDescent="0.2">
      <c r="B13307" s="14"/>
    </row>
    <row r="13308" spans="2:2" x14ac:dyDescent="0.2">
      <c r="B13308" s="14"/>
    </row>
    <row r="13309" spans="2:2" x14ac:dyDescent="0.2">
      <c r="B13309" s="14"/>
    </row>
    <row r="13310" spans="2:2" x14ac:dyDescent="0.2">
      <c r="B13310" s="14"/>
    </row>
    <row r="13311" spans="2:2" x14ac:dyDescent="0.2">
      <c r="B13311" s="14"/>
    </row>
    <row r="13312" spans="2:2" x14ac:dyDescent="0.2">
      <c r="B13312" s="14"/>
    </row>
    <row r="13313" spans="2:2" x14ac:dyDescent="0.2">
      <c r="B13313" s="14"/>
    </row>
    <row r="13314" spans="2:2" x14ac:dyDescent="0.2">
      <c r="B13314" s="14"/>
    </row>
    <row r="13315" spans="2:2" x14ac:dyDescent="0.2">
      <c r="B13315" s="14"/>
    </row>
    <row r="13316" spans="2:2" x14ac:dyDescent="0.2">
      <c r="B13316" s="14"/>
    </row>
    <row r="13317" spans="2:2" x14ac:dyDescent="0.2">
      <c r="B13317" s="14"/>
    </row>
    <row r="13318" spans="2:2" x14ac:dyDescent="0.2">
      <c r="B13318" s="14"/>
    </row>
    <row r="13319" spans="2:2" x14ac:dyDescent="0.2">
      <c r="B13319" s="14"/>
    </row>
    <row r="13320" spans="2:2" x14ac:dyDescent="0.2">
      <c r="B13320" s="14"/>
    </row>
    <row r="13321" spans="2:2" x14ac:dyDescent="0.2">
      <c r="B13321" s="14"/>
    </row>
    <row r="13322" spans="2:2" x14ac:dyDescent="0.2">
      <c r="B13322" s="14"/>
    </row>
    <row r="13323" spans="2:2" x14ac:dyDescent="0.2">
      <c r="B13323" s="14"/>
    </row>
    <row r="13324" spans="2:2" x14ac:dyDescent="0.2">
      <c r="B13324" s="14"/>
    </row>
    <row r="13325" spans="2:2" x14ac:dyDescent="0.2">
      <c r="B13325" s="14"/>
    </row>
    <row r="13326" spans="2:2" x14ac:dyDescent="0.2">
      <c r="B13326" s="14"/>
    </row>
    <row r="13327" spans="2:2" x14ac:dyDescent="0.2">
      <c r="B13327" s="14"/>
    </row>
    <row r="13328" spans="2:2" x14ac:dyDescent="0.2">
      <c r="B13328" s="14"/>
    </row>
    <row r="13329" spans="2:2" x14ac:dyDescent="0.2">
      <c r="B13329" s="14"/>
    </row>
    <row r="13330" spans="2:2" x14ac:dyDescent="0.2">
      <c r="B13330" s="14"/>
    </row>
    <row r="13331" spans="2:2" x14ac:dyDescent="0.2">
      <c r="B13331" s="14"/>
    </row>
    <row r="13332" spans="2:2" x14ac:dyDescent="0.2">
      <c r="B13332" s="14"/>
    </row>
    <row r="13333" spans="2:2" x14ac:dyDescent="0.2">
      <c r="B13333" s="14"/>
    </row>
    <row r="13334" spans="2:2" x14ac:dyDescent="0.2">
      <c r="B13334" s="14"/>
    </row>
    <row r="13335" spans="2:2" x14ac:dyDescent="0.2">
      <c r="B13335" s="14"/>
    </row>
    <row r="13336" spans="2:2" x14ac:dyDescent="0.2">
      <c r="B13336" s="14"/>
    </row>
    <row r="13337" spans="2:2" x14ac:dyDescent="0.2">
      <c r="B13337" s="14"/>
    </row>
    <row r="13338" spans="2:2" x14ac:dyDescent="0.2">
      <c r="B13338" s="14"/>
    </row>
    <row r="13339" spans="2:2" x14ac:dyDescent="0.2">
      <c r="B13339" s="14"/>
    </row>
    <row r="13340" spans="2:2" x14ac:dyDescent="0.2">
      <c r="B13340" s="14"/>
    </row>
    <row r="13341" spans="2:2" x14ac:dyDescent="0.2">
      <c r="B13341" s="14"/>
    </row>
    <row r="13342" spans="2:2" x14ac:dyDescent="0.2">
      <c r="B13342" s="14"/>
    </row>
    <row r="13343" spans="2:2" x14ac:dyDescent="0.2">
      <c r="B13343" s="14"/>
    </row>
    <row r="13344" spans="2:2" x14ac:dyDescent="0.2">
      <c r="B13344" s="14"/>
    </row>
    <row r="13345" spans="2:2" x14ac:dyDescent="0.2">
      <c r="B13345" s="14"/>
    </row>
    <row r="13346" spans="2:2" x14ac:dyDescent="0.2">
      <c r="B13346" s="14"/>
    </row>
    <row r="13347" spans="2:2" x14ac:dyDescent="0.2">
      <c r="B13347" s="14"/>
    </row>
    <row r="13348" spans="2:2" x14ac:dyDescent="0.2">
      <c r="B13348" s="14"/>
    </row>
    <row r="13349" spans="2:2" x14ac:dyDescent="0.2">
      <c r="B13349" s="14"/>
    </row>
    <row r="13350" spans="2:2" x14ac:dyDescent="0.2">
      <c r="B13350" s="14"/>
    </row>
    <row r="13351" spans="2:2" x14ac:dyDescent="0.2">
      <c r="B13351" s="14"/>
    </row>
    <row r="13352" spans="2:2" x14ac:dyDescent="0.2">
      <c r="B13352" s="14"/>
    </row>
    <row r="13353" spans="2:2" x14ac:dyDescent="0.2">
      <c r="B13353" s="14"/>
    </row>
    <row r="13354" spans="2:2" x14ac:dyDescent="0.2">
      <c r="B13354" s="14"/>
    </row>
    <row r="13355" spans="2:2" x14ac:dyDescent="0.2">
      <c r="B13355" s="14"/>
    </row>
    <row r="13356" spans="2:2" x14ac:dyDescent="0.2">
      <c r="B13356" s="14"/>
    </row>
    <row r="13357" spans="2:2" x14ac:dyDescent="0.2">
      <c r="B13357" s="14"/>
    </row>
    <row r="13358" spans="2:2" x14ac:dyDescent="0.2">
      <c r="B13358" s="14"/>
    </row>
    <row r="13359" spans="2:2" x14ac:dyDescent="0.2">
      <c r="B13359" s="14"/>
    </row>
    <row r="13360" spans="2:2" x14ac:dyDescent="0.2">
      <c r="B13360" s="14"/>
    </row>
    <row r="13361" spans="2:2" x14ac:dyDescent="0.2">
      <c r="B13361" s="14"/>
    </row>
    <row r="13362" spans="2:2" x14ac:dyDescent="0.2">
      <c r="B13362" s="14"/>
    </row>
    <row r="13363" spans="2:2" x14ac:dyDescent="0.2">
      <c r="B13363" s="14"/>
    </row>
    <row r="13364" spans="2:2" x14ac:dyDescent="0.2">
      <c r="B13364" s="14"/>
    </row>
    <row r="13365" spans="2:2" x14ac:dyDescent="0.2">
      <c r="B13365" s="14"/>
    </row>
    <row r="13366" spans="2:2" x14ac:dyDescent="0.2">
      <c r="B13366" s="14"/>
    </row>
    <row r="13367" spans="2:2" x14ac:dyDescent="0.2">
      <c r="B13367" s="14"/>
    </row>
    <row r="13368" spans="2:2" x14ac:dyDescent="0.2">
      <c r="B13368" s="14"/>
    </row>
    <row r="13369" spans="2:2" x14ac:dyDescent="0.2">
      <c r="B13369" s="14"/>
    </row>
    <row r="13370" spans="2:2" x14ac:dyDescent="0.2">
      <c r="B13370" s="14"/>
    </row>
    <row r="13371" spans="2:2" x14ac:dyDescent="0.2">
      <c r="B13371" s="14"/>
    </row>
    <row r="13372" spans="2:2" x14ac:dyDescent="0.2">
      <c r="B13372" s="14"/>
    </row>
    <row r="13373" spans="2:2" x14ac:dyDescent="0.2">
      <c r="B13373" s="14"/>
    </row>
    <row r="13374" spans="2:2" x14ac:dyDescent="0.2">
      <c r="B13374" s="14"/>
    </row>
    <row r="13375" spans="2:2" x14ac:dyDescent="0.2">
      <c r="B13375" s="14"/>
    </row>
    <row r="13376" spans="2:2" x14ac:dyDescent="0.2">
      <c r="B13376" s="14"/>
    </row>
    <row r="13377" spans="2:2" x14ac:dyDescent="0.2">
      <c r="B13377" s="14"/>
    </row>
    <row r="13378" spans="2:2" x14ac:dyDescent="0.2">
      <c r="B13378" s="14"/>
    </row>
    <row r="13379" spans="2:2" x14ac:dyDescent="0.2">
      <c r="B13379" s="14"/>
    </row>
    <row r="13380" spans="2:2" x14ac:dyDescent="0.2">
      <c r="B13380" s="14"/>
    </row>
    <row r="13381" spans="2:2" x14ac:dyDescent="0.2">
      <c r="B13381" s="14"/>
    </row>
    <row r="13382" spans="2:2" x14ac:dyDescent="0.2">
      <c r="B13382" s="14"/>
    </row>
    <row r="13383" spans="2:2" x14ac:dyDescent="0.2">
      <c r="B13383" s="14"/>
    </row>
    <row r="13384" spans="2:2" x14ac:dyDescent="0.2">
      <c r="B13384" s="14"/>
    </row>
    <row r="13385" spans="2:2" x14ac:dyDescent="0.2">
      <c r="B13385" s="14"/>
    </row>
    <row r="13386" spans="2:2" x14ac:dyDescent="0.2">
      <c r="B13386" s="14"/>
    </row>
    <row r="13387" spans="2:2" x14ac:dyDescent="0.2">
      <c r="B13387" s="14"/>
    </row>
    <row r="13388" spans="2:2" x14ac:dyDescent="0.2">
      <c r="B13388" s="14"/>
    </row>
    <row r="13389" spans="2:2" x14ac:dyDescent="0.2">
      <c r="B13389" s="14"/>
    </row>
    <row r="13390" spans="2:2" x14ac:dyDescent="0.2">
      <c r="B13390" s="14"/>
    </row>
    <row r="13391" spans="2:2" x14ac:dyDescent="0.2">
      <c r="B13391" s="14"/>
    </row>
    <row r="13392" spans="2:2" x14ac:dyDescent="0.2">
      <c r="B13392" s="14"/>
    </row>
    <row r="13393" spans="2:2" x14ac:dyDescent="0.2">
      <c r="B13393" s="14"/>
    </row>
    <row r="13394" spans="2:2" x14ac:dyDescent="0.2">
      <c r="B13394" s="14"/>
    </row>
    <row r="13395" spans="2:2" x14ac:dyDescent="0.2">
      <c r="B13395" s="14"/>
    </row>
    <row r="13396" spans="2:2" x14ac:dyDescent="0.2">
      <c r="B13396" s="14"/>
    </row>
    <row r="13397" spans="2:2" x14ac:dyDescent="0.2">
      <c r="B13397" s="14"/>
    </row>
    <row r="13398" spans="2:2" x14ac:dyDescent="0.2">
      <c r="B13398" s="14"/>
    </row>
    <row r="13399" spans="2:2" x14ac:dyDescent="0.2">
      <c r="B13399" s="14"/>
    </row>
    <row r="13400" spans="2:2" x14ac:dyDescent="0.2">
      <c r="B13400" s="14"/>
    </row>
    <row r="13401" spans="2:2" x14ac:dyDescent="0.2">
      <c r="B13401" s="14"/>
    </row>
    <row r="13402" spans="2:2" x14ac:dyDescent="0.2">
      <c r="B13402" s="14"/>
    </row>
    <row r="13403" spans="2:2" x14ac:dyDescent="0.2">
      <c r="B13403" s="14"/>
    </row>
    <row r="13404" spans="2:2" x14ac:dyDescent="0.2">
      <c r="B13404" s="14"/>
    </row>
    <row r="13405" spans="2:2" x14ac:dyDescent="0.2">
      <c r="B13405" s="14"/>
    </row>
    <row r="13406" spans="2:2" x14ac:dyDescent="0.2">
      <c r="B13406" s="14"/>
    </row>
    <row r="13407" spans="2:2" x14ac:dyDescent="0.2">
      <c r="B13407" s="14"/>
    </row>
    <row r="13408" spans="2:2" x14ac:dyDescent="0.2">
      <c r="B13408" s="14"/>
    </row>
    <row r="13409" spans="2:2" x14ac:dyDescent="0.2">
      <c r="B13409" s="14"/>
    </row>
    <row r="13410" spans="2:2" x14ac:dyDescent="0.2">
      <c r="B13410" s="14"/>
    </row>
    <row r="13411" spans="2:2" x14ac:dyDescent="0.2">
      <c r="B13411" s="14"/>
    </row>
    <row r="13412" spans="2:2" x14ac:dyDescent="0.2">
      <c r="B13412" s="14"/>
    </row>
    <row r="13413" spans="2:2" x14ac:dyDescent="0.2">
      <c r="B13413" s="14"/>
    </row>
    <row r="13414" spans="2:2" x14ac:dyDescent="0.2">
      <c r="B13414" s="14"/>
    </row>
    <row r="13415" spans="2:2" x14ac:dyDescent="0.2">
      <c r="B13415" s="14"/>
    </row>
    <row r="13416" spans="2:2" x14ac:dyDescent="0.2">
      <c r="B13416" s="14"/>
    </row>
    <row r="13417" spans="2:2" x14ac:dyDescent="0.2">
      <c r="B13417" s="14"/>
    </row>
    <row r="13418" spans="2:2" x14ac:dyDescent="0.2">
      <c r="B13418" s="14"/>
    </row>
    <row r="13419" spans="2:2" x14ac:dyDescent="0.2">
      <c r="B13419" s="14"/>
    </row>
    <row r="13420" spans="2:2" x14ac:dyDescent="0.2">
      <c r="B13420" s="14"/>
    </row>
    <row r="13421" spans="2:2" x14ac:dyDescent="0.2">
      <c r="B13421" s="14"/>
    </row>
    <row r="13422" spans="2:2" x14ac:dyDescent="0.2">
      <c r="B13422" s="14"/>
    </row>
    <row r="13423" spans="2:2" x14ac:dyDescent="0.2">
      <c r="B13423" s="14"/>
    </row>
    <row r="13424" spans="2:2" x14ac:dyDescent="0.2">
      <c r="B13424" s="14"/>
    </row>
    <row r="13425" spans="2:2" x14ac:dyDescent="0.2">
      <c r="B13425" s="14"/>
    </row>
    <row r="13426" spans="2:2" x14ac:dyDescent="0.2">
      <c r="B13426" s="14"/>
    </row>
    <row r="13427" spans="2:2" x14ac:dyDescent="0.2">
      <c r="B13427" s="14"/>
    </row>
    <row r="13428" spans="2:2" x14ac:dyDescent="0.2">
      <c r="B13428" s="14"/>
    </row>
    <row r="13429" spans="2:2" x14ac:dyDescent="0.2">
      <c r="B13429" s="14"/>
    </row>
    <row r="13430" spans="2:2" x14ac:dyDescent="0.2">
      <c r="B13430" s="14"/>
    </row>
    <row r="13431" spans="2:2" x14ac:dyDescent="0.2">
      <c r="B13431" s="14"/>
    </row>
    <row r="13432" spans="2:2" x14ac:dyDescent="0.2">
      <c r="B13432" s="14"/>
    </row>
    <row r="13433" spans="2:2" x14ac:dyDescent="0.2">
      <c r="B13433" s="14"/>
    </row>
    <row r="13434" spans="2:2" x14ac:dyDescent="0.2">
      <c r="B13434" s="14"/>
    </row>
    <row r="13435" spans="2:2" x14ac:dyDescent="0.2">
      <c r="B13435" s="14"/>
    </row>
    <row r="13436" spans="2:2" x14ac:dyDescent="0.2">
      <c r="B13436" s="14"/>
    </row>
    <row r="13437" spans="2:2" x14ac:dyDescent="0.2">
      <c r="B13437" s="14"/>
    </row>
    <row r="13438" spans="2:2" x14ac:dyDescent="0.2">
      <c r="B13438" s="14"/>
    </row>
    <row r="13439" spans="2:2" x14ac:dyDescent="0.2">
      <c r="B13439" s="14"/>
    </row>
    <row r="13440" spans="2:2" x14ac:dyDescent="0.2">
      <c r="B13440" s="14"/>
    </row>
    <row r="13441" spans="2:2" x14ac:dyDescent="0.2">
      <c r="B13441" s="14"/>
    </row>
    <row r="13442" spans="2:2" x14ac:dyDescent="0.2">
      <c r="B13442" s="14"/>
    </row>
    <row r="13443" spans="2:2" x14ac:dyDescent="0.2">
      <c r="B13443" s="14"/>
    </row>
    <row r="13444" spans="2:2" x14ac:dyDescent="0.2">
      <c r="B13444" s="14"/>
    </row>
    <row r="13445" spans="2:2" x14ac:dyDescent="0.2">
      <c r="B13445" s="14"/>
    </row>
    <row r="13446" spans="2:2" x14ac:dyDescent="0.2">
      <c r="B13446" s="14"/>
    </row>
    <row r="13447" spans="2:2" x14ac:dyDescent="0.2">
      <c r="B13447" s="14"/>
    </row>
    <row r="13448" spans="2:2" x14ac:dyDescent="0.2">
      <c r="B13448" s="14"/>
    </row>
    <row r="13449" spans="2:2" x14ac:dyDescent="0.2">
      <c r="B13449" s="14"/>
    </row>
    <row r="13450" spans="2:2" x14ac:dyDescent="0.2">
      <c r="B13450" s="14"/>
    </row>
    <row r="13451" spans="2:2" x14ac:dyDescent="0.2">
      <c r="B13451" s="14"/>
    </row>
    <row r="13452" spans="2:2" x14ac:dyDescent="0.2">
      <c r="B13452" s="14"/>
    </row>
    <row r="13453" spans="2:2" x14ac:dyDescent="0.2">
      <c r="B13453" s="14"/>
    </row>
    <row r="13454" spans="2:2" x14ac:dyDescent="0.2">
      <c r="B13454" s="14"/>
    </row>
    <row r="13455" spans="2:2" x14ac:dyDescent="0.2">
      <c r="B13455" s="14"/>
    </row>
    <row r="13456" spans="2:2" x14ac:dyDescent="0.2">
      <c r="B13456" s="14"/>
    </row>
    <row r="13457" spans="2:2" x14ac:dyDescent="0.2">
      <c r="B13457" s="14"/>
    </row>
    <row r="13458" spans="2:2" x14ac:dyDescent="0.2">
      <c r="B13458" s="14"/>
    </row>
    <row r="13459" spans="2:2" x14ac:dyDescent="0.2">
      <c r="B13459" s="14"/>
    </row>
    <row r="13460" spans="2:2" x14ac:dyDescent="0.2">
      <c r="B13460" s="14"/>
    </row>
    <row r="13461" spans="2:2" x14ac:dyDescent="0.2">
      <c r="B13461" s="14"/>
    </row>
    <row r="13462" spans="2:2" x14ac:dyDescent="0.2">
      <c r="B13462" s="14"/>
    </row>
    <row r="13463" spans="2:2" x14ac:dyDescent="0.2">
      <c r="B13463" s="14"/>
    </row>
    <row r="13464" spans="2:2" x14ac:dyDescent="0.2">
      <c r="B13464" s="14"/>
    </row>
    <row r="13465" spans="2:2" x14ac:dyDescent="0.2">
      <c r="B13465" s="14"/>
    </row>
    <row r="13466" spans="2:2" x14ac:dyDescent="0.2">
      <c r="B13466" s="14"/>
    </row>
    <row r="13467" spans="2:2" x14ac:dyDescent="0.2">
      <c r="B13467" s="14"/>
    </row>
    <row r="13468" spans="2:2" x14ac:dyDescent="0.2">
      <c r="B13468" s="14"/>
    </row>
    <row r="13469" spans="2:2" x14ac:dyDescent="0.2">
      <c r="B13469" s="14"/>
    </row>
    <row r="13470" spans="2:2" x14ac:dyDescent="0.2">
      <c r="B13470" s="14"/>
    </row>
    <row r="13471" spans="2:2" x14ac:dyDescent="0.2">
      <c r="B13471" s="14"/>
    </row>
    <row r="13472" spans="2:2" x14ac:dyDescent="0.2">
      <c r="B13472" s="14"/>
    </row>
    <row r="13473" spans="2:2" x14ac:dyDescent="0.2">
      <c r="B13473" s="14"/>
    </row>
    <row r="13474" spans="2:2" x14ac:dyDescent="0.2">
      <c r="B13474" s="14"/>
    </row>
    <row r="13475" spans="2:2" x14ac:dyDescent="0.2">
      <c r="B13475" s="14"/>
    </row>
    <row r="13476" spans="2:2" x14ac:dyDescent="0.2">
      <c r="B13476" s="14"/>
    </row>
    <row r="13477" spans="2:2" x14ac:dyDescent="0.2">
      <c r="B13477" s="14"/>
    </row>
    <row r="13478" spans="2:2" x14ac:dyDescent="0.2">
      <c r="B13478" s="14"/>
    </row>
    <row r="13479" spans="2:2" x14ac:dyDescent="0.2">
      <c r="B13479" s="14"/>
    </row>
    <row r="13480" spans="2:2" x14ac:dyDescent="0.2">
      <c r="B13480" s="14"/>
    </row>
    <row r="13481" spans="2:2" x14ac:dyDescent="0.2">
      <c r="B13481" s="14"/>
    </row>
    <row r="13482" spans="2:2" x14ac:dyDescent="0.2">
      <c r="B13482" s="14"/>
    </row>
    <row r="13483" spans="2:2" x14ac:dyDescent="0.2">
      <c r="B13483" s="14"/>
    </row>
    <row r="13484" spans="2:2" x14ac:dyDescent="0.2">
      <c r="B13484" s="14"/>
    </row>
    <row r="13485" spans="2:2" x14ac:dyDescent="0.2">
      <c r="B13485" s="14"/>
    </row>
    <row r="13486" spans="2:2" x14ac:dyDescent="0.2">
      <c r="B13486" s="14"/>
    </row>
    <row r="13487" spans="2:2" x14ac:dyDescent="0.2">
      <c r="B13487" s="14"/>
    </row>
    <row r="13488" spans="2:2" x14ac:dyDescent="0.2">
      <c r="B13488" s="14"/>
    </row>
    <row r="13489" spans="2:2" x14ac:dyDescent="0.2">
      <c r="B13489" s="14"/>
    </row>
    <row r="13490" spans="2:2" x14ac:dyDescent="0.2">
      <c r="B13490" s="14"/>
    </row>
    <row r="13491" spans="2:2" x14ac:dyDescent="0.2">
      <c r="B13491" s="14"/>
    </row>
    <row r="13492" spans="2:2" x14ac:dyDescent="0.2">
      <c r="B13492" s="14"/>
    </row>
    <row r="13493" spans="2:2" x14ac:dyDescent="0.2">
      <c r="B13493" s="14"/>
    </row>
    <row r="13494" spans="2:2" x14ac:dyDescent="0.2">
      <c r="B13494" s="14"/>
    </row>
    <row r="13495" spans="2:2" x14ac:dyDescent="0.2">
      <c r="B13495" s="14"/>
    </row>
    <row r="13496" spans="2:2" x14ac:dyDescent="0.2">
      <c r="B13496" s="14"/>
    </row>
    <row r="13497" spans="2:2" x14ac:dyDescent="0.2">
      <c r="B13497" s="14"/>
    </row>
    <row r="13498" spans="2:2" x14ac:dyDescent="0.2">
      <c r="B13498" s="14"/>
    </row>
    <row r="13499" spans="2:2" x14ac:dyDescent="0.2">
      <c r="B13499" s="14"/>
    </row>
    <row r="13500" spans="2:2" x14ac:dyDescent="0.2">
      <c r="B13500" s="14"/>
    </row>
    <row r="13501" spans="2:2" x14ac:dyDescent="0.2">
      <c r="B13501" s="14"/>
    </row>
    <row r="13502" spans="2:2" x14ac:dyDescent="0.2">
      <c r="B13502" s="14"/>
    </row>
    <row r="13503" spans="2:2" x14ac:dyDescent="0.2">
      <c r="B13503" s="14"/>
    </row>
    <row r="13504" spans="2:2" x14ac:dyDescent="0.2">
      <c r="B13504" s="14"/>
    </row>
    <row r="13505" spans="2:2" x14ac:dyDescent="0.2">
      <c r="B13505" s="14"/>
    </row>
    <row r="13506" spans="2:2" x14ac:dyDescent="0.2">
      <c r="B13506" s="14"/>
    </row>
    <row r="13507" spans="2:2" x14ac:dyDescent="0.2">
      <c r="B13507" s="14"/>
    </row>
    <row r="13508" spans="2:2" x14ac:dyDescent="0.2">
      <c r="B13508" s="14"/>
    </row>
    <row r="13509" spans="2:2" x14ac:dyDescent="0.2">
      <c r="B13509" s="14"/>
    </row>
    <row r="13510" spans="2:2" x14ac:dyDescent="0.2">
      <c r="B13510" s="14"/>
    </row>
    <row r="13511" spans="2:2" x14ac:dyDescent="0.2">
      <c r="B13511" s="14"/>
    </row>
    <row r="13512" spans="2:2" x14ac:dyDescent="0.2">
      <c r="B13512" s="14"/>
    </row>
    <row r="13513" spans="2:2" x14ac:dyDescent="0.2">
      <c r="B13513" s="14"/>
    </row>
    <row r="13514" spans="2:2" x14ac:dyDescent="0.2">
      <c r="B13514" s="14"/>
    </row>
    <row r="13515" spans="2:2" x14ac:dyDescent="0.2">
      <c r="B13515" s="14"/>
    </row>
    <row r="13516" spans="2:2" x14ac:dyDescent="0.2">
      <c r="B13516" s="14"/>
    </row>
    <row r="13517" spans="2:2" x14ac:dyDescent="0.2">
      <c r="B13517" s="14"/>
    </row>
    <row r="13518" spans="2:2" x14ac:dyDescent="0.2">
      <c r="B13518" s="14"/>
    </row>
    <row r="13519" spans="2:2" x14ac:dyDescent="0.2">
      <c r="B13519" s="14"/>
    </row>
    <row r="13520" spans="2:2" x14ac:dyDescent="0.2">
      <c r="B13520" s="14"/>
    </row>
    <row r="13521" spans="2:2" x14ac:dyDescent="0.2">
      <c r="B13521" s="14"/>
    </row>
    <row r="13522" spans="2:2" x14ac:dyDescent="0.2">
      <c r="B13522" s="14"/>
    </row>
    <row r="13523" spans="2:2" x14ac:dyDescent="0.2">
      <c r="B13523" s="14"/>
    </row>
    <row r="13524" spans="2:2" x14ac:dyDescent="0.2">
      <c r="B13524" s="14"/>
    </row>
    <row r="13525" spans="2:2" x14ac:dyDescent="0.2">
      <c r="B13525" s="14"/>
    </row>
    <row r="13526" spans="2:2" x14ac:dyDescent="0.2">
      <c r="B13526" s="14"/>
    </row>
    <row r="13527" spans="2:2" x14ac:dyDescent="0.2">
      <c r="B13527" s="14"/>
    </row>
    <row r="13528" spans="2:2" x14ac:dyDescent="0.2">
      <c r="B13528" s="14"/>
    </row>
    <row r="13529" spans="2:2" x14ac:dyDescent="0.2">
      <c r="B13529" s="14"/>
    </row>
    <row r="13530" spans="2:2" x14ac:dyDescent="0.2">
      <c r="B13530" s="14"/>
    </row>
    <row r="13531" spans="2:2" x14ac:dyDescent="0.2">
      <c r="B13531" s="14"/>
    </row>
    <row r="13532" spans="2:2" x14ac:dyDescent="0.2">
      <c r="B13532" s="14"/>
    </row>
    <row r="13533" spans="2:2" x14ac:dyDescent="0.2">
      <c r="B13533" s="14"/>
    </row>
    <row r="13534" spans="2:2" x14ac:dyDescent="0.2">
      <c r="B13534" s="14"/>
    </row>
    <row r="13535" spans="2:2" x14ac:dyDescent="0.2">
      <c r="B13535" s="14"/>
    </row>
    <row r="13536" spans="2:2" x14ac:dyDescent="0.2">
      <c r="B13536" s="14"/>
    </row>
    <row r="13537" spans="2:2" x14ac:dyDescent="0.2">
      <c r="B13537" s="14"/>
    </row>
    <row r="13538" spans="2:2" x14ac:dyDescent="0.2">
      <c r="B13538" s="14"/>
    </row>
    <row r="13539" spans="2:2" x14ac:dyDescent="0.2">
      <c r="B13539" s="14"/>
    </row>
    <row r="13540" spans="2:2" x14ac:dyDescent="0.2">
      <c r="B13540" s="14"/>
    </row>
    <row r="13541" spans="2:2" x14ac:dyDescent="0.2">
      <c r="B13541" s="14"/>
    </row>
    <row r="13542" spans="2:2" x14ac:dyDescent="0.2">
      <c r="B13542" s="14"/>
    </row>
    <row r="13543" spans="2:2" x14ac:dyDescent="0.2">
      <c r="B13543" s="14"/>
    </row>
    <row r="13544" spans="2:2" x14ac:dyDescent="0.2">
      <c r="B13544" s="14"/>
    </row>
    <row r="13545" spans="2:2" x14ac:dyDescent="0.2">
      <c r="B13545" s="14"/>
    </row>
    <row r="13546" spans="2:2" x14ac:dyDescent="0.2">
      <c r="B13546" s="14"/>
    </row>
    <row r="13547" spans="2:2" x14ac:dyDescent="0.2">
      <c r="B13547" s="14"/>
    </row>
    <row r="13548" spans="2:2" x14ac:dyDescent="0.2">
      <c r="B13548" s="14"/>
    </row>
    <row r="13549" spans="2:2" x14ac:dyDescent="0.2">
      <c r="B13549" s="14"/>
    </row>
    <row r="13550" spans="2:2" x14ac:dyDescent="0.2">
      <c r="B13550" s="14"/>
    </row>
    <row r="13551" spans="2:2" x14ac:dyDescent="0.2">
      <c r="B13551" s="14"/>
    </row>
    <row r="13552" spans="2:2" x14ac:dyDescent="0.2">
      <c r="B13552" s="14"/>
    </row>
    <row r="13553" spans="2:2" x14ac:dyDescent="0.2">
      <c r="B13553" s="14"/>
    </row>
    <row r="13554" spans="2:2" x14ac:dyDescent="0.2">
      <c r="B13554" s="14"/>
    </row>
    <row r="13555" spans="2:2" x14ac:dyDescent="0.2">
      <c r="B13555" s="14"/>
    </row>
    <row r="13556" spans="2:2" x14ac:dyDescent="0.2">
      <c r="B13556" s="14"/>
    </row>
    <row r="13557" spans="2:2" x14ac:dyDescent="0.2">
      <c r="B13557" s="14"/>
    </row>
    <row r="13558" spans="2:2" x14ac:dyDescent="0.2">
      <c r="B13558" s="14"/>
    </row>
    <row r="13559" spans="2:2" x14ac:dyDescent="0.2">
      <c r="B13559" s="14"/>
    </row>
    <row r="13560" spans="2:2" x14ac:dyDescent="0.2">
      <c r="B13560" s="14"/>
    </row>
    <row r="13561" spans="2:2" x14ac:dyDescent="0.2">
      <c r="B13561" s="14"/>
    </row>
    <row r="13562" spans="2:2" x14ac:dyDescent="0.2">
      <c r="B13562" s="14"/>
    </row>
    <row r="13563" spans="2:2" x14ac:dyDescent="0.2">
      <c r="B13563" s="14"/>
    </row>
    <row r="13564" spans="2:2" x14ac:dyDescent="0.2">
      <c r="B13564" s="14"/>
    </row>
    <row r="13565" spans="2:2" x14ac:dyDescent="0.2">
      <c r="B13565" s="14"/>
    </row>
    <row r="13566" spans="2:2" x14ac:dyDescent="0.2">
      <c r="B13566" s="14"/>
    </row>
    <row r="13567" spans="2:2" x14ac:dyDescent="0.2">
      <c r="B13567" s="14"/>
    </row>
    <row r="13568" spans="2:2" x14ac:dyDescent="0.2">
      <c r="B13568" s="14"/>
    </row>
    <row r="13569" spans="2:2" x14ac:dyDescent="0.2">
      <c r="B13569" s="14"/>
    </row>
    <row r="13570" spans="2:2" x14ac:dyDescent="0.2">
      <c r="B13570" s="14"/>
    </row>
    <row r="13571" spans="2:2" x14ac:dyDescent="0.2">
      <c r="B13571" s="14"/>
    </row>
    <row r="13572" spans="2:2" x14ac:dyDescent="0.2">
      <c r="B13572" s="14"/>
    </row>
    <row r="13573" spans="2:2" x14ac:dyDescent="0.2">
      <c r="B13573" s="14"/>
    </row>
    <row r="13574" spans="2:2" x14ac:dyDescent="0.2">
      <c r="B13574" s="14"/>
    </row>
    <row r="13575" spans="2:2" x14ac:dyDescent="0.2">
      <c r="B13575" s="14"/>
    </row>
    <row r="13576" spans="2:2" x14ac:dyDescent="0.2">
      <c r="B13576" s="14"/>
    </row>
    <row r="13577" spans="2:2" x14ac:dyDescent="0.2">
      <c r="B13577" s="14"/>
    </row>
    <row r="13578" spans="2:2" x14ac:dyDescent="0.2">
      <c r="B13578" s="14"/>
    </row>
    <row r="13579" spans="2:2" x14ac:dyDescent="0.2">
      <c r="B13579" s="14"/>
    </row>
    <row r="13580" spans="2:2" x14ac:dyDescent="0.2">
      <c r="B13580" s="14"/>
    </row>
    <row r="13581" spans="2:2" x14ac:dyDescent="0.2">
      <c r="B13581" s="14"/>
    </row>
    <row r="13582" spans="2:2" x14ac:dyDescent="0.2">
      <c r="B13582" s="14"/>
    </row>
    <row r="13583" spans="2:2" x14ac:dyDescent="0.2">
      <c r="B13583" s="14"/>
    </row>
    <row r="13584" spans="2:2" x14ac:dyDescent="0.2">
      <c r="B13584" s="14"/>
    </row>
    <row r="13585" spans="2:2" x14ac:dyDescent="0.2">
      <c r="B13585" s="14"/>
    </row>
    <row r="13586" spans="2:2" x14ac:dyDescent="0.2">
      <c r="B13586" s="14"/>
    </row>
    <row r="13587" spans="2:2" x14ac:dyDescent="0.2">
      <c r="B13587" s="14"/>
    </row>
    <row r="13588" spans="2:2" x14ac:dyDescent="0.2">
      <c r="B13588" s="14"/>
    </row>
    <row r="13589" spans="2:2" x14ac:dyDescent="0.2">
      <c r="B13589" s="14"/>
    </row>
    <row r="13590" spans="2:2" x14ac:dyDescent="0.2">
      <c r="B13590" s="14"/>
    </row>
    <row r="13591" spans="2:2" x14ac:dyDescent="0.2">
      <c r="B13591" s="14"/>
    </row>
    <row r="13592" spans="2:2" x14ac:dyDescent="0.2">
      <c r="B13592" s="14"/>
    </row>
    <row r="13593" spans="2:2" x14ac:dyDescent="0.2">
      <c r="B13593" s="14"/>
    </row>
    <row r="13594" spans="2:2" x14ac:dyDescent="0.2">
      <c r="B13594" s="14"/>
    </row>
    <row r="13595" spans="2:2" x14ac:dyDescent="0.2">
      <c r="B13595" s="14"/>
    </row>
    <row r="13596" spans="2:2" x14ac:dyDescent="0.2">
      <c r="B13596" s="14"/>
    </row>
    <row r="13597" spans="2:2" x14ac:dyDescent="0.2">
      <c r="B13597" s="14"/>
    </row>
    <row r="13598" spans="2:2" x14ac:dyDescent="0.2">
      <c r="B13598" s="14"/>
    </row>
    <row r="13599" spans="2:2" x14ac:dyDescent="0.2">
      <c r="B13599" s="14"/>
    </row>
    <row r="13600" spans="2:2" x14ac:dyDescent="0.2">
      <c r="B13600" s="14"/>
    </row>
    <row r="13601" spans="2:2" x14ac:dyDescent="0.2">
      <c r="B13601" s="14"/>
    </row>
    <row r="13602" spans="2:2" x14ac:dyDescent="0.2">
      <c r="B13602" s="14"/>
    </row>
    <row r="13603" spans="2:2" x14ac:dyDescent="0.2">
      <c r="B13603" s="14"/>
    </row>
    <row r="13604" spans="2:2" x14ac:dyDescent="0.2">
      <c r="B13604" s="14"/>
    </row>
    <row r="13605" spans="2:2" x14ac:dyDescent="0.2">
      <c r="B13605" s="14"/>
    </row>
    <row r="13606" spans="2:2" x14ac:dyDescent="0.2">
      <c r="B13606" s="14"/>
    </row>
    <row r="13607" spans="2:2" x14ac:dyDescent="0.2">
      <c r="B13607" s="14"/>
    </row>
    <row r="13608" spans="2:2" x14ac:dyDescent="0.2">
      <c r="B13608" s="14"/>
    </row>
    <row r="13609" spans="2:2" x14ac:dyDescent="0.2">
      <c r="B13609" s="14"/>
    </row>
    <row r="13610" spans="2:2" x14ac:dyDescent="0.2">
      <c r="B13610" s="14"/>
    </row>
    <row r="13611" spans="2:2" x14ac:dyDescent="0.2">
      <c r="B13611" s="14"/>
    </row>
    <row r="13612" spans="2:2" x14ac:dyDescent="0.2">
      <c r="B13612" s="14"/>
    </row>
    <row r="13613" spans="2:2" x14ac:dyDescent="0.2">
      <c r="B13613" s="14"/>
    </row>
    <row r="13614" spans="2:2" x14ac:dyDescent="0.2">
      <c r="B13614" s="14"/>
    </row>
    <row r="13615" spans="2:2" x14ac:dyDescent="0.2">
      <c r="B13615" s="14"/>
    </row>
    <row r="13616" spans="2:2" x14ac:dyDescent="0.2">
      <c r="B13616" s="14"/>
    </row>
    <row r="13617" spans="2:2" x14ac:dyDescent="0.2">
      <c r="B13617" s="14"/>
    </row>
    <row r="13618" spans="2:2" x14ac:dyDescent="0.2">
      <c r="B13618" s="14"/>
    </row>
    <row r="13619" spans="2:2" x14ac:dyDescent="0.2">
      <c r="B13619" s="14"/>
    </row>
    <row r="13620" spans="2:2" x14ac:dyDescent="0.2">
      <c r="B13620" s="14"/>
    </row>
    <row r="13621" spans="2:2" x14ac:dyDescent="0.2">
      <c r="B13621" s="14"/>
    </row>
    <row r="13622" spans="2:2" x14ac:dyDescent="0.2">
      <c r="B13622" s="14"/>
    </row>
    <row r="13623" spans="2:2" x14ac:dyDescent="0.2">
      <c r="B13623" s="14"/>
    </row>
    <row r="13624" spans="2:2" x14ac:dyDescent="0.2">
      <c r="B13624" s="14"/>
    </row>
    <row r="13625" spans="2:2" x14ac:dyDescent="0.2">
      <c r="B13625" s="14"/>
    </row>
    <row r="13626" spans="2:2" x14ac:dyDescent="0.2">
      <c r="B13626" s="14"/>
    </row>
    <row r="13627" spans="2:2" x14ac:dyDescent="0.2">
      <c r="B13627" s="14"/>
    </row>
    <row r="13628" spans="2:2" x14ac:dyDescent="0.2">
      <c r="B13628" s="14"/>
    </row>
    <row r="13629" spans="2:2" x14ac:dyDescent="0.2">
      <c r="B13629" s="14"/>
    </row>
    <row r="13630" spans="2:2" x14ac:dyDescent="0.2">
      <c r="B13630" s="14"/>
    </row>
    <row r="13631" spans="2:2" x14ac:dyDescent="0.2">
      <c r="B13631" s="14"/>
    </row>
    <row r="13632" spans="2:2" x14ac:dyDescent="0.2">
      <c r="B13632" s="14"/>
    </row>
    <row r="13633" spans="2:2" x14ac:dyDescent="0.2">
      <c r="B13633" s="14"/>
    </row>
    <row r="13634" spans="2:2" x14ac:dyDescent="0.2">
      <c r="B13634" s="14"/>
    </row>
    <row r="13635" spans="2:2" x14ac:dyDescent="0.2">
      <c r="B13635" s="14"/>
    </row>
    <row r="13636" spans="2:2" x14ac:dyDescent="0.2">
      <c r="B13636" s="14"/>
    </row>
    <row r="13637" spans="2:2" x14ac:dyDescent="0.2">
      <c r="B13637" s="14"/>
    </row>
    <row r="13638" spans="2:2" x14ac:dyDescent="0.2">
      <c r="B13638" s="14"/>
    </row>
    <row r="13639" spans="2:2" x14ac:dyDescent="0.2">
      <c r="B13639" s="14"/>
    </row>
    <row r="13640" spans="2:2" x14ac:dyDescent="0.2">
      <c r="B13640" s="14"/>
    </row>
    <row r="13641" spans="2:2" x14ac:dyDescent="0.2">
      <c r="B13641" s="14"/>
    </row>
    <row r="13642" spans="2:2" x14ac:dyDescent="0.2">
      <c r="B13642" s="14"/>
    </row>
    <row r="13643" spans="2:2" x14ac:dyDescent="0.2">
      <c r="B13643" s="14"/>
    </row>
    <row r="13644" spans="2:2" x14ac:dyDescent="0.2">
      <c r="B13644" s="14"/>
    </row>
    <row r="13645" spans="2:2" x14ac:dyDescent="0.2">
      <c r="B13645" s="14"/>
    </row>
    <row r="13646" spans="2:2" x14ac:dyDescent="0.2">
      <c r="B13646" s="14"/>
    </row>
    <row r="13647" spans="2:2" x14ac:dyDescent="0.2">
      <c r="B13647" s="14"/>
    </row>
    <row r="13648" spans="2:2" x14ac:dyDescent="0.2">
      <c r="B13648" s="14"/>
    </row>
    <row r="13649" spans="2:2" x14ac:dyDescent="0.2">
      <c r="B13649" s="14"/>
    </row>
    <row r="13650" spans="2:2" x14ac:dyDescent="0.2">
      <c r="B13650" s="14"/>
    </row>
    <row r="13651" spans="2:2" x14ac:dyDescent="0.2">
      <c r="B13651" s="14"/>
    </row>
    <row r="13652" spans="2:2" x14ac:dyDescent="0.2">
      <c r="B13652" s="14"/>
    </row>
    <row r="13653" spans="2:2" x14ac:dyDescent="0.2">
      <c r="B13653" s="14"/>
    </row>
    <row r="13654" spans="2:2" x14ac:dyDescent="0.2">
      <c r="B13654" s="14"/>
    </row>
    <row r="13655" spans="2:2" x14ac:dyDescent="0.2">
      <c r="B13655" s="14"/>
    </row>
    <row r="13656" spans="2:2" x14ac:dyDescent="0.2">
      <c r="B13656" s="14"/>
    </row>
    <row r="13657" spans="2:2" x14ac:dyDescent="0.2">
      <c r="B13657" s="14"/>
    </row>
    <row r="13658" spans="2:2" x14ac:dyDescent="0.2">
      <c r="B13658" s="14"/>
    </row>
    <row r="13659" spans="2:2" x14ac:dyDescent="0.2">
      <c r="B13659" s="14"/>
    </row>
    <row r="13660" spans="2:2" x14ac:dyDescent="0.2">
      <c r="B13660" s="14"/>
    </row>
    <row r="13661" spans="2:2" x14ac:dyDescent="0.2">
      <c r="B13661" s="14"/>
    </row>
    <row r="13662" spans="2:2" x14ac:dyDescent="0.2">
      <c r="B13662" s="14"/>
    </row>
    <row r="13663" spans="2:2" x14ac:dyDescent="0.2">
      <c r="B13663" s="14"/>
    </row>
    <row r="13664" spans="2:2" x14ac:dyDescent="0.2">
      <c r="B13664" s="14"/>
    </row>
    <row r="13665" spans="2:2" x14ac:dyDescent="0.2">
      <c r="B13665" s="14"/>
    </row>
    <row r="13666" spans="2:2" x14ac:dyDescent="0.2">
      <c r="B13666" s="14"/>
    </row>
    <row r="13667" spans="2:2" x14ac:dyDescent="0.2">
      <c r="B13667" s="14"/>
    </row>
    <row r="13668" spans="2:2" x14ac:dyDescent="0.2">
      <c r="B13668" s="14"/>
    </row>
    <row r="13669" spans="2:2" x14ac:dyDescent="0.2">
      <c r="B13669" s="14"/>
    </row>
    <row r="13670" spans="2:2" x14ac:dyDescent="0.2">
      <c r="B13670" s="14"/>
    </row>
    <row r="13671" spans="2:2" x14ac:dyDescent="0.2">
      <c r="B13671" s="14"/>
    </row>
    <row r="13672" spans="2:2" x14ac:dyDescent="0.2">
      <c r="B13672" s="14"/>
    </row>
    <row r="13673" spans="2:2" x14ac:dyDescent="0.2">
      <c r="B13673" s="14"/>
    </row>
    <row r="13674" spans="2:2" x14ac:dyDescent="0.2">
      <c r="B13674" s="14"/>
    </row>
    <row r="13675" spans="2:2" x14ac:dyDescent="0.2">
      <c r="B13675" s="14"/>
    </row>
    <row r="13676" spans="2:2" x14ac:dyDescent="0.2">
      <c r="B13676" s="14"/>
    </row>
    <row r="13677" spans="2:2" x14ac:dyDescent="0.2">
      <c r="B13677" s="14"/>
    </row>
    <row r="13678" spans="2:2" x14ac:dyDescent="0.2">
      <c r="B13678" s="14"/>
    </row>
    <row r="13679" spans="2:2" x14ac:dyDescent="0.2">
      <c r="B13679" s="14"/>
    </row>
    <row r="13680" spans="2:2" x14ac:dyDescent="0.2">
      <c r="B13680" s="14"/>
    </row>
    <row r="13681" spans="2:2" x14ac:dyDescent="0.2">
      <c r="B13681" s="14"/>
    </row>
    <row r="13682" spans="2:2" x14ac:dyDescent="0.2">
      <c r="B13682" s="14"/>
    </row>
    <row r="13683" spans="2:2" x14ac:dyDescent="0.2">
      <c r="B13683" s="14"/>
    </row>
    <row r="13684" spans="2:2" x14ac:dyDescent="0.2">
      <c r="B13684" s="14"/>
    </row>
    <row r="13685" spans="2:2" x14ac:dyDescent="0.2">
      <c r="B13685" s="14"/>
    </row>
    <row r="13686" spans="2:2" x14ac:dyDescent="0.2">
      <c r="B13686" s="14"/>
    </row>
    <row r="13687" spans="2:2" x14ac:dyDescent="0.2">
      <c r="B13687" s="14"/>
    </row>
    <row r="13688" spans="2:2" x14ac:dyDescent="0.2">
      <c r="B13688" s="14"/>
    </row>
    <row r="13689" spans="2:2" x14ac:dyDescent="0.2">
      <c r="B13689" s="14"/>
    </row>
    <row r="13690" spans="2:2" x14ac:dyDescent="0.2">
      <c r="B13690" s="14"/>
    </row>
    <row r="13691" spans="2:2" x14ac:dyDescent="0.2">
      <c r="B13691" s="14"/>
    </row>
    <row r="13692" spans="2:2" x14ac:dyDescent="0.2">
      <c r="B13692" s="14"/>
    </row>
    <row r="13693" spans="2:2" x14ac:dyDescent="0.2">
      <c r="B13693" s="14"/>
    </row>
    <row r="13694" spans="2:2" x14ac:dyDescent="0.2">
      <c r="B13694" s="14"/>
    </row>
    <row r="13695" spans="2:2" x14ac:dyDescent="0.2">
      <c r="B13695" s="14"/>
    </row>
    <row r="13696" spans="2:2" x14ac:dyDescent="0.2">
      <c r="B13696" s="14"/>
    </row>
    <row r="13697" spans="2:2" x14ac:dyDescent="0.2">
      <c r="B13697" s="14"/>
    </row>
    <row r="13698" spans="2:2" x14ac:dyDescent="0.2">
      <c r="B13698" s="14"/>
    </row>
    <row r="13699" spans="2:2" x14ac:dyDescent="0.2">
      <c r="B13699" s="14"/>
    </row>
    <row r="13700" spans="2:2" x14ac:dyDescent="0.2">
      <c r="B13700" s="14"/>
    </row>
    <row r="13701" spans="2:2" x14ac:dyDescent="0.2">
      <c r="B13701" s="14"/>
    </row>
    <row r="13702" spans="2:2" x14ac:dyDescent="0.2">
      <c r="B13702" s="14"/>
    </row>
    <row r="13703" spans="2:2" x14ac:dyDescent="0.2">
      <c r="B13703" s="14"/>
    </row>
    <row r="13704" spans="2:2" x14ac:dyDescent="0.2">
      <c r="B13704" s="14"/>
    </row>
    <row r="13705" spans="2:2" x14ac:dyDescent="0.2">
      <c r="B13705" s="14"/>
    </row>
    <row r="13706" spans="2:2" x14ac:dyDescent="0.2">
      <c r="B13706" s="14"/>
    </row>
    <row r="13707" spans="2:2" x14ac:dyDescent="0.2">
      <c r="B13707" s="14"/>
    </row>
    <row r="13708" spans="2:2" x14ac:dyDescent="0.2">
      <c r="B13708" s="14"/>
    </row>
    <row r="13709" spans="2:2" x14ac:dyDescent="0.2">
      <c r="B13709" s="14"/>
    </row>
    <row r="13710" spans="2:2" x14ac:dyDescent="0.2">
      <c r="B13710" s="14"/>
    </row>
    <row r="13711" spans="2:2" x14ac:dyDescent="0.2">
      <c r="B13711" s="14"/>
    </row>
    <row r="13712" spans="2:2" x14ac:dyDescent="0.2">
      <c r="B13712" s="14"/>
    </row>
    <row r="13713" spans="2:2" x14ac:dyDescent="0.2">
      <c r="B13713" s="14"/>
    </row>
    <row r="13714" spans="2:2" x14ac:dyDescent="0.2">
      <c r="B13714" s="14"/>
    </row>
    <row r="13715" spans="2:2" x14ac:dyDescent="0.2">
      <c r="B13715" s="14"/>
    </row>
    <row r="13716" spans="2:2" x14ac:dyDescent="0.2">
      <c r="B13716" s="14"/>
    </row>
    <row r="13717" spans="2:2" x14ac:dyDescent="0.2">
      <c r="B13717" s="14"/>
    </row>
    <row r="13718" spans="2:2" x14ac:dyDescent="0.2">
      <c r="B13718" s="14"/>
    </row>
    <row r="13719" spans="2:2" x14ac:dyDescent="0.2">
      <c r="B13719" s="14"/>
    </row>
    <row r="13720" spans="2:2" x14ac:dyDescent="0.2">
      <c r="B13720" s="14"/>
    </row>
    <row r="13721" spans="2:2" x14ac:dyDescent="0.2">
      <c r="B13721" s="14"/>
    </row>
    <row r="13722" spans="2:2" x14ac:dyDescent="0.2">
      <c r="B13722" s="14"/>
    </row>
    <row r="13723" spans="2:2" x14ac:dyDescent="0.2">
      <c r="B13723" s="14"/>
    </row>
    <row r="13724" spans="2:2" x14ac:dyDescent="0.2">
      <c r="B13724" s="14"/>
    </row>
    <row r="13725" spans="2:2" x14ac:dyDescent="0.2">
      <c r="B13725" s="14"/>
    </row>
    <row r="13726" spans="2:2" x14ac:dyDescent="0.2">
      <c r="B13726" s="14"/>
    </row>
    <row r="13727" spans="2:2" x14ac:dyDescent="0.2">
      <c r="B13727" s="14"/>
    </row>
    <row r="13728" spans="2:2" x14ac:dyDescent="0.2">
      <c r="B13728" s="14"/>
    </row>
    <row r="13729" spans="2:2" x14ac:dyDescent="0.2">
      <c r="B13729" s="14"/>
    </row>
    <row r="13730" spans="2:2" x14ac:dyDescent="0.2">
      <c r="B13730" s="14"/>
    </row>
    <row r="13731" spans="2:2" x14ac:dyDescent="0.2">
      <c r="B13731" s="14"/>
    </row>
    <row r="13732" spans="2:2" x14ac:dyDescent="0.2">
      <c r="B13732" s="14"/>
    </row>
    <row r="13733" spans="2:2" x14ac:dyDescent="0.2">
      <c r="B13733" s="14"/>
    </row>
    <row r="13734" spans="2:2" x14ac:dyDescent="0.2">
      <c r="B13734" s="14"/>
    </row>
    <row r="13735" spans="2:2" x14ac:dyDescent="0.2">
      <c r="B13735" s="14"/>
    </row>
    <row r="13736" spans="2:2" x14ac:dyDescent="0.2">
      <c r="B13736" s="14"/>
    </row>
    <row r="13737" spans="2:2" x14ac:dyDescent="0.2">
      <c r="B13737" s="14"/>
    </row>
    <row r="13738" spans="2:2" x14ac:dyDescent="0.2">
      <c r="B13738" s="14"/>
    </row>
    <row r="13739" spans="2:2" x14ac:dyDescent="0.2">
      <c r="B13739" s="14"/>
    </row>
    <row r="13740" spans="2:2" x14ac:dyDescent="0.2">
      <c r="B13740" s="14"/>
    </row>
    <row r="13741" spans="2:2" x14ac:dyDescent="0.2">
      <c r="B13741" s="14"/>
    </row>
    <row r="13742" spans="2:2" x14ac:dyDescent="0.2">
      <c r="B13742" s="14"/>
    </row>
    <row r="13743" spans="2:2" x14ac:dyDescent="0.2">
      <c r="B13743" s="14"/>
    </row>
    <row r="13744" spans="2:2" x14ac:dyDescent="0.2">
      <c r="B13744" s="14"/>
    </row>
    <row r="13745" spans="2:2" x14ac:dyDescent="0.2">
      <c r="B13745" s="14"/>
    </row>
    <row r="13746" spans="2:2" x14ac:dyDescent="0.2">
      <c r="B13746" s="14"/>
    </row>
    <row r="13747" spans="2:2" x14ac:dyDescent="0.2">
      <c r="B13747" s="14"/>
    </row>
    <row r="13748" spans="2:2" x14ac:dyDescent="0.2">
      <c r="B13748" s="14"/>
    </row>
    <row r="13749" spans="2:2" x14ac:dyDescent="0.2">
      <c r="B13749" s="14"/>
    </row>
    <row r="13750" spans="2:2" x14ac:dyDescent="0.2">
      <c r="B13750" s="14"/>
    </row>
    <row r="13751" spans="2:2" x14ac:dyDescent="0.2">
      <c r="B13751" s="14"/>
    </row>
    <row r="13752" spans="2:2" x14ac:dyDescent="0.2">
      <c r="B13752" s="14"/>
    </row>
    <row r="13753" spans="2:2" x14ac:dyDescent="0.2">
      <c r="B13753" s="14"/>
    </row>
    <row r="13754" spans="2:2" x14ac:dyDescent="0.2">
      <c r="B13754" s="14"/>
    </row>
    <row r="13755" spans="2:2" x14ac:dyDescent="0.2">
      <c r="B13755" s="14"/>
    </row>
    <row r="13756" spans="2:2" x14ac:dyDescent="0.2">
      <c r="B13756" s="14"/>
    </row>
    <row r="13757" spans="2:2" x14ac:dyDescent="0.2">
      <c r="B13757" s="14"/>
    </row>
    <row r="13758" spans="2:2" x14ac:dyDescent="0.2">
      <c r="B13758" s="14"/>
    </row>
    <row r="13759" spans="2:2" x14ac:dyDescent="0.2">
      <c r="B13759" s="14"/>
    </row>
    <row r="13760" spans="2:2" x14ac:dyDescent="0.2">
      <c r="B13760" s="14"/>
    </row>
    <row r="13761" spans="2:2" x14ac:dyDescent="0.2">
      <c r="B13761" s="14"/>
    </row>
    <row r="13762" spans="2:2" x14ac:dyDescent="0.2">
      <c r="B13762" s="14"/>
    </row>
    <row r="13763" spans="2:2" x14ac:dyDescent="0.2">
      <c r="B13763" s="14"/>
    </row>
    <row r="13764" spans="2:2" x14ac:dyDescent="0.2">
      <c r="B13764" s="14"/>
    </row>
    <row r="13765" spans="2:2" x14ac:dyDescent="0.2">
      <c r="B13765" s="14"/>
    </row>
    <row r="13766" spans="2:2" x14ac:dyDescent="0.2">
      <c r="B13766" s="14"/>
    </row>
    <row r="13767" spans="2:2" x14ac:dyDescent="0.2">
      <c r="B13767" s="14"/>
    </row>
    <row r="13768" spans="2:2" x14ac:dyDescent="0.2">
      <c r="B13768" s="14"/>
    </row>
    <row r="13769" spans="2:2" x14ac:dyDescent="0.2">
      <c r="B13769" s="14"/>
    </row>
    <row r="13770" spans="2:2" x14ac:dyDescent="0.2">
      <c r="B13770" s="14"/>
    </row>
    <row r="13771" spans="2:2" x14ac:dyDescent="0.2">
      <c r="B13771" s="14"/>
    </row>
    <row r="13772" spans="2:2" x14ac:dyDescent="0.2">
      <c r="B13772" s="14"/>
    </row>
    <row r="13773" spans="2:2" x14ac:dyDescent="0.2">
      <c r="B13773" s="14"/>
    </row>
    <row r="13774" spans="2:2" x14ac:dyDescent="0.2">
      <c r="B13774" s="14"/>
    </row>
    <row r="13775" spans="2:2" x14ac:dyDescent="0.2">
      <c r="B13775" s="14"/>
    </row>
    <row r="13776" spans="2:2" x14ac:dyDescent="0.2">
      <c r="B13776" s="14"/>
    </row>
    <row r="13777" spans="2:2" x14ac:dyDescent="0.2">
      <c r="B13777" s="14"/>
    </row>
    <row r="13778" spans="2:2" x14ac:dyDescent="0.2">
      <c r="B13778" s="14"/>
    </row>
    <row r="13779" spans="2:2" x14ac:dyDescent="0.2">
      <c r="B13779" s="14"/>
    </row>
    <row r="13780" spans="2:2" x14ac:dyDescent="0.2">
      <c r="B13780" s="14"/>
    </row>
    <row r="13781" spans="2:2" x14ac:dyDescent="0.2">
      <c r="B13781" s="14"/>
    </row>
    <row r="13782" spans="2:2" x14ac:dyDescent="0.2">
      <c r="B13782" s="14"/>
    </row>
    <row r="13783" spans="2:2" x14ac:dyDescent="0.2">
      <c r="B13783" s="14"/>
    </row>
    <row r="13784" spans="2:2" x14ac:dyDescent="0.2">
      <c r="B13784" s="14"/>
    </row>
    <row r="13785" spans="2:2" x14ac:dyDescent="0.2">
      <c r="B13785" s="14"/>
    </row>
    <row r="13786" spans="2:2" x14ac:dyDescent="0.2">
      <c r="B13786" s="14"/>
    </row>
    <row r="13787" spans="2:2" x14ac:dyDescent="0.2">
      <c r="B13787" s="14"/>
    </row>
    <row r="13788" spans="2:2" x14ac:dyDescent="0.2">
      <c r="B13788" s="14"/>
    </row>
    <row r="13789" spans="2:2" x14ac:dyDescent="0.2">
      <c r="B13789" s="14"/>
    </row>
    <row r="13790" spans="2:2" x14ac:dyDescent="0.2">
      <c r="B13790" s="14"/>
    </row>
    <row r="13791" spans="2:2" x14ac:dyDescent="0.2">
      <c r="B13791" s="14"/>
    </row>
    <row r="13792" spans="2:2" x14ac:dyDescent="0.2">
      <c r="B13792" s="14"/>
    </row>
    <row r="13793" spans="2:2" x14ac:dyDescent="0.2">
      <c r="B13793" s="14"/>
    </row>
    <row r="13794" spans="2:2" x14ac:dyDescent="0.2">
      <c r="B13794" s="14"/>
    </row>
    <row r="13795" spans="2:2" x14ac:dyDescent="0.2">
      <c r="B13795" s="14"/>
    </row>
    <row r="13796" spans="2:2" x14ac:dyDescent="0.2">
      <c r="B13796" s="14"/>
    </row>
    <row r="13797" spans="2:2" x14ac:dyDescent="0.2">
      <c r="B13797" s="14"/>
    </row>
    <row r="13798" spans="2:2" x14ac:dyDescent="0.2">
      <c r="B13798" s="14"/>
    </row>
    <row r="13799" spans="2:2" x14ac:dyDescent="0.2">
      <c r="B13799" s="14"/>
    </row>
    <row r="13800" spans="2:2" x14ac:dyDescent="0.2">
      <c r="B13800" s="14"/>
    </row>
    <row r="13801" spans="2:2" x14ac:dyDescent="0.2">
      <c r="B13801" s="14"/>
    </row>
    <row r="13802" spans="2:2" x14ac:dyDescent="0.2">
      <c r="B13802" s="14"/>
    </row>
    <row r="13803" spans="2:2" x14ac:dyDescent="0.2">
      <c r="B13803" s="14"/>
    </row>
    <row r="13804" spans="2:2" x14ac:dyDescent="0.2">
      <c r="B13804" s="14"/>
    </row>
    <row r="13805" spans="2:2" x14ac:dyDescent="0.2">
      <c r="B13805" s="14"/>
    </row>
    <row r="13806" spans="2:2" x14ac:dyDescent="0.2">
      <c r="B13806" s="14"/>
    </row>
    <row r="13807" spans="2:2" x14ac:dyDescent="0.2">
      <c r="B13807" s="14"/>
    </row>
    <row r="13808" spans="2:2" x14ac:dyDescent="0.2">
      <c r="B13808" s="14"/>
    </row>
    <row r="13809" spans="2:2" x14ac:dyDescent="0.2">
      <c r="B13809" s="14"/>
    </row>
    <row r="13810" spans="2:2" x14ac:dyDescent="0.2">
      <c r="B13810" s="14"/>
    </row>
    <row r="13811" spans="2:2" x14ac:dyDescent="0.2">
      <c r="B13811" s="14"/>
    </row>
    <row r="13812" spans="2:2" x14ac:dyDescent="0.2">
      <c r="B13812" s="14"/>
    </row>
    <row r="13813" spans="2:2" x14ac:dyDescent="0.2">
      <c r="B13813" s="14"/>
    </row>
    <row r="13814" spans="2:2" x14ac:dyDescent="0.2">
      <c r="B13814" s="14"/>
    </row>
    <row r="13815" spans="2:2" x14ac:dyDescent="0.2">
      <c r="B13815" s="14"/>
    </row>
    <row r="13816" spans="2:2" x14ac:dyDescent="0.2">
      <c r="B13816" s="14"/>
    </row>
    <row r="13817" spans="2:2" x14ac:dyDescent="0.2">
      <c r="B13817" s="14"/>
    </row>
    <row r="13818" spans="2:2" x14ac:dyDescent="0.2">
      <c r="B13818" s="14"/>
    </row>
    <row r="13819" spans="2:2" x14ac:dyDescent="0.2">
      <c r="B13819" s="14"/>
    </row>
    <row r="13820" spans="2:2" x14ac:dyDescent="0.2">
      <c r="B13820" s="14"/>
    </row>
    <row r="13821" spans="2:2" x14ac:dyDescent="0.2">
      <c r="B13821" s="14"/>
    </row>
    <row r="13822" spans="2:2" x14ac:dyDescent="0.2">
      <c r="B13822" s="14"/>
    </row>
    <row r="13823" spans="2:2" x14ac:dyDescent="0.2">
      <c r="B13823" s="14"/>
    </row>
    <row r="13824" spans="2:2" x14ac:dyDescent="0.2">
      <c r="B13824" s="14"/>
    </row>
    <row r="13825" spans="2:2" x14ac:dyDescent="0.2">
      <c r="B13825" s="14"/>
    </row>
    <row r="13826" spans="2:2" x14ac:dyDescent="0.2">
      <c r="B13826" s="14"/>
    </row>
    <row r="13827" spans="2:2" x14ac:dyDescent="0.2">
      <c r="B13827" s="14"/>
    </row>
    <row r="13828" spans="2:2" x14ac:dyDescent="0.2">
      <c r="B13828" s="14"/>
    </row>
    <row r="13829" spans="2:2" x14ac:dyDescent="0.2">
      <c r="B13829" s="14"/>
    </row>
    <row r="13830" spans="2:2" x14ac:dyDescent="0.2">
      <c r="B13830" s="14"/>
    </row>
    <row r="13831" spans="2:2" x14ac:dyDescent="0.2">
      <c r="B13831" s="14"/>
    </row>
    <row r="13832" spans="2:2" x14ac:dyDescent="0.2">
      <c r="B13832" s="14"/>
    </row>
    <row r="13833" spans="2:2" x14ac:dyDescent="0.2">
      <c r="B13833" s="14"/>
    </row>
    <row r="13834" spans="2:2" x14ac:dyDescent="0.2">
      <c r="B13834" s="14"/>
    </row>
    <row r="13835" spans="2:2" x14ac:dyDescent="0.2">
      <c r="B13835" s="14"/>
    </row>
    <row r="13836" spans="2:2" x14ac:dyDescent="0.2">
      <c r="B13836" s="14"/>
    </row>
    <row r="13837" spans="2:2" x14ac:dyDescent="0.2">
      <c r="B13837" s="14"/>
    </row>
    <row r="13838" spans="2:2" x14ac:dyDescent="0.2">
      <c r="B13838" s="14"/>
    </row>
    <row r="13839" spans="2:2" x14ac:dyDescent="0.2">
      <c r="B13839" s="14"/>
    </row>
    <row r="13840" spans="2:2" x14ac:dyDescent="0.2">
      <c r="B13840" s="14"/>
    </row>
    <row r="13841" spans="2:2" x14ac:dyDescent="0.2">
      <c r="B13841" s="14"/>
    </row>
    <row r="13842" spans="2:2" x14ac:dyDescent="0.2">
      <c r="B13842" s="14"/>
    </row>
    <row r="13843" spans="2:2" x14ac:dyDescent="0.2">
      <c r="B13843" s="14"/>
    </row>
    <row r="13844" spans="2:2" x14ac:dyDescent="0.2">
      <c r="B13844" s="14"/>
    </row>
    <row r="13845" spans="2:2" x14ac:dyDescent="0.2">
      <c r="B13845" s="14"/>
    </row>
    <row r="13846" spans="2:2" x14ac:dyDescent="0.2">
      <c r="B13846" s="14"/>
    </row>
    <row r="13847" spans="2:2" x14ac:dyDescent="0.2">
      <c r="B13847" s="14"/>
    </row>
    <row r="13848" spans="2:2" x14ac:dyDescent="0.2">
      <c r="B13848" s="14"/>
    </row>
    <row r="13849" spans="2:2" x14ac:dyDescent="0.2">
      <c r="B13849" s="14"/>
    </row>
    <row r="13850" spans="2:2" x14ac:dyDescent="0.2">
      <c r="B13850" s="14"/>
    </row>
    <row r="13851" spans="2:2" x14ac:dyDescent="0.2">
      <c r="B13851" s="14"/>
    </row>
    <row r="13852" spans="2:2" x14ac:dyDescent="0.2">
      <c r="B13852" s="14"/>
    </row>
    <row r="13853" spans="2:2" x14ac:dyDescent="0.2">
      <c r="B13853" s="14"/>
    </row>
    <row r="13854" spans="2:2" x14ac:dyDescent="0.2">
      <c r="B13854" s="14"/>
    </row>
    <row r="13855" spans="2:2" x14ac:dyDescent="0.2">
      <c r="B13855" s="14"/>
    </row>
    <row r="13856" spans="2:2" x14ac:dyDescent="0.2">
      <c r="B13856" s="14"/>
    </row>
    <row r="13857" spans="2:2" x14ac:dyDescent="0.2">
      <c r="B13857" s="14"/>
    </row>
    <row r="13858" spans="2:2" x14ac:dyDescent="0.2">
      <c r="B13858" s="14"/>
    </row>
    <row r="13859" spans="2:2" x14ac:dyDescent="0.2">
      <c r="B13859" s="14"/>
    </row>
    <row r="13860" spans="2:2" x14ac:dyDescent="0.2">
      <c r="B13860" s="14"/>
    </row>
    <row r="13861" spans="2:2" x14ac:dyDescent="0.2">
      <c r="B13861" s="14"/>
    </row>
    <row r="13862" spans="2:2" x14ac:dyDescent="0.2">
      <c r="B13862" s="14"/>
    </row>
    <row r="13863" spans="2:2" x14ac:dyDescent="0.2">
      <c r="B13863" s="14"/>
    </row>
    <row r="13864" spans="2:2" x14ac:dyDescent="0.2">
      <c r="B13864" s="14"/>
    </row>
    <row r="13865" spans="2:2" x14ac:dyDescent="0.2">
      <c r="B13865" s="14"/>
    </row>
    <row r="13866" spans="2:2" x14ac:dyDescent="0.2">
      <c r="B13866" s="14"/>
    </row>
    <row r="13867" spans="2:2" x14ac:dyDescent="0.2">
      <c r="B13867" s="14"/>
    </row>
    <row r="13868" spans="2:2" x14ac:dyDescent="0.2">
      <c r="B13868" s="14"/>
    </row>
    <row r="13869" spans="2:2" x14ac:dyDescent="0.2">
      <c r="B13869" s="14"/>
    </row>
    <row r="13870" spans="2:2" x14ac:dyDescent="0.2">
      <c r="B13870" s="14"/>
    </row>
    <row r="13871" spans="2:2" x14ac:dyDescent="0.2">
      <c r="B13871" s="14"/>
    </row>
    <row r="13872" spans="2:2" x14ac:dyDescent="0.2">
      <c r="B13872" s="14"/>
    </row>
    <row r="13873" spans="2:2" x14ac:dyDescent="0.2">
      <c r="B13873" s="14"/>
    </row>
    <row r="13874" spans="2:2" x14ac:dyDescent="0.2">
      <c r="B13874" s="14"/>
    </row>
    <row r="13875" spans="2:2" x14ac:dyDescent="0.2">
      <c r="B13875" s="14"/>
    </row>
    <row r="13876" spans="2:2" x14ac:dyDescent="0.2">
      <c r="B13876" s="14"/>
    </row>
    <row r="13877" spans="2:2" x14ac:dyDescent="0.2">
      <c r="B13877" s="14"/>
    </row>
    <row r="13878" spans="2:2" x14ac:dyDescent="0.2">
      <c r="B13878" s="14"/>
    </row>
    <row r="13879" spans="2:2" x14ac:dyDescent="0.2">
      <c r="B13879" s="14"/>
    </row>
    <row r="13880" spans="2:2" x14ac:dyDescent="0.2">
      <c r="B13880" s="14"/>
    </row>
    <row r="13881" spans="2:2" x14ac:dyDescent="0.2">
      <c r="B13881" s="14"/>
    </row>
    <row r="13882" spans="2:2" x14ac:dyDescent="0.2">
      <c r="B13882" s="14"/>
    </row>
    <row r="13883" spans="2:2" x14ac:dyDescent="0.2">
      <c r="B13883" s="14"/>
    </row>
    <row r="13884" spans="2:2" x14ac:dyDescent="0.2">
      <c r="B13884" s="14"/>
    </row>
    <row r="13885" spans="2:2" x14ac:dyDescent="0.2">
      <c r="B13885" s="14"/>
    </row>
    <row r="13886" spans="2:2" x14ac:dyDescent="0.2">
      <c r="B13886" s="14"/>
    </row>
    <row r="13887" spans="2:2" x14ac:dyDescent="0.2">
      <c r="B13887" s="14"/>
    </row>
    <row r="13888" spans="2:2" x14ac:dyDescent="0.2">
      <c r="B13888" s="14"/>
    </row>
    <row r="13889" spans="2:2" x14ac:dyDescent="0.2">
      <c r="B13889" s="14"/>
    </row>
    <row r="13890" spans="2:2" x14ac:dyDescent="0.2">
      <c r="B13890" s="14"/>
    </row>
    <row r="13891" spans="2:2" x14ac:dyDescent="0.2">
      <c r="B13891" s="14"/>
    </row>
    <row r="13892" spans="2:2" x14ac:dyDescent="0.2">
      <c r="B13892" s="14"/>
    </row>
    <row r="13893" spans="2:2" x14ac:dyDescent="0.2">
      <c r="B13893" s="14"/>
    </row>
    <row r="13894" spans="2:2" x14ac:dyDescent="0.2">
      <c r="B13894" s="14"/>
    </row>
    <row r="13895" spans="2:2" x14ac:dyDescent="0.2">
      <c r="B13895" s="14"/>
    </row>
    <row r="13896" spans="2:2" x14ac:dyDescent="0.2">
      <c r="B13896" s="14"/>
    </row>
    <row r="13897" spans="2:2" x14ac:dyDescent="0.2">
      <c r="B13897" s="14"/>
    </row>
    <row r="13898" spans="2:2" x14ac:dyDescent="0.2">
      <c r="B13898" s="14"/>
    </row>
    <row r="13899" spans="2:2" x14ac:dyDescent="0.2">
      <c r="B13899" s="14"/>
    </row>
    <row r="13900" spans="2:2" x14ac:dyDescent="0.2">
      <c r="B13900" s="14"/>
    </row>
    <row r="13901" spans="2:2" x14ac:dyDescent="0.2">
      <c r="B13901" s="14"/>
    </row>
    <row r="13902" spans="2:2" x14ac:dyDescent="0.2">
      <c r="B13902" s="14"/>
    </row>
    <row r="13903" spans="2:2" x14ac:dyDescent="0.2">
      <c r="B13903" s="14"/>
    </row>
    <row r="13904" spans="2:2" x14ac:dyDescent="0.2">
      <c r="B13904" s="14"/>
    </row>
    <row r="13905" spans="2:2" x14ac:dyDescent="0.2">
      <c r="B13905" s="14"/>
    </row>
    <row r="13906" spans="2:2" x14ac:dyDescent="0.2">
      <c r="B13906" s="14"/>
    </row>
    <row r="13907" spans="2:2" x14ac:dyDescent="0.2">
      <c r="B13907" s="14"/>
    </row>
    <row r="13908" spans="2:2" x14ac:dyDescent="0.2">
      <c r="B13908" s="14"/>
    </row>
    <row r="13909" spans="2:2" x14ac:dyDescent="0.2">
      <c r="B13909" s="14"/>
    </row>
    <row r="13910" spans="2:2" x14ac:dyDescent="0.2">
      <c r="B13910" s="14"/>
    </row>
    <row r="13911" spans="2:2" x14ac:dyDescent="0.2">
      <c r="B13911" s="14"/>
    </row>
    <row r="13912" spans="2:2" x14ac:dyDescent="0.2">
      <c r="B13912" s="14"/>
    </row>
    <row r="13913" spans="2:2" x14ac:dyDescent="0.2">
      <c r="B13913" s="14"/>
    </row>
    <row r="13914" spans="2:2" x14ac:dyDescent="0.2">
      <c r="B13914" s="14"/>
    </row>
    <row r="13915" spans="2:2" x14ac:dyDescent="0.2">
      <c r="B13915" s="14"/>
    </row>
    <row r="13916" spans="2:2" x14ac:dyDescent="0.2">
      <c r="B13916" s="14"/>
    </row>
    <row r="13917" spans="2:2" x14ac:dyDescent="0.2">
      <c r="B13917" s="14"/>
    </row>
    <row r="13918" spans="2:2" x14ac:dyDescent="0.2">
      <c r="B13918" s="14"/>
    </row>
    <row r="13919" spans="2:2" x14ac:dyDescent="0.2">
      <c r="B13919" s="14"/>
    </row>
    <row r="13920" spans="2:2" x14ac:dyDescent="0.2">
      <c r="B13920" s="14"/>
    </row>
    <row r="13921" spans="2:2" x14ac:dyDescent="0.2">
      <c r="B13921" s="14"/>
    </row>
    <row r="13922" spans="2:2" x14ac:dyDescent="0.2">
      <c r="B13922" s="14"/>
    </row>
    <row r="13923" spans="2:2" x14ac:dyDescent="0.2">
      <c r="B13923" s="14"/>
    </row>
    <row r="13924" spans="2:2" x14ac:dyDescent="0.2">
      <c r="B13924" s="14"/>
    </row>
    <row r="13925" spans="2:2" x14ac:dyDescent="0.2">
      <c r="B13925" s="14"/>
    </row>
    <row r="13926" spans="2:2" x14ac:dyDescent="0.2">
      <c r="B13926" s="14"/>
    </row>
    <row r="13927" spans="2:2" x14ac:dyDescent="0.2">
      <c r="B13927" s="14"/>
    </row>
    <row r="13928" spans="2:2" x14ac:dyDescent="0.2">
      <c r="B13928" s="14"/>
    </row>
    <row r="13929" spans="2:2" x14ac:dyDescent="0.2">
      <c r="B13929" s="14"/>
    </row>
    <row r="13930" spans="2:2" x14ac:dyDescent="0.2">
      <c r="B13930" s="14"/>
    </row>
    <row r="13931" spans="2:2" x14ac:dyDescent="0.2">
      <c r="B13931" s="14"/>
    </row>
    <row r="13932" spans="2:2" x14ac:dyDescent="0.2">
      <c r="B13932" s="14"/>
    </row>
    <row r="13933" spans="2:2" x14ac:dyDescent="0.2">
      <c r="B13933" s="14"/>
    </row>
    <row r="13934" spans="2:2" x14ac:dyDescent="0.2">
      <c r="B13934" s="14"/>
    </row>
    <row r="13935" spans="2:2" x14ac:dyDescent="0.2">
      <c r="B13935" s="14"/>
    </row>
    <row r="13936" spans="2:2" x14ac:dyDescent="0.2">
      <c r="B13936" s="14"/>
    </row>
    <row r="13937" spans="2:2" x14ac:dyDescent="0.2">
      <c r="B13937" s="14"/>
    </row>
    <row r="13938" spans="2:2" x14ac:dyDescent="0.2">
      <c r="B13938" s="14"/>
    </row>
    <row r="13939" spans="2:2" x14ac:dyDescent="0.2">
      <c r="B13939" s="14"/>
    </row>
    <row r="13940" spans="2:2" x14ac:dyDescent="0.2">
      <c r="B13940" s="14"/>
    </row>
    <row r="13941" spans="2:2" x14ac:dyDescent="0.2">
      <c r="B13941" s="14"/>
    </row>
    <row r="13942" spans="2:2" x14ac:dyDescent="0.2">
      <c r="B13942" s="14"/>
    </row>
    <row r="13943" spans="2:2" x14ac:dyDescent="0.2">
      <c r="B13943" s="14"/>
    </row>
    <row r="13944" spans="2:2" x14ac:dyDescent="0.2">
      <c r="B13944" s="14"/>
    </row>
    <row r="13945" spans="2:2" x14ac:dyDescent="0.2">
      <c r="B13945" s="14"/>
    </row>
    <row r="13946" spans="2:2" x14ac:dyDescent="0.2">
      <c r="B13946" s="14"/>
    </row>
    <row r="13947" spans="2:2" x14ac:dyDescent="0.2">
      <c r="B13947" s="14"/>
    </row>
    <row r="13948" spans="2:2" x14ac:dyDescent="0.2">
      <c r="B13948" s="14"/>
    </row>
    <row r="13949" spans="2:2" x14ac:dyDescent="0.2">
      <c r="B13949" s="14"/>
    </row>
    <row r="13950" spans="2:2" x14ac:dyDescent="0.2">
      <c r="B13950" s="14"/>
    </row>
    <row r="13951" spans="2:2" x14ac:dyDescent="0.2">
      <c r="B13951" s="14"/>
    </row>
    <row r="13952" spans="2:2" x14ac:dyDescent="0.2">
      <c r="B13952" s="14"/>
    </row>
    <row r="13953" spans="2:2" x14ac:dyDescent="0.2">
      <c r="B13953" s="14"/>
    </row>
    <row r="13954" spans="2:2" x14ac:dyDescent="0.2">
      <c r="B13954" s="14"/>
    </row>
    <row r="13955" spans="2:2" x14ac:dyDescent="0.2">
      <c r="B13955" s="14"/>
    </row>
    <row r="13956" spans="2:2" x14ac:dyDescent="0.2">
      <c r="B13956" s="14"/>
    </row>
    <row r="13957" spans="2:2" x14ac:dyDescent="0.2">
      <c r="B13957" s="14"/>
    </row>
    <row r="13958" spans="2:2" x14ac:dyDescent="0.2">
      <c r="B13958" s="14"/>
    </row>
    <row r="13959" spans="2:2" x14ac:dyDescent="0.2">
      <c r="B13959" s="14"/>
    </row>
    <row r="13960" spans="2:2" x14ac:dyDescent="0.2">
      <c r="B13960" s="14"/>
    </row>
    <row r="13961" spans="2:2" x14ac:dyDescent="0.2">
      <c r="B13961" s="14"/>
    </row>
    <row r="13962" spans="2:2" x14ac:dyDescent="0.2">
      <c r="B13962" s="14"/>
    </row>
    <row r="13963" spans="2:2" x14ac:dyDescent="0.2">
      <c r="B13963" s="14"/>
    </row>
    <row r="13964" spans="2:2" x14ac:dyDescent="0.2">
      <c r="B13964" s="14"/>
    </row>
    <row r="13965" spans="2:2" x14ac:dyDescent="0.2">
      <c r="B13965" s="14"/>
    </row>
    <row r="13966" spans="2:2" x14ac:dyDescent="0.2">
      <c r="B13966" s="14"/>
    </row>
    <row r="13967" spans="2:2" x14ac:dyDescent="0.2">
      <c r="B13967" s="14"/>
    </row>
    <row r="13968" spans="2:2" x14ac:dyDescent="0.2">
      <c r="B13968" s="14"/>
    </row>
    <row r="13969" spans="2:2" x14ac:dyDescent="0.2">
      <c r="B13969" s="14"/>
    </row>
    <row r="13970" spans="2:2" x14ac:dyDescent="0.2">
      <c r="B13970" s="14"/>
    </row>
    <row r="13971" spans="2:2" x14ac:dyDescent="0.2">
      <c r="B13971" s="14"/>
    </row>
    <row r="13972" spans="2:2" x14ac:dyDescent="0.2">
      <c r="B13972" s="14"/>
    </row>
    <row r="13973" spans="2:2" x14ac:dyDescent="0.2">
      <c r="B13973" s="14"/>
    </row>
    <row r="13974" spans="2:2" x14ac:dyDescent="0.2">
      <c r="B13974" s="14"/>
    </row>
    <row r="13975" spans="2:2" x14ac:dyDescent="0.2">
      <c r="B13975" s="14"/>
    </row>
    <row r="13976" spans="2:2" x14ac:dyDescent="0.2">
      <c r="B13976" s="14"/>
    </row>
    <row r="13977" spans="2:2" x14ac:dyDescent="0.2">
      <c r="B13977" s="14"/>
    </row>
    <row r="13978" spans="2:2" x14ac:dyDescent="0.2">
      <c r="B13978" s="14"/>
    </row>
    <row r="13979" spans="2:2" x14ac:dyDescent="0.2">
      <c r="B13979" s="14"/>
    </row>
    <row r="13980" spans="2:2" x14ac:dyDescent="0.2">
      <c r="B13980" s="14"/>
    </row>
    <row r="13981" spans="2:2" x14ac:dyDescent="0.2">
      <c r="B13981" s="14"/>
    </row>
    <row r="13982" spans="2:2" x14ac:dyDescent="0.2">
      <c r="B13982" s="14"/>
    </row>
    <row r="13983" spans="2:2" x14ac:dyDescent="0.2">
      <c r="B13983" s="14"/>
    </row>
    <row r="13984" spans="2:2" x14ac:dyDescent="0.2">
      <c r="B13984" s="14"/>
    </row>
    <row r="13985" spans="2:2" x14ac:dyDescent="0.2">
      <c r="B13985" s="14"/>
    </row>
    <row r="13986" spans="2:2" x14ac:dyDescent="0.2">
      <c r="B13986" s="14"/>
    </row>
    <row r="13987" spans="2:2" x14ac:dyDescent="0.2">
      <c r="B13987" s="14"/>
    </row>
    <row r="13988" spans="2:2" x14ac:dyDescent="0.2">
      <c r="B13988" s="14"/>
    </row>
    <row r="13989" spans="2:2" x14ac:dyDescent="0.2">
      <c r="B13989" s="14"/>
    </row>
    <row r="13990" spans="2:2" x14ac:dyDescent="0.2">
      <c r="B13990" s="14"/>
    </row>
    <row r="13991" spans="2:2" x14ac:dyDescent="0.2">
      <c r="B13991" s="14"/>
    </row>
    <row r="13992" spans="2:2" x14ac:dyDescent="0.2">
      <c r="B13992" s="14"/>
    </row>
    <row r="13993" spans="2:2" x14ac:dyDescent="0.2">
      <c r="B13993" s="14"/>
    </row>
    <row r="13994" spans="2:2" x14ac:dyDescent="0.2">
      <c r="B13994" s="14"/>
    </row>
    <row r="13995" spans="2:2" x14ac:dyDescent="0.2">
      <c r="B13995" s="14"/>
    </row>
    <row r="13996" spans="2:2" x14ac:dyDescent="0.2">
      <c r="B13996" s="14"/>
    </row>
    <row r="13997" spans="2:2" x14ac:dyDescent="0.2">
      <c r="B13997" s="14"/>
    </row>
    <row r="13998" spans="2:2" x14ac:dyDescent="0.2">
      <c r="B13998" s="14"/>
    </row>
    <row r="13999" spans="2:2" x14ac:dyDescent="0.2">
      <c r="B13999" s="14"/>
    </row>
    <row r="14000" spans="2:2" x14ac:dyDescent="0.2">
      <c r="B14000" s="14"/>
    </row>
    <row r="14001" spans="2:2" x14ac:dyDescent="0.2">
      <c r="B14001" s="14"/>
    </row>
    <row r="14002" spans="2:2" x14ac:dyDescent="0.2">
      <c r="B14002" s="14"/>
    </row>
    <row r="14003" spans="2:2" x14ac:dyDescent="0.2">
      <c r="B14003" s="14"/>
    </row>
    <row r="14004" spans="2:2" x14ac:dyDescent="0.2">
      <c r="B14004" s="14"/>
    </row>
    <row r="14005" spans="2:2" x14ac:dyDescent="0.2">
      <c r="B14005" s="14"/>
    </row>
    <row r="14006" spans="2:2" x14ac:dyDescent="0.2">
      <c r="B14006" s="14"/>
    </row>
    <row r="14007" spans="2:2" x14ac:dyDescent="0.2">
      <c r="B14007" s="14"/>
    </row>
    <row r="14008" spans="2:2" x14ac:dyDescent="0.2">
      <c r="B14008" s="14"/>
    </row>
    <row r="14009" spans="2:2" x14ac:dyDescent="0.2">
      <c r="B14009" s="14"/>
    </row>
    <row r="14010" spans="2:2" x14ac:dyDescent="0.2">
      <c r="B14010" s="14"/>
    </row>
    <row r="14011" spans="2:2" x14ac:dyDescent="0.2">
      <c r="B14011" s="14"/>
    </row>
    <row r="14012" spans="2:2" x14ac:dyDescent="0.2">
      <c r="B14012" s="14"/>
    </row>
    <row r="14013" spans="2:2" x14ac:dyDescent="0.2">
      <c r="B14013" s="14"/>
    </row>
    <row r="14014" spans="2:2" x14ac:dyDescent="0.2">
      <c r="B14014" s="14"/>
    </row>
    <row r="14015" spans="2:2" x14ac:dyDescent="0.2">
      <c r="B14015" s="14"/>
    </row>
    <row r="14016" spans="2:2" x14ac:dyDescent="0.2">
      <c r="B14016" s="14"/>
    </row>
    <row r="14017" spans="2:2" x14ac:dyDescent="0.2">
      <c r="B14017" s="14"/>
    </row>
    <row r="14018" spans="2:2" x14ac:dyDescent="0.2">
      <c r="B14018" s="14"/>
    </row>
    <row r="14019" spans="2:2" x14ac:dyDescent="0.2">
      <c r="B14019" s="14"/>
    </row>
    <row r="14020" spans="2:2" x14ac:dyDescent="0.2">
      <c r="B14020" s="14"/>
    </row>
    <row r="14021" spans="2:2" x14ac:dyDescent="0.2">
      <c r="B14021" s="14"/>
    </row>
    <row r="14022" spans="2:2" x14ac:dyDescent="0.2">
      <c r="B14022" s="14"/>
    </row>
    <row r="14023" spans="2:2" x14ac:dyDescent="0.2">
      <c r="B14023" s="14"/>
    </row>
    <row r="14024" spans="2:2" x14ac:dyDescent="0.2">
      <c r="B14024" s="14"/>
    </row>
    <row r="14025" spans="2:2" x14ac:dyDescent="0.2">
      <c r="B14025" s="14"/>
    </row>
    <row r="14026" spans="2:2" x14ac:dyDescent="0.2">
      <c r="B14026" s="14"/>
    </row>
    <row r="14027" spans="2:2" x14ac:dyDescent="0.2">
      <c r="B14027" s="14"/>
    </row>
    <row r="14028" spans="2:2" x14ac:dyDescent="0.2">
      <c r="B14028" s="14"/>
    </row>
    <row r="14029" spans="2:2" x14ac:dyDescent="0.2">
      <c r="B14029" s="14"/>
    </row>
    <row r="14030" spans="2:2" x14ac:dyDescent="0.2">
      <c r="B14030" s="14"/>
    </row>
    <row r="14031" spans="2:2" x14ac:dyDescent="0.2">
      <c r="B14031" s="14"/>
    </row>
    <row r="14032" spans="2:2" x14ac:dyDescent="0.2">
      <c r="B14032" s="14"/>
    </row>
    <row r="14033" spans="2:2" x14ac:dyDescent="0.2">
      <c r="B14033" s="14"/>
    </row>
    <row r="14034" spans="2:2" x14ac:dyDescent="0.2">
      <c r="B14034" s="14"/>
    </row>
    <row r="14035" spans="2:2" x14ac:dyDescent="0.2">
      <c r="B14035" s="14"/>
    </row>
    <row r="14036" spans="2:2" x14ac:dyDescent="0.2">
      <c r="B14036" s="14"/>
    </row>
    <row r="14037" spans="2:2" x14ac:dyDescent="0.2">
      <c r="B14037" s="14"/>
    </row>
    <row r="14038" spans="2:2" x14ac:dyDescent="0.2">
      <c r="B14038" s="14"/>
    </row>
    <row r="14039" spans="2:2" x14ac:dyDescent="0.2">
      <c r="B14039" s="14"/>
    </row>
    <row r="14040" spans="2:2" x14ac:dyDescent="0.2">
      <c r="B14040" s="14"/>
    </row>
    <row r="14041" spans="2:2" x14ac:dyDescent="0.2">
      <c r="B14041" s="14"/>
    </row>
    <row r="14042" spans="2:2" x14ac:dyDescent="0.2">
      <c r="B14042" s="14"/>
    </row>
    <row r="14043" spans="2:2" x14ac:dyDescent="0.2">
      <c r="B14043" s="14"/>
    </row>
    <row r="14044" spans="2:2" x14ac:dyDescent="0.2">
      <c r="B14044" s="14"/>
    </row>
    <row r="14045" spans="2:2" x14ac:dyDescent="0.2">
      <c r="B14045" s="14"/>
    </row>
    <row r="14046" spans="2:2" x14ac:dyDescent="0.2">
      <c r="B14046" s="14"/>
    </row>
    <row r="14047" spans="2:2" x14ac:dyDescent="0.2">
      <c r="B14047" s="14"/>
    </row>
    <row r="14048" spans="2:2" x14ac:dyDescent="0.2">
      <c r="B14048" s="14"/>
    </row>
    <row r="14049" spans="2:2" x14ac:dyDescent="0.2">
      <c r="B14049" s="14"/>
    </row>
    <row r="14050" spans="2:2" x14ac:dyDescent="0.2">
      <c r="B14050" s="14"/>
    </row>
    <row r="14051" spans="2:2" x14ac:dyDescent="0.2">
      <c r="B14051" s="14"/>
    </row>
    <row r="14052" spans="2:2" x14ac:dyDescent="0.2">
      <c r="B14052" s="14"/>
    </row>
    <row r="14053" spans="2:2" x14ac:dyDescent="0.2">
      <c r="B14053" s="14"/>
    </row>
    <row r="14054" spans="2:2" x14ac:dyDescent="0.2">
      <c r="B14054" s="14"/>
    </row>
    <row r="14055" spans="2:2" x14ac:dyDescent="0.2">
      <c r="B14055" s="14"/>
    </row>
    <row r="14056" spans="2:2" x14ac:dyDescent="0.2">
      <c r="B14056" s="14"/>
    </row>
    <row r="14057" spans="2:2" x14ac:dyDescent="0.2">
      <c r="B14057" s="14"/>
    </row>
    <row r="14058" spans="2:2" x14ac:dyDescent="0.2">
      <c r="B14058" s="14"/>
    </row>
    <row r="14059" spans="2:2" x14ac:dyDescent="0.2">
      <c r="B14059" s="14"/>
    </row>
    <row r="14060" spans="2:2" x14ac:dyDescent="0.2">
      <c r="B14060" s="14"/>
    </row>
    <row r="14061" spans="2:2" x14ac:dyDescent="0.2">
      <c r="B14061" s="14"/>
    </row>
    <row r="14062" spans="2:2" x14ac:dyDescent="0.2">
      <c r="B14062" s="14"/>
    </row>
    <row r="14063" spans="2:2" x14ac:dyDescent="0.2">
      <c r="B14063" s="14"/>
    </row>
    <row r="14064" spans="2:2" x14ac:dyDescent="0.2">
      <c r="B14064" s="14"/>
    </row>
    <row r="14065" spans="2:2" x14ac:dyDescent="0.2">
      <c r="B14065" s="14"/>
    </row>
    <row r="14066" spans="2:2" x14ac:dyDescent="0.2">
      <c r="B14066" s="14"/>
    </row>
    <row r="14067" spans="2:2" x14ac:dyDescent="0.2">
      <c r="B14067" s="14"/>
    </row>
    <row r="14068" spans="2:2" x14ac:dyDescent="0.2">
      <c r="B14068" s="14"/>
    </row>
    <row r="14069" spans="2:2" x14ac:dyDescent="0.2">
      <c r="B14069" s="14"/>
    </row>
    <row r="14070" spans="2:2" x14ac:dyDescent="0.2">
      <c r="B14070" s="14"/>
    </row>
    <row r="14071" spans="2:2" x14ac:dyDescent="0.2">
      <c r="B14071" s="14"/>
    </row>
    <row r="14072" spans="2:2" x14ac:dyDescent="0.2">
      <c r="B14072" s="14"/>
    </row>
    <row r="14073" spans="2:2" x14ac:dyDescent="0.2">
      <c r="B14073" s="14"/>
    </row>
    <row r="14074" spans="2:2" x14ac:dyDescent="0.2">
      <c r="B14074" s="14"/>
    </row>
    <row r="14075" spans="2:2" x14ac:dyDescent="0.2">
      <c r="B14075" s="14"/>
    </row>
    <row r="14076" spans="2:2" x14ac:dyDescent="0.2">
      <c r="B14076" s="14"/>
    </row>
    <row r="14077" spans="2:2" x14ac:dyDescent="0.2">
      <c r="B14077" s="14"/>
    </row>
    <row r="14078" spans="2:2" x14ac:dyDescent="0.2">
      <c r="B14078" s="14"/>
    </row>
    <row r="14079" spans="2:2" x14ac:dyDescent="0.2">
      <c r="B14079" s="14"/>
    </row>
    <row r="14080" spans="2:2" x14ac:dyDescent="0.2">
      <c r="B14080" s="14"/>
    </row>
    <row r="14081" spans="2:2" x14ac:dyDescent="0.2">
      <c r="B14081" s="14"/>
    </row>
    <row r="14082" spans="2:2" x14ac:dyDescent="0.2">
      <c r="B14082" s="14"/>
    </row>
    <row r="14083" spans="2:2" x14ac:dyDescent="0.2">
      <c r="B14083" s="14"/>
    </row>
    <row r="14084" spans="2:2" x14ac:dyDescent="0.2">
      <c r="B14084" s="14"/>
    </row>
    <row r="14085" spans="2:2" x14ac:dyDescent="0.2">
      <c r="B14085" s="14"/>
    </row>
    <row r="14086" spans="2:2" x14ac:dyDescent="0.2">
      <c r="B14086" s="14"/>
    </row>
    <row r="14087" spans="2:2" x14ac:dyDescent="0.2">
      <c r="B14087" s="14"/>
    </row>
    <row r="14088" spans="2:2" x14ac:dyDescent="0.2">
      <c r="B14088" s="14"/>
    </row>
    <row r="14089" spans="2:2" x14ac:dyDescent="0.2">
      <c r="B14089" s="14"/>
    </row>
    <row r="14090" spans="2:2" x14ac:dyDescent="0.2">
      <c r="B14090" s="14"/>
    </row>
    <row r="14091" spans="2:2" x14ac:dyDescent="0.2">
      <c r="B14091" s="14"/>
    </row>
    <row r="14092" spans="2:2" x14ac:dyDescent="0.2">
      <c r="B14092" s="14"/>
    </row>
    <row r="14093" spans="2:2" x14ac:dyDescent="0.2">
      <c r="B14093" s="14"/>
    </row>
    <row r="14094" spans="2:2" x14ac:dyDescent="0.2">
      <c r="B14094" s="14"/>
    </row>
    <row r="14095" spans="2:2" x14ac:dyDescent="0.2">
      <c r="B14095" s="14"/>
    </row>
    <row r="14096" spans="2:2" x14ac:dyDescent="0.2">
      <c r="B14096" s="14"/>
    </row>
    <row r="14097" spans="2:2" x14ac:dyDescent="0.2">
      <c r="B14097" s="14"/>
    </row>
    <row r="14098" spans="2:2" x14ac:dyDescent="0.2">
      <c r="B14098" s="14"/>
    </row>
    <row r="14099" spans="2:2" x14ac:dyDescent="0.2">
      <c r="B14099" s="14"/>
    </row>
    <row r="14100" spans="2:2" x14ac:dyDescent="0.2">
      <c r="B14100" s="14"/>
    </row>
    <row r="14101" spans="2:2" x14ac:dyDescent="0.2">
      <c r="B14101" s="14"/>
    </row>
    <row r="14102" spans="2:2" x14ac:dyDescent="0.2">
      <c r="B14102" s="14"/>
    </row>
    <row r="14103" spans="2:2" x14ac:dyDescent="0.2">
      <c r="B14103" s="14"/>
    </row>
    <row r="14104" spans="2:2" x14ac:dyDescent="0.2">
      <c r="B14104" s="14"/>
    </row>
    <row r="14105" spans="2:2" x14ac:dyDescent="0.2">
      <c r="B14105" s="14"/>
    </row>
    <row r="14106" spans="2:2" x14ac:dyDescent="0.2">
      <c r="B14106" s="14"/>
    </row>
    <row r="14107" spans="2:2" x14ac:dyDescent="0.2">
      <c r="B14107" s="14"/>
    </row>
    <row r="14108" spans="2:2" x14ac:dyDescent="0.2">
      <c r="B14108" s="14"/>
    </row>
    <row r="14109" spans="2:2" x14ac:dyDescent="0.2">
      <c r="B14109" s="14"/>
    </row>
    <row r="14110" spans="2:2" x14ac:dyDescent="0.2">
      <c r="B14110" s="14"/>
    </row>
    <row r="14111" spans="2:2" x14ac:dyDescent="0.2">
      <c r="B14111" s="14"/>
    </row>
    <row r="14112" spans="2:2" x14ac:dyDescent="0.2">
      <c r="B14112" s="14"/>
    </row>
    <row r="14113" spans="2:2" x14ac:dyDescent="0.2">
      <c r="B14113" s="14"/>
    </row>
    <row r="14114" spans="2:2" x14ac:dyDescent="0.2">
      <c r="B14114" s="14"/>
    </row>
    <row r="14115" spans="2:2" x14ac:dyDescent="0.2">
      <c r="B14115" s="14"/>
    </row>
    <row r="14116" spans="2:2" x14ac:dyDescent="0.2">
      <c r="B14116" s="14"/>
    </row>
    <row r="14117" spans="2:2" x14ac:dyDescent="0.2">
      <c r="B14117" s="14"/>
    </row>
    <row r="14118" spans="2:2" x14ac:dyDescent="0.2">
      <c r="B14118" s="14"/>
    </row>
    <row r="14119" spans="2:2" x14ac:dyDescent="0.2">
      <c r="B14119" s="14"/>
    </row>
    <row r="14120" spans="2:2" x14ac:dyDescent="0.2">
      <c r="B14120" s="14"/>
    </row>
    <row r="14121" spans="2:2" x14ac:dyDescent="0.2">
      <c r="B14121" s="14"/>
    </row>
    <row r="14122" spans="2:2" x14ac:dyDescent="0.2">
      <c r="B14122" s="14"/>
    </row>
    <row r="14123" spans="2:2" x14ac:dyDescent="0.2">
      <c r="B14123" s="14"/>
    </row>
    <row r="14124" spans="2:2" x14ac:dyDescent="0.2">
      <c r="B14124" s="14"/>
    </row>
    <row r="14125" spans="2:2" x14ac:dyDescent="0.2">
      <c r="B14125" s="14"/>
    </row>
    <row r="14126" spans="2:2" x14ac:dyDescent="0.2">
      <c r="B14126" s="14"/>
    </row>
    <row r="14127" spans="2:2" x14ac:dyDescent="0.2">
      <c r="B14127" s="14"/>
    </row>
    <row r="14128" spans="2:2" x14ac:dyDescent="0.2">
      <c r="B14128" s="14"/>
    </row>
    <row r="14129" spans="2:2" x14ac:dyDescent="0.2">
      <c r="B14129" s="14"/>
    </row>
    <row r="14130" spans="2:2" x14ac:dyDescent="0.2">
      <c r="B14130" s="14"/>
    </row>
    <row r="14131" spans="2:2" x14ac:dyDescent="0.2">
      <c r="B14131" s="14"/>
    </row>
    <row r="14132" spans="2:2" x14ac:dyDescent="0.2">
      <c r="B14132" s="14"/>
    </row>
    <row r="14133" spans="2:2" x14ac:dyDescent="0.2">
      <c r="B14133" s="14"/>
    </row>
    <row r="14134" spans="2:2" x14ac:dyDescent="0.2">
      <c r="B14134" s="14"/>
    </row>
    <row r="14135" spans="2:2" x14ac:dyDescent="0.2">
      <c r="B14135" s="14"/>
    </row>
    <row r="14136" spans="2:2" x14ac:dyDescent="0.2">
      <c r="B14136" s="14"/>
    </row>
    <row r="14137" spans="2:2" x14ac:dyDescent="0.2">
      <c r="B14137" s="14"/>
    </row>
    <row r="14138" spans="2:2" x14ac:dyDescent="0.2">
      <c r="B14138" s="14"/>
    </row>
    <row r="14139" spans="2:2" x14ac:dyDescent="0.2">
      <c r="B14139" s="14"/>
    </row>
    <row r="14140" spans="2:2" x14ac:dyDescent="0.2">
      <c r="B14140" s="14"/>
    </row>
    <row r="14141" spans="2:2" x14ac:dyDescent="0.2">
      <c r="B14141" s="14"/>
    </row>
    <row r="14142" spans="2:2" x14ac:dyDescent="0.2">
      <c r="B14142" s="14"/>
    </row>
    <row r="14143" spans="2:2" x14ac:dyDescent="0.2">
      <c r="B14143" s="14"/>
    </row>
    <row r="14144" spans="2:2" x14ac:dyDescent="0.2">
      <c r="B14144" s="14"/>
    </row>
    <row r="14145" spans="2:2" x14ac:dyDescent="0.2">
      <c r="B14145" s="14"/>
    </row>
    <row r="14146" spans="2:2" x14ac:dyDescent="0.2">
      <c r="B14146" s="14"/>
    </row>
    <row r="14147" spans="2:2" x14ac:dyDescent="0.2">
      <c r="B14147" s="14"/>
    </row>
    <row r="14148" spans="2:2" x14ac:dyDescent="0.2">
      <c r="B14148" s="14"/>
    </row>
    <row r="14149" spans="2:2" x14ac:dyDescent="0.2">
      <c r="B14149" s="14"/>
    </row>
    <row r="14150" spans="2:2" x14ac:dyDescent="0.2">
      <c r="B14150" s="14"/>
    </row>
    <row r="14151" spans="2:2" x14ac:dyDescent="0.2">
      <c r="B14151" s="14"/>
    </row>
    <row r="14152" spans="2:2" x14ac:dyDescent="0.2">
      <c r="B14152" s="14"/>
    </row>
    <row r="14153" spans="2:2" x14ac:dyDescent="0.2">
      <c r="B14153" s="14"/>
    </row>
    <row r="14154" spans="2:2" x14ac:dyDescent="0.2">
      <c r="B14154" s="14"/>
    </row>
    <row r="14155" spans="2:2" x14ac:dyDescent="0.2">
      <c r="B14155" s="14"/>
    </row>
    <row r="14156" spans="2:2" x14ac:dyDescent="0.2">
      <c r="B14156" s="14"/>
    </row>
    <row r="14157" spans="2:2" x14ac:dyDescent="0.2">
      <c r="B14157" s="14"/>
    </row>
    <row r="14158" spans="2:2" x14ac:dyDescent="0.2">
      <c r="B14158" s="14"/>
    </row>
    <row r="14159" spans="2:2" x14ac:dyDescent="0.2">
      <c r="B14159" s="14"/>
    </row>
    <row r="14160" spans="2:2" x14ac:dyDescent="0.2">
      <c r="B14160" s="14"/>
    </row>
    <row r="14161" spans="2:2" x14ac:dyDescent="0.2">
      <c r="B14161" s="14"/>
    </row>
    <row r="14162" spans="2:2" x14ac:dyDescent="0.2">
      <c r="B14162" s="14"/>
    </row>
    <row r="14163" spans="2:2" x14ac:dyDescent="0.2">
      <c r="B14163" s="14"/>
    </row>
    <row r="14164" spans="2:2" x14ac:dyDescent="0.2">
      <c r="B14164" s="14"/>
    </row>
    <row r="14165" spans="2:2" x14ac:dyDescent="0.2">
      <c r="B14165" s="14"/>
    </row>
    <row r="14166" spans="2:2" x14ac:dyDescent="0.2">
      <c r="B14166" s="14"/>
    </row>
    <row r="14167" spans="2:2" x14ac:dyDescent="0.2">
      <c r="B14167" s="14"/>
    </row>
    <row r="14168" spans="2:2" x14ac:dyDescent="0.2">
      <c r="B14168" s="14"/>
    </row>
    <row r="14169" spans="2:2" x14ac:dyDescent="0.2">
      <c r="B14169" s="14"/>
    </row>
    <row r="14170" spans="2:2" x14ac:dyDescent="0.2">
      <c r="B14170" s="14"/>
    </row>
    <row r="14171" spans="2:2" x14ac:dyDescent="0.2">
      <c r="B14171" s="14"/>
    </row>
    <row r="14172" spans="2:2" x14ac:dyDescent="0.2">
      <c r="B14172" s="14"/>
    </row>
    <row r="14173" spans="2:2" x14ac:dyDescent="0.2">
      <c r="B14173" s="14"/>
    </row>
    <row r="14174" spans="2:2" x14ac:dyDescent="0.2">
      <c r="B14174" s="14"/>
    </row>
    <row r="14175" spans="2:2" x14ac:dyDescent="0.2">
      <c r="B14175" s="14"/>
    </row>
    <row r="14176" spans="2:2" x14ac:dyDescent="0.2">
      <c r="B14176" s="14"/>
    </row>
    <row r="14177" spans="2:2" x14ac:dyDescent="0.2">
      <c r="B14177" s="14"/>
    </row>
    <row r="14178" spans="2:2" x14ac:dyDescent="0.2">
      <c r="B14178" s="14"/>
    </row>
    <row r="14179" spans="2:2" x14ac:dyDescent="0.2">
      <c r="B14179" s="14"/>
    </row>
    <row r="14180" spans="2:2" x14ac:dyDescent="0.2">
      <c r="B14180" s="14"/>
    </row>
    <row r="14181" spans="2:2" x14ac:dyDescent="0.2">
      <c r="B14181" s="14"/>
    </row>
    <row r="14182" spans="2:2" x14ac:dyDescent="0.2">
      <c r="B14182" s="14"/>
    </row>
    <row r="14183" spans="2:2" x14ac:dyDescent="0.2">
      <c r="B14183" s="14"/>
    </row>
    <row r="14184" spans="2:2" x14ac:dyDescent="0.2">
      <c r="B14184" s="14"/>
    </row>
    <row r="14185" spans="2:2" x14ac:dyDescent="0.2">
      <c r="B14185" s="14"/>
    </row>
    <row r="14186" spans="2:2" x14ac:dyDescent="0.2">
      <c r="B14186" s="14"/>
    </row>
    <row r="14187" spans="2:2" x14ac:dyDescent="0.2">
      <c r="B14187" s="14"/>
    </row>
    <row r="14188" spans="2:2" x14ac:dyDescent="0.2">
      <c r="B14188" s="14"/>
    </row>
    <row r="14189" spans="2:2" x14ac:dyDescent="0.2">
      <c r="B14189" s="14"/>
    </row>
    <row r="14190" spans="2:2" x14ac:dyDescent="0.2">
      <c r="B14190" s="14"/>
    </row>
    <row r="14191" spans="2:2" x14ac:dyDescent="0.2">
      <c r="B14191" s="14"/>
    </row>
    <row r="14192" spans="2:2" x14ac:dyDescent="0.2">
      <c r="B14192" s="14"/>
    </row>
    <row r="14193" spans="2:2" x14ac:dyDescent="0.2">
      <c r="B14193" s="14"/>
    </row>
    <row r="14194" spans="2:2" x14ac:dyDescent="0.2">
      <c r="B14194" s="14"/>
    </row>
    <row r="14195" spans="2:2" x14ac:dyDescent="0.2">
      <c r="B14195" s="14"/>
    </row>
    <row r="14196" spans="2:2" x14ac:dyDescent="0.2">
      <c r="B14196" s="14"/>
    </row>
    <row r="14197" spans="2:2" x14ac:dyDescent="0.2">
      <c r="B14197" s="14"/>
    </row>
    <row r="14198" spans="2:2" x14ac:dyDescent="0.2">
      <c r="B14198" s="14"/>
    </row>
    <row r="14199" spans="2:2" x14ac:dyDescent="0.2">
      <c r="B14199" s="14"/>
    </row>
    <row r="14200" spans="2:2" x14ac:dyDescent="0.2">
      <c r="B14200" s="14"/>
    </row>
    <row r="14201" spans="2:2" x14ac:dyDescent="0.2">
      <c r="B14201" s="14"/>
    </row>
    <row r="14202" spans="2:2" x14ac:dyDescent="0.2">
      <c r="B14202" s="14"/>
    </row>
    <row r="14203" spans="2:2" x14ac:dyDescent="0.2">
      <c r="B14203" s="14"/>
    </row>
    <row r="14204" spans="2:2" x14ac:dyDescent="0.2">
      <c r="B14204" s="14"/>
    </row>
    <row r="14205" spans="2:2" x14ac:dyDescent="0.2">
      <c r="B14205" s="14"/>
    </row>
    <row r="14206" spans="2:2" x14ac:dyDescent="0.2">
      <c r="B14206" s="14"/>
    </row>
    <row r="14207" spans="2:2" x14ac:dyDescent="0.2">
      <c r="B14207" s="14"/>
    </row>
    <row r="14208" spans="2:2" x14ac:dyDescent="0.2">
      <c r="B14208" s="14"/>
    </row>
    <row r="14209" spans="2:2" x14ac:dyDescent="0.2">
      <c r="B14209" s="14"/>
    </row>
    <row r="14210" spans="2:2" x14ac:dyDescent="0.2">
      <c r="B14210" s="14"/>
    </row>
    <row r="14211" spans="2:2" x14ac:dyDescent="0.2">
      <c r="B14211" s="14"/>
    </row>
    <row r="14212" spans="2:2" x14ac:dyDescent="0.2">
      <c r="B14212" s="14"/>
    </row>
    <row r="14213" spans="2:2" x14ac:dyDescent="0.2">
      <c r="B14213" s="14"/>
    </row>
    <row r="14214" spans="2:2" x14ac:dyDescent="0.2">
      <c r="B14214" s="14"/>
    </row>
    <row r="14215" spans="2:2" x14ac:dyDescent="0.2">
      <c r="B14215" s="14"/>
    </row>
    <row r="14216" spans="2:2" x14ac:dyDescent="0.2">
      <c r="B14216" s="14"/>
    </row>
    <row r="14217" spans="2:2" x14ac:dyDescent="0.2">
      <c r="B14217" s="14"/>
    </row>
    <row r="14218" spans="2:2" x14ac:dyDescent="0.2">
      <c r="B14218" s="14"/>
    </row>
    <row r="14219" spans="2:2" x14ac:dyDescent="0.2">
      <c r="B14219" s="14"/>
    </row>
    <row r="14220" spans="2:2" x14ac:dyDescent="0.2">
      <c r="B14220" s="14"/>
    </row>
    <row r="14221" spans="2:2" x14ac:dyDescent="0.2">
      <c r="B14221" s="14"/>
    </row>
    <row r="14222" spans="2:2" x14ac:dyDescent="0.2">
      <c r="B14222" s="14"/>
    </row>
    <row r="14223" spans="2:2" x14ac:dyDescent="0.2">
      <c r="B14223" s="14"/>
    </row>
    <row r="14224" spans="2:2" x14ac:dyDescent="0.2">
      <c r="B14224" s="14"/>
    </row>
    <row r="14225" spans="2:2" x14ac:dyDescent="0.2">
      <c r="B14225" s="14"/>
    </row>
    <row r="14226" spans="2:2" x14ac:dyDescent="0.2">
      <c r="B14226" s="14"/>
    </row>
    <row r="14227" spans="2:2" x14ac:dyDescent="0.2">
      <c r="B14227" s="14"/>
    </row>
    <row r="14228" spans="2:2" x14ac:dyDescent="0.2">
      <c r="B14228" s="14"/>
    </row>
    <row r="14229" spans="2:2" x14ac:dyDescent="0.2">
      <c r="B14229" s="14"/>
    </row>
    <row r="14230" spans="2:2" x14ac:dyDescent="0.2">
      <c r="B14230" s="14"/>
    </row>
    <row r="14231" spans="2:2" x14ac:dyDescent="0.2">
      <c r="B14231" s="14"/>
    </row>
    <row r="14232" spans="2:2" x14ac:dyDescent="0.2">
      <c r="B14232" s="14"/>
    </row>
    <row r="14233" spans="2:2" x14ac:dyDescent="0.2">
      <c r="B14233" s="14"/>
    </row>
    <row r="14234" spans="2:2" x14ac:dyDescent="0.2">
      <c r="B14234" s="14"/>
    </row>
    <row r="14235" spans="2:2" x14ac:dyDescent="0.2">
      <c r="B14235" s="14"/>
    </row>
    <row r="14236" spans="2:2" x14ac:dyDescent="0.2">
      <c r="B14236" s="14"/>
    </row>
    <row r="14237" spans="2:2" x14ac:dyDescent="0.2">
      <c r="B14237" s="14"/>
    </row>
    <row r="14238" spans="2:2" x14ac:dyDescent="0.2">
      <c r="B14238" s="14"/>
    </row>
    <row r="14239" spans="2:2" x14ac:dyDescent="0.2">
      <c r="B14239" s="14"/>
    </row>
    <row r="14240" spans="2:2" x14ac:dyDescent="0.2">
      <c r="B14240" s="14"/>
    </row>
    <row r="14241" spans="2:2" x14ac:dyDescent="0.2">
      <c r="B14241" s="14"/>
    </row>
    <row r="14242" spans="2:2" x14ac:dyDescent="0.2">
      <c r="B14242" s="14"/>
    </row>
    <row r="14243" spans="2:2" x14ac:dyDescent="0.2">
      <c r="B14243" s="14"/>
    </row>
    <row r="14244" spans="2:2" x14ac:dyDescent="0.2">
      <c r="B14244" s="14"/>
    </row>
    <row r="14245" spans="2:2" x14ac:dyDescent="0.2">
      <c r="B14245" s="14"/>
    </row>
    <row r="14246" spans="2:2" x14ac:dyDescent="0.2">
      <c r="B14246" s="14"/>
    </row>
    <row r="14247" spans="2:2" x14ac:dyDescent="0.2">
      <c r="B14247" s="14"/>
    </row>
    <row r="14248" spans="2:2" x14ac:dyDescent="0.2">
      <c r="B14248" s="14"/>
    </row>
    <row r="14249" spans="2:2" x14ac:dyDescent="0.2">
      <c r="B14249" s="14"/>
    </row>
    <row r="14250" spans="2:2" x14ac:dyDescent="0.2">
      <c r="B14250" s="14"/>
    </row>
    <row r="14251" spans="2:2" x14ac:dyDescent="0.2">
      <c r="B14251" s="14"/>
    </row>
    <row r="14252" spans="2:2" x14ac:dyDescent="0.2">
      <c r="B14252" s="14"/>
    </row>
    <row r="14253" spans="2:2" x14ac:dyDescent="0.2">
      <c r="B14253" s="14"/>
    </row>
    <row r="14254" spans="2:2" x14ac:dyDescent="0.2">
      <c r="B14254" s="14"/>
    </row>
    <row r="14255" spans="2:2" x14ac:dyDescent="0.2">
      <c r="B14255" s="14"/>
    </row>
    <row r="14256" spans="2:2" x14ac:dyDescent="0.2">
      <c r="B14256" s="14"/>
    </row>
    <row r="14257" spans="2:2" x14ac:dyDescent="0.2">
      <c r="B14257" s="14"/>
    </row>
    <row r="14258" spans="2:2" x14ac:dyDescent="0.2">
      <c r="B14258" s="14"/>
    </row>
    <row r="14259" spans="2:2" x14ac:dyDescent="0.2">
      <c r="B14259" s="14"/>
    </row>
    <row r="14260" spans="2:2" x14ac:dyDescent="0.2">
      <c r="B14260" s="14"/>
    </row>
    <row r="14261" spans="2:2" x14ac:dyDescent="0.2">
      <c r="B14261" s="14"/>
    </row>
    <row r="14262" spans="2:2" x14ac:dyDescent="0.2">
      <c r="B14262" s="14"/>
    </row>
    <row r="14263" spans="2:2" x14ac:dyDescent="0.2">
      <c r="B14263" s="14"/>
    </row>
    <row r="14264" spans="2:2" x14ac:dyDescent="0.2">
      <c r="B14264" s="14"/>
    </row>
    <row r="14265" spans="2:2" x14ac:dyDescent="0.2">
      <c r="B14265" s="14"/>
    </row>
    <row r="14266" spans="2:2" x14ac:dyDescent="0.2">
      <c r="B14266" s="14"/>
    </row>
    <row r="14267" spans="2:2" x14ac:dyDescent="0.2">
      <c r="B14267" s="14"/>
    </row>
    <row r="14268" spans="2:2" x14ac:dyDescent="0.2">
      <c r="B14268" s="14"/>
    </row>
    <row r="14269" spans="2:2" x14ac:dyDescent="0.2">
      <c r="B14269" s="14"/>
    </row>
    <row r="14270" spans="2:2" x14ac:dyDescent="0.2">
      <c r="B14270" s="14"/>
    </row>
    <row r="14271" spans="2:2" x14ac:dyDescent="0.2">
      <c r="B14271" s="14"/>
    </row>
    <row r="14272" spans="2:2" x14ac:dyDescent="0.2">
      <c r="B14272" s="14"/>
    </row>
    <row r="14273" spans="2:2" x14ac:dyDescent="0.2">
      <c r="B14273" s="14"/>
    </row>
    <row r="14274" spans="2:2" x14ac:dyDescent="0.2">
      <c r="B14274" s="14"/>
    </row>
    <row r="14275" spans="2:2" x14ac:dyDescent="0.2">
      <c r="B14275" s="14"/>
    </row>
    <row r="14276" spans="2:2" x14ac:dyDescent="0.2">
      <c r="B14276" s="14"/>
    </row>
    <row r="14277" spans="2:2" x14ac:dyDescent="0.2">
      <c r="B14277" s="14"/>
    </row>
    <row r="14278" spans="2:2" x14ac:dyDescent="0.2">
      <c r="B14278" s="14"/>
    </row>
    <row r="14279" spans="2:2" x14ac:dyDescent="0.2">
      <c r="B14279" s="14"/>
    </row>
    <row r="14280" spans="2:2" x14ac:dyDescent="0.2">
      <c r="B14280" s="14"/>
    </row>
    <row r="14281" spans="2:2" x14ac:dyDescent="0.2">
      <c r="B14281" s="14"/>
    </row>
    <row r="14282" spans="2:2" x14ac:dyDescent="0.2">
      <c r="B14282" s="14"/>
    </row>
    <row r="14283" spans="2:2" x14ac:dyDescent="0.2">
      <c r="B14283" s="14"/>
    </row>
    <row r="14284" spans="2:2" x14ac:dyDescent="0.2">
      <c r="B14284" s="14"/>
    </row>
    <row r="14285" spans="2:2" x14ac:dyDescent="0.2">
      <c r="B14285" s="14"/>
    </row>
    <row r="14286" spans="2:2" x14ac:dyDescent="0.2">
      <c r="B14286" s="14"/>
    </row>
    <row r="14287" spans="2:2" x14ac:dyDescent="0.2">
      <c r="B14287" s="14"/>
    </row>
    <row r="14288" spans="2:2" x14ac:dyDescent="0.2">
      <c r="B14288" s="14"/>
    </row>
    <row r="14289" spans="2:2" x14ac:dyDescent="0.2">
      <c r="B14289" s="14"/>
    </row>
    <row r="14290" spans="2:2" x14ac:dyDescent="0.2">
      <c r="B14290" s="14"/>
    </row>
    <row r="14291" spans="2:2" x14ac:dyDescent="0.2">
      <c r="B14291" s="14"/>
    </row>
    <row r="14292" spans="2:2" x14ac:dyDescent="0.2">
      <c r="B14292" s="14"/>
    </row>
    <row r="14293" spans="2:2" x14ac:dyDescent="0.2">
      <c r="B14293" s="14"/>
    </row>
    <row r="14294" spans="2:2" x14ac:dyDescent="0.2">
      <c r="B14294" s="14"/>
    </row>
    <row r="14295" spans="2:2" x14ac:dyDescent="0.2">
      <c r="B14295" s="14"/>
    </row>
    <row r="14296" spans="2:2" x14ac:dyDescent="0.2">
      <c r="B14296" s="14"/>
    </row>
    <row r="14297" spans="2:2" x14ac:dyDescent="0.2">
      <c r="B14297" s="14"/>
    </row>
    <row r="14298" spans="2:2" x14ac:dyDescent="0.2">
      <c r="B14298" s="14"/>
    </row>
    <row r="14299" spans="2:2" x14ac:dyDescent="0.2">
      <c r="B14299" s="14"/>
    </row>
    <row r="14300" spans="2:2" x14ac:dyDescent="0.2">
      <c r="B14300" s="14"/>
    </row>
    <row r="14301" spans="2:2" x14ac:dyDescent="0.2">
      <c r="B14301" s="14"/>
    </row>
    <row r="14302" spans="2:2" x14ac:dyDescent="0.2">
      <c r="B14302" s="14"/>
    </row>
    <row r="14303" spans="2:2" x14ac:dyDescent="0.2">
      <c r="B14303" s="14"/>
    </row>
    <row r="14304" spans="2:2" x14ac:dyDescent="0.2">
      <c r="B14304" s="14"/>
    </row>
    <row r="14305" spans="2:2" x14ac:dyDescent="0.2">
      <c r="B14305" s="14"/>
    </row>
    <row r="14306" spans="2:2" x14ac:dyDescent="0.2">
      <c r="B14306" s="14"/>
    </row>
    <row r="14307" spans="2:2" x14ac:dyDescent="0.2">
      <c r="B14307" s="14"/>
    </row>
    <row r="14308" spans="2:2" x14ac:dyDescent="0.2">
      <c r="B14308" s="14"/>
    </row>
    <row r="14309" spans="2:2" x14ac:dyDescent="0.2">
      <c r="B14309" s="14"/>
    </row>
    <row r="14310" spans="2:2" x14ac:dyDescent="0.2">
      <c r="B14310" s="14"/>
    </row>
    <row r="14311" spans="2:2" x14ac:dyDescent="0.2">
      <c r="B14311" s="14"/>
    </row>
    <row r="14312" spans="2:2" x14ac:dyDescent="0.2">
      <c r="B14312" s="14"/>
    </row>
    <row r="14313" spans="2:2" x14ac:dyDescent="0.2">
      <c r="B14313" s="14"/>
    </row>
    <row r="14314" spans="2:2" x14ac:dyDescent="0.2">
      <c r="B14314" s="14"/>
    </row>
    <row r="14315" spans="2:2" x14ac:dyDescent="0.2">
      <c r="B14315" s="14"/>
    </row>
    <row r="14316" spans="2:2" x14ac:dyDescent="0.2">
      <c r="B14316" s="14"/>
    </row>
    <row r="14317" spans="2:2" x14ac:dyDescent="0.2">
      <c r="B14317" s="14"/>
    </row>
    <row r="14318" spans="2:2" x14ac:dyDescent="0.2">
      <c r="B14318" s="14"/>
    </row>
    <row r="14319" spans="2:2" x14ac:dyDescent="0.2">
      <c r="B14319" s="14"/>
    </row>
    <row r="14320" spans="2:2" x14ac:dyDescent="0.2">
      <c r="B14320" s="14"/>
    </row>
    <row r="14321" spans="2:2" x14ac:dyDescent="0.2">
      <c r="B14321" s="14"/>
    </row>
    <row r="14322" spans="2:2" x14ac:dyDescent="0.2">
      <c r="B14322" s="14"/>
    </row>
    <row r="14323" spans="2:2" x14ac:dyDescent="0.2">
      <c r="B14323" s="14"/>
    </row>
    <row r="14324" spans="2:2" x14ac:dyDescent="0.2">
      <c r="B14324" s="14"/>
    </row>
    <row r="14325" spans="2:2" x14ac:dyDescent="0.2">
      <c r="B14325" s="14"/>
    </row>
    <row r="14326" spans="2:2" x14ac:dyDescent="0.2">
      <c r="B14326" s="14"/>
    </row>
    <row r="14327" spans="2:2" x14ac:dyDescent="0.2">
      <c r="B14327" s="14"/>
    </row>
    <row r="14328" spans="2:2" x14ac:dyDescent="0.2">
      <c r="B14328" s="14"/>
    </row>
    <row r="14329" spans="2:2" x14ac:dyDescent="0.2">
      <c r="B14329" s="14"/>
    </row>
    <row r="14330" spans="2:2" x14ac:dyDescent="0.2">
      <c r="B14330" s="14"/>
    </row>
    <row r="14331" spans="2:2" x14ac:dyDescent="0.2">
      <c r="B14331" s="14"/>
    </row>
    <row r="14332" spans="2:2" x14ac:dyDescent="0.2">
      <c r="B14332" s="14"/>
    </row>
    <row r="14333" spans="2:2" x14ac:dyDescent="0.2">
      <c r="B14333" s="14"/>
    </row>
    <row r="14334" spans="2:2" x14ac:dyDescent="0.2">
      <c r="B14334" s="14"/>
    </row>
    <row r="14335" spans="2:2" x14ac:dyDescent="0.2">
      <c r="B14335" s="14"/>
    </row>
    <row r="14336" spans="2:2" x14ac:dyDescent="0.2">
      <c r="B14336" s="14"/>
    </row>
    <row r="14337" spans="2:2" x14ac:dyDescent="0.2">
      <c r="B14337" s="14"/>
    </row>
    <row r="14338" spans="2:2" x14ac:dyDescent="0.2">
      <c r="B14338" s="14"/>
    </row>
    <row r="14339" spans="2:2" x14ac:dyDescent="0.2">
      <c r="B14339" s="14"/>
    </row>
    <row r="14340" spans="2:2" x14ac:dyDescent="0.2">
      <c r="B14340" s="14"/>
    </row>
    <row r="14341" spans="2:2" x14ac:dyDescent="0.2">
      <c r="B14341" s="14"/>
    </row>
    <row r="14342" spans="2:2" x14ac:dyDescent="0.2">
      <c r="B14342" s="14"/>
    </row>
    <row r="14343" spans="2:2" x14ac:dyDescent="0.2">
      <c r="B14343" s="14"/>
    </row>
    <row r="14344" spans="2:2" x14ac:dyDescent="0.2">
      <c r="B14344" s="14"/>
    </row>
    <row r="14345" spans="2:2" x14ac:dyDescent="0.2">
      <c r="B14345" s="14"/>
    </row>
    <row r="14346" spans="2:2" x14ac:dyDescent="0.2">
      <c r="B14346" s="14"/>
    </row>
    <row r="14347" spans="2:2" x14ac:dyDescent="0.2">
      <c r="B14347" s="14"/>
    </row>
    <row r="14348" spans="2:2" x14ac:dyDescent="0.2">
      <c r="B14348" s="14"/>
    </row>
    <row r="14349" spans="2:2" x14ac:dyDescent="0.2">
      <c r="B14349" s="14"/>
    </row>
    <row r="14350" spans="2:2" x14ac:dyDescent="0.2">
      <c r="B14350" s="14"/>
    </row>
    <row r="14351" spans="2:2" x14ac:dyDescent="0.2">
      <c r="B14351" s="14"/>
    </row>
    <row r="14352" spans="2:2" x14ac:dyDescent="0.2">
      <c r="B14352" s="14"/>
    </row>
    <row r="14353" spans="2:2" x14ac:dyDescent="0.2">
      <c r="B14353" s="14"/>
    </row>
    <row r="14354" spans="2:2" x14ac:dyDescent="0.2">
      <c r="B14354" s="14"/>
    </row>
    <row r="14355" spans="2:2" x14ac:dyDescent="0.2">
      <c r="B14355" s="14"/>
    </row>
    <row r="14356" spans="2:2" x14ac:dyDescent="0.2">
      <c r="B14356" s="14"/>
    </row>
    <row r="14357" spans="2:2" x14ac:dyDescent="0.2">
      <c r="B14357" s="14"/>
    </row>
    <row r="14358" spans="2:2" x14ac:dyDescent="0.2">
      <c r="B14358" s="14"/>
    </row>
    <row r="14359" spans="2:2" x14ac:dyDescent="0.2">
      <c r="B14359" s="14"/>
    </row>
    <row r="14360" spans="2:2" x14ac:dyDescent="0.2">
      <c r="B14360" s="14"/>
    </row>
    <row r="14361" spans="2:2" x14ac:dyDescent="0.2">
      <c r="B14361" s="14"/>
    </row>
    <row r="14362" spans="2:2" x14ac:dyDescent="0.2">
      <c r="B14362" s="14"/>
    </row>
    <row r="14363" spans="2:2" x14ac:dyDescent="0.2">
      <c r="B14363" s="14"/>
    </row>
    <row r="14364" spans="2:2" x14ac:dyDescent="0.2">
      <c r="B14364" s="14"/>
    </row>
    <row r="14365" spans="2:2" x14ac:dyDescent="0.2">
      <c r="B14365" s="14"/>
    </row>
    <row r="14366" spans="2:2" x14ac:dyDescent="0.2">
      <c r="B14366" s="14"/>
    </row>
    <row r="14367" spans="2:2" x14ac:dyDescent="0.2">
      <c r="B14367" s="14"/>
    </row>
    <row r="14368" spans="2:2" x14ac:dyDescent="0.2">
      <c r="B14368" s="14"/>
    </row>
    <row r="14369" spans="2:2" x14ac:dyDescent="0.2">
      <c r="B14369" s="14"/>
    </row>
    <row r="14370" spans="2:2" x14ac:dyDescent="0.2">
      <c r="B14370" s="14"/>
    </row>
    <row r="14371" spans="2:2" x14ac:dyDescent="0.2">
      <c r="B14371" s="14"/>
    </row>
    <row r="14372" spans="2:2" x14ac:dyDescent="0.2">
      <c r="B14372" s="14"/>
    </row>
    <row r="14373" spans="2:2" x14ac:dyDescent="0.2">
      <c r="B14373" s="14"/>
    </row>
    <row r="14374" spans="2:2" x14ac:dyDescent="0.2">
      <c r="B14374" s="14"/>
    </row>
    <row r="14375" spans="2:2" x14ac:dyDescent="0.2">
      <c r="B14375" s="14"/>
    </row>
    <row r="14376" spans="2:2" x14ac:dyDescent="0.2">
      <c r="B14376" s="14"/>
    </row>
    <row r="14377" spans="2:2" x14ac:dyDescent="0.2">
      <c r="B14377" s="14"/>
    </row>
    <row r="14378" spans="2:2" x14ac:dyDescent="0.2">
      <c r="B14378" s="14"/>
    </row>
    <row r="14379" spans="2:2" x14ac:dyDescent="0.2">
      <c r="B14379" s="14"/>
    </row>
    <row r="14380" spans="2:2" x14ac:dyDescent="0.2">
      <c r="B14380" s="14"/>
    </row>
    <row r="14381" spans="2:2" x14ac:dyDescent="0.2">
      <c r="B14381" s="14"/>
    </row>
    <row r="14382" spans="2:2" x14ac:dyDescent="0.2">
      <c r="B14382" s="14"/>
    </row>
    <row r="14383" spans="2:2" x14ac:dyDescent="0.2">
      <c r="B14383" s="14"/>
    </row>
    <row r="14384" spans="2:2" x14ac:dyDescent="0.2">
      <c r="B14384" s="14"/>
    </row>
    <row r="14385" spans="2:2" x14ac:dyDescent="0.2">
      <c r="B14385" s="14"/>
    </row>
    <row r="14386" spans="2:2" x14ac:dyDescent="0.2">
      <c r="B14386" s="14"/>
    </row>
    <row r="14387" spans="2:2" x14ac:dyDescent="0.2">
      <c r="B14387" s="14"/>
    </row>
    <row r="14388" spans="2:2" x14ac:dyDescent="0.2">
      <c r="B14388" s="14"/>
    </row>
    <row r="14389" spans="2:2" x14ac:dyDescent="0.2">
      <c r="B14389" s="14"/>
    </row>
    <row r="14390" spans="2:2" x14ac:dyDescent="0.2">
      <c r="B14390" s="14"/>
    </row>
    <row r="14391" spans="2:2" x14ac:dyDescent="0.2">
      <c r="B14391" s="14"/>
    </row>
    <row r="14392" spans="2:2" x14ac:dyDescent="0.2">
      <c r="B14392" s="14"/>
    </row>
    <row r="14393" spans="2:2" x14ac:dyDescent="0.2">
      <c r="B14393" s="14"/>
    </row>
    <row r="14394" spans="2:2" x14ac:dyDescent="0.2">
      <c r="B14394" s="14"/>
    </row>
    <row r="14395" spans="2:2" x14ac:dyDescent="0.2">
      <c r="B14395" s="14"/>
    </row>
    <row r="14396" spans="2:2" x14ac:dyDescent="0.2">
      <c r="B14396" s="14"/>
    </row>
    <row r="14397" spans="2:2" x14ac:dyDescent="0.2">
      <c r="B14397" s="14"/>
    </row>
    <row r="14398" spans="2:2" x14ac:dyDescent="0.2">
      <c r="B14398" s="14"/>
    </row>
    <row r="14399" spans="2:2" x14ac:dyDescent="0.2">
      <c r="B14399" s="14"/>
    </row>
    <row r="14400" spans="2:2" x14ac:dyDescent="0.2">
      <c r="B14400" s="14"/>
    </row>
    <row r="14401" spans="2:2" x14ac:dyDescent="0.2">
      <c r="B14401" s="14"/>
    </row>
    <row r="14402" spans="2:2" x14ac:dyDescent="0.2">
      <c r="B14402" s="14"/>
    </row>
    <row r="14403" spans="2:2" x14ac:dyDescent="0.2">
      <c r="B14403" s="14"/>
    </row>
    <row r="14404" spans="2:2" x14ac:dyDescent="0.2">
      <c r="B14404" s="14"/>
    </row>
    <row r="14405" spans="2:2" x14ac:dyDescent="0.2">
      <c r="B14405" s="14"/>
    </row>
    <row r="14406" spans="2:2" x14ac:dyDescent="0.2">
      <c r="B14406" s="14"/>
    </row>
    <row r="14407" spans="2:2" x14ac:dyDescent="0.2">
      <c r="B14407" s="14"/>
    </row>
    <row r="14408" spans="2:2" x14ac:dyDescent="0.2">
      <c r="B14408" s="14"/>
    </row>
    <row r="14409" spans="2:2" x14ac:dyDescent="0.2">
      <c r="B14409" s="14"/>
    </row>
    <row r="14410" spans="2:2" x14ac:dyDescent="0.2">
      <c r="B14410" s="14"/>
    </row>
    <row r="14411" spans="2:2" x14ac:dyDescent="0.2">
      <c r="B14411" s="14"/>
    </row>
    <row r="14412" spans="2:2" x14ac:dyDescent="0.2">
      <c r="B14412" s="14"/>
    </row>
    <row r="14413" spans="2:2" x14ac:dyDescent="0.2">
      <c r="B14413" s="14"/>
    </row>
    <row r="14414" spans="2:2" x14ac:dyDescent="0.2">
      <c r="B14414" s="14"/>
    </row>
    <row r="14415" spans="2:2" x14ac:dyDescent="0.2">
      <c r="B14415" s="14"/>
    </row>
    <row r="14416" spans="2:2" x14ac:dyDescent="0.2">
      <c r="B14416" s="14"/>
    </row>
    <row r="14417" spans="2:2" x14ac:dyDescent="0.2">
      <c r="B14417" s="14"/>
    </row>
    <row r="14418" spans="2:2" x14ac:dyDescent="0.2">
      <c r="B14418" s="14"/>
    </row>
    <row r="14419" spans="2:2" x14ac:dyDescent="0.2">
      <c r="B14419" s="14"/>
    </row>
    <row r="14420" spans="2:2" x14ac:dyDescent="0.2">
      <c r="B14420" s="14"/>
    </row>
    <row r="14421" spans="2:2" x14ac:dyDescent="0.2">
      <c r="B14421" s="14"/>
    </row>
    <row r="14422" spans="2:2" x14ac:dyDescent="0.2">
      <c r="B14422" s="14"/>
    </row>
    <row r="14423" spans="2:2" x14ac:dyDescent="0.2">
      <c r="B14423" s="14"/>
    </row>
    <row r="14424" spans="2:2" x14ac:dyDescent="0.2">
      <c r="B14424" s="14"/>
    </row>
    <row r="14425" spans="2:2" x14ac:dyDescent="0.2">
      <c r="B14425" s="14"/>
    </row>
    <row r="14426" spans="2:2" x14ac:dyDescent="0.2">
      <c r="B14426" s="14"/>
    </row>
    <row r="14427" spans="2:2" x14ac:dyDescent="0.2">
      <c r="B14427" s="14"/>
    </row>
    <row r="14428" spans="2:2" x14ac:dyDescent="0.2">
      <c r="B14428" s="14"/>
    </row>
    <row r="14429" spans="2:2" x14ac:dyDescent="0.2">
      <c r="B14429" s="14"/>
    </row>
    <row r="14430" spans="2:2" x14ac:dyDescent="0.2">
      <c r="B14430" s="14"/>
    </row>
    <row r="14431" spans="2:2" x14ac:dyDescent="0.2">
      <c r="B14431" s="14"/>
    </row>
    <row r="14432" spans="2:2" x14ac:dyDescent="0.2">
      <c r="B14432" s="14"/>
    </row>
    <row r="14433" spans="2:2" x14ac:dyDescent="0.2">
      <c r="B14433" s="14"/>
    </row>
    <row r="14434" spans="2:2" x14ac:dyDescent="0.2">
      <c r="B14434" s="14"/>
    </row>
    <row r="14435" spans="2:2" x14ac:dyDescent="0.2">
      <c r="B14435" s="14"/>
    </row>
    <row r="14436" spans="2:2" x14ac:dyDescent="0.2">
      <c r="B14436" s="14"/>
    </row>
    <row r="14437" spans="2:2" x14ac:dyDescent="0.2">
      <c r="B14437" s="14"/>
    </row>
    <row r="14438" spans="2:2" x14ac:dyDescent="0.2">
      <c r="B14438" s="14"/>
    </row>
    <row r="14439" spans="2:2" x14ac:dyDescent="0.2">
      <c r="B14439" s="14"/>
    </row>
    <row r="14440" spans="2:2" x14ac:dyDescent="0.2">
      <c r="B14440" s="14"/>
    </row>
    <row r="14441" spans="2:2" x14ac:dyDescent="0.2">
      <c r="B14441" s="14"/>
    </row>
    <row r="14442" spans="2:2" x14ac:dyDescent="0.2">
      <c r="B14442" s="14"/>
    </row>
    <row r="14443" spans="2:2" x14ac:dyDescent="0.2">
      <c r="B14443" s="14"/>
    </row>
    <row r="14444" spans="2:2" x14ac:dyDescent="0.2">
      <c r="B14444" s="14"/>
    </row>
    <row r="14445" spans="2:2" x14ac:dyDescent="0.2">
      <c r="B14445" s="14"/>
    </row>
    <row r="14446" spans="2:2" x14ac:dyDescent="0.2">
      <c r="B14446" s="14"/>
    </row>
    <row r="14447" spans="2:2" x14ac:dyDescent="0.2">
      <c r="B14447" s="14"/>
    </row>
    <row r="14448" spans="2:2" x14ac:dyDescent="0.2">
      <c r="B14448" s="14"/>
    </row>
    <row r="14449" spans="2:2" x14ac:dyDescent="0.2">
      <c r="B14449" s="14"/>
    </row>
    <row r="14450" spans="2:2" x14ac:dyDescent="0.2">
      <c r="B14450" s="14"/>
    </row>
    <row r="14451" spans="2:2" x14ac:dyDescent="0.2">
      <c r="B14451" s="14"/>
    </row>
    <row r="14452" spans="2:2" x14ac:dyDescent="0.2">
      <c r="B14452" s="14"/>
    </row>
    <row r="14453" spans="2:2" x14ac:dyDescent="0.2">
      <c r="B14453" s="14"/>
    </row>
    <row r="14454" spans="2:2" x14ac:dyDescent="0.2">
      <c r="B14454" s="14"/>
    </row>
    <row r="14455" spans="2:2" x14ac:dyDescent="0.2">
      <c r="B14455" s="14"/>
    </row>
    <row r="14456" spans="2:2" x14ac:dyDescent="0.2">
      <c r="B14456" s="14"/>
    </row>
    <row r="14457" spans="2:2" x14ac:dyDescent="0.2">
      <c r="B14457" s="14"/>
    </row>
    <row r="14458" spans="2:2" x14ac:dyDescent="0.2">
      <c r="B14458" s="14"/>
    </row>
    <row r="14459" spans="2:2" x14ac:dyDescent="0.2">
      <c r="B14459" s="14"/>
    </row>
    <row r="14460" spans="2:2" x14ac:dyDescent="0.2">
      <c r="B14460" s="14"/>
    </row>
    <row r="14461" spans="2:2" x14ac:dyDescent="0.2">
      <c r="B14461" s="14"/>
    </row>
    <row r="14462" spans="2:2" x14ac:dyDescent="0.2">
      <c r="B14462" s="14"/>
    </row>
    <row r="14463" spans="2:2" x14ac:dyDescent="0.2">
      <c r="B14463" s="14"/>
    </row>
    <row r="14464" spans="2:2" x14ac:dyDescent="0.2">
      <c r="B14464" s="14"/>
    </row>
    <row r="14465" spans="2:2" x14ac:dyDescent="0.2">
      <c r="B14465" s="14"/>
    </row>
    <row r="14466" spans="2:2" x14ac:dyDescent="0.2">
      <c r="B14466" s="14"/>
    </row>
    <row r="14467" spans="2:2" x14ac:dyDescent="0.2">
      <c r="B14467" s="14"/>
    </row>
    <row r="14468" spans="2:2" x14ac:dyDescent="0.2">
      <c r="B14468" s="14"/>
    </row>
    <row r="14469" spans="2:2" x14ac:dyDescent="0.2">
      <c r="B14469" s="14"/>
    </row>
    <row r="14470" spans="2:2" x14ac:dyDescent="0.2">
      <c r="B14470" s="14"/>
    </row>
    <row r="14471" spans="2:2" x14ac:dyDescent="0.2">
      <c r="B14471" s="14"/>
    </row>
    <row r="14472" spans="2:2" x14ac:dyDescent="0.2">
      <c r="B14472" s="14"/>
    </row>
    <row r="14473" spans="2:2" x14ac:dyDescent="0.2">
      <c r="B14473" s="14"/>
    </row>
    <row r="14474" spans="2:2" x14ac:dyDescent="0.2">
      <c r="B14474" s="14"/>
    </row>
    <row r="14475" spans="2:2" x14ac:dyDescent="0.2">
      <c r="B14475" s="14"/>
    </row>
    <row r="14476" spans="2:2" x14ac:dyDescent="0.2">
      <c r="B14476" s="14"/>
    </row>
    <row r="14477" spans="2:2" x14ac:dyDescent="0.2">
      <c r="B14477" s="14"/>
    </row>
    <row r="14478" spans="2:2" x14ac:dyDescent="0.2">
      <c r="B14478" s="14"/>
    </row>
    <row r="14479" spans="2:2" x14ac:dyDescent="0.2">
      <c r="B14479" s="14"/>
    </row>
    <row r="14480" spans="2:2" x14ac:dyDescent="0.2">
      <c r="B14480" s="14"/>
    </row>
    <row r="14481" spans="2:2" x14ac:dyDescent="0.2">
      <c r="B14481" s="14"/>
    </row>
    <row r="14482" spans="2:2" x14ac:dyDescent="0.2">
      <c r="B14482" s="14"/>
    </row>
    <row r="14483" spans="2:2" x14ac:dyDescent="0.2">
      <c r="B14483" s="14"/>
    </row>
    <row r="14484" spans="2:2" x14ac:dyDescent="0.2">
      <c r="B14484" s="14"/>
    </row>
    <row r="14485" spans="2:2" x14ac:dyDescent="0.2">
      <c r="B14485" s="14"/>
    </row>
    <row r="14486" spans="2:2" x14ac:dyDescent="0.2">
      <c r="B14486" s="14"/>
    </row>
    <row r="14487" spans="2:2" x14ac:dyDescent="0.2">
      <c r="B14487" s="14"/>
    </row>
    <row r="14488" spans="2:2" x14ac:dyDescent="0.2">
      <c r="B14488" s="14"/>
    </row>
    <row r="14489" spans="2:2" x14ac:dyDescent="0.2">
      <c r="B14489" s="14"/>
    </row>
    <row r="14490" spans="2:2" x14ac:dyDescent="0.2">
      <c r="B14490" s="14"/>
    </row>
    <row r="14491" spans="2:2" x14ac:dyDescent="0.2">
      <c r="B14491" s="14"/>
    </row>
    <row r="14492" spans="2:2" x14ac:dyDescent="0.2">
      <c r="B14492" s="14"/>
    </row>
    <row r="14493" spans="2:2" x14ac:dyDescent="0.2">
      <c r="B14493" s="14"/>
    </row>
    <row r="14494" spans="2:2" x14ac:dyDescent="0.2">
      <c r="B14494" s="14"/>
    </row>
    <row r="14495" spans="2:2" x14ac:dyDescent="0.2">
      <c r="B14495" s="14"/>
    </row>
    <row r="14496" spans="2:2" x14ac:dyDescent="0.2">
      <c r="B14496" s="14"/>
    </row>
    <row r="14497" spans="2:2" x14ac:dyDescent="0.2">
      <c r="B14497" s="14"/>
    </row>
    <row r="14498" spans="2:2" x14ac:dyDescent="0.2">
      <c r="B14498" s="14"/>
    </row>
    <row r="14499" spans="2:2" x14ac:dyDescent="0.2">
      <c r="B14499" s="14"/>
    </row>
    <row r="14500" spans="2:2" x14ac:dyDescent="0.2">
      <c r="B14500" s="14"/>
    </row>
    <row r="14501" spans="2:2" x14ac:dyDescent="0.2">
      <c r="B14501" s="14"/>
    </row>
    <row r="14502" spans="2:2" x14ac:dyDescent="0.2">
      <c r="B14502" s="14"/>
    </row>
    <row r="14503" spans="2:2" x14ac:dyDescent="0.2">
      <c r="B14503" s="14"/>
    </row>
    <row r="14504" spans="2:2" x14ac:dyDescent="0.2">
      <c r="B14504" s="14"/>
    </row>
    <row r="14505" spans="2:2" x14ac:dyDescent="0.2">
      <c r="B14505" s="14"/>
    </row>
    <row r="14506" spans="2:2" x14ac:dyDescent="0.2">
      <c r="B14506" s="14"/>
    </row>
    <row r="14507" spans="2:2" x14ac:dyDescent="0.2">
      <c r="B14507" s="14"/>
    </row>
    <row r="14508" spans="2:2" x14ac:dyDescent="0.2">
      <c r="B14508" s="14"/>
    </row>
    <row r="14509" spans="2:2" x14ac:dyDescent="0.2">
      <c r="B14509" s="14"/>
    </row>
    <row r="14510" spans="2:2" x14ac:dyDescent="0.2">
      <c r="B14510" s="14"/>
    </row>
    <row r="14511" spans="2:2" x14ac:dyDescent="0.2">
      <c r="B14511" s="14"/>
    </row>
    <row r="14512" spans="2:2" x14ac:dyDescent="0.2">
      <c r="B14512" s="14"/>
    </row>
    <row r="14513" spans="2:2" x14ac:dyDescent="0.2">
      <c r="B14513" s="14"/>
    </row>
    <row r="14514" spans="2:2" x14ac:dyDescent="0.2">
      <c r="B14514" s="14"/>
    </row>
    <row r="14515" spans="2:2" x14ac:dyDescent="0.2">
      <c r="B14515" s="14"/>
    </row>
    <row r="14516" spans="2:2" x14ac:dyDescent="0.2">
      <c r="B14516" s="14"/>
    </row>
    <row r="14517" spans="2:2" x14ac:dyDescent="0.2">
      <c r="B14517" s="14"/>
    </row>
    <row r="14518" spans="2:2" x14ac:dyDescent="0.2">
      <c r="B14518" s="14"/>
    </row>
    <row r="14519" spans="2:2" x14ac:dyDescent="0.2">
      <c r="B14519" s="14"/>
    </row>
    <row r="14520" spans="2:2" x14ac:dyDescent="0.2">
      <c r="B14520" s="14"/>
    </row>
    <row r="14521" spans="2:2" x14ac:dyDescent="0.2">
      <c r="B14521" s="14"/>
    </row>
    <row r="14522" spans="2:2" x14ac:dyDescent="0.2">
      <c r="B14522" s="14"/>
    </row>
    <row r="14523" spans="2:2" x14ac:dyDescent="0.2">
      <c r="B14523" s="14"/>
    </row>
    <row r="14524" spans="2:2" x14ac:dyDescent="0.2">
      <c r="B14524" s="14"/>
    </row>
    <row r="14525" spans="2:2" x14ac:dyDescent="0.2">
      <c r="B14525" s="14"/>
    </row>
    <row r="14526" spans="2:2" x14ac:dyDescent="0.2">
      <c r="B14526" s="14"/>
    </row>
    <row r="14527" spans="2:2" x14ac:dyDescent="0.2">
      <c r="B14527" s="14"/>
    </row>
    <row r="14528" spans="2:2" x14ac:dyDescent="0.2">
      <c r="B14528" s="14"/>
    </row>
    <row r="14529" spans="2:2" x14ac:dyDescent="0.2">
      <c r="B14529" s="14"/>
    </row>
    <row r="14530" spans="2:2" x14ac:dyDescent="0.2">
      <c r="B14530" s="14"/>
    </row>
    <row r="14531" spans="2:2" x14ac:dyDescent="0.2">
      <c r="B14531" s="14"/>
    </row>
    <row r="14532" spans="2:2" x14ac:dyDescent="0.2">
      <c r="B14532" s="14"/>
    </row>
    <row r="14533" spans="2:2" x14ac:dyDescent="0.2">
      <c r="B14533" s="14"/>
    </row>
    <row r="14534" spans="2:2" x14ac:dyDescent="0.2">
      <c r="B14534" s="14"/>
    </row>
    <row r="14535" spans="2:2" x14ac:dyDescent="0.2">
      <c r="B14535" s="14"/>
    </row>
    <row r="14536" spans="2:2" x14ac:dyDescent="0.2">
      <c r="B14536" s="14"/>
    </row>
    <row r="14537" spans="2:2" x14ac:dyDescent="0.2">
      <c r="B14537" s="14"/>
    </row>
    <row r="14538" spans="2:2" x14ac:dyDescent="0.2">
      <c r="B14538" s="14"/>
    </row>
    <row r="14539" spans="2:2" x14ac:dyDescent="0.2">
      <c r="B14539" s="14"/>
    </row>
    <row r="14540" spans="2:2" x14ac:dyDescent="0.2">
      <c r="B14540" s="14"/>
    </row>
    <row r="14541" spans="2:2" x14ac:dyDescent="0.2">
      <c r="B14541" s="14"/>
    </row>
    <row r="14542" spans="2:2" x14ac:dyDescent="0.2">
      <c r="B14542" s="14"/>
    </row>
    <row r="14543" spans="2:2" x14ac:dyDescent="0.2">
      <c r="B14543" s="14"/>
    </row>
    <row r="14544" spans="2:2" x14ac:dyDescent="0.2">
      <c r="B14544" s="14"/>
    </row>
    <row r="14545" spans="2:2" x14ac:dyDescent="0.2">
      <c r="B14545" s="14"/>
    </row>
    <row r="14546" spans="2:2" x14ac:dyDescent="0.2">
      <c r="B14546" s="14"/>
    </row>
    <row r="14547" spans="2:2" x14ac:dyDescent="0.2">
      <c r="B14547" s="14"/>
    </row>
    <row r="14548" spans="2:2" x14ac:dyDescent="0.2">
      <c r="B14548" s="14"/>
    </row>
    <row r="14549" spans="2:2" x14ac:dyDescent="0.2">
      <c r="B14549" s="14"/>
    </row>
    <row r="14550" spans="2:2" x14ac:dyDescent="0.2">
      <c r="B14550" s="14"/>
    </row>
    <row r="14551" spans="2:2" x14ac:dyDescent="0.2">
      <c r="B14551" s="14"/>
    </row>
    <row r="14552" spans="2:2" x14ac:dyDescent="0.2">
      <c r="B14552" s="14"/>
    </row>
    <row r="14553" spans="2:2" x14ac:dyDescent="0.2">
      <c r="B14553" s="14"/>
    </row>
    <row r="14554" spans="2:2" x14ac:dyDescent="0.2">
      <c r="B14554" s="14"/>
    </row>
    <row r="14555" spans="2:2" x14ac:dyDescent="0.2">
      <c r="B14555" s="14"/>
    </row>
    <row r="14556" spans="2:2" x14ac:dyDescent="0.2">
      <c r="B14556" s="14"/>
    </row>
    <row r="14557" spans="2:2" x14ac:dyDescent="0.2">
      <c r="B14557" s="14"/>
    </row>
    <row r="14558" spans="2:2" x14ac:dyDescent="0.2">
      <c r="B14558" s="14"/>
    </row>
    <row r="14559" spans="2:2" x14ac:dyDescent="0.2">
      <c r="B14559" s="14"/>
    </row>
    <row r="14560" spans="2:2" x14ac:dyDescent="0.2">
      <c r="B14560" s="14"/>
    </row>
    <row r="14561" spans="2:2" x14ac:dyDescent="0.2">
      <c r="B14561" s="14"/>
    </row>
    <row r="14562" spans="2:2" x14ac:dyDescent="0.2">
      <c r="B14562" s="14"/>
    </row>
    <row r="14563" spans="2:2" x14ac:dyDescent="0.2">
      <c r="B14563" s="14"/>
    </row>
    <row r="14564" spans="2:2" x14ac:dyDescent="0.2">
      <c r="B14564" s="14"/>
    </row>
    <row r="14565" spans="2:2" x14ac:dyDescent="0.2">
      <c r="B14565" s="14"/>
    </row>
    <row r="14566" spans="2:2" x14ac:dyDescent="0.2">
      <c r="B14566" s="14"/>
    </row>
    <row r="14567" spans="2:2" x14ac:dyDescent="0.2">
      <c r="B14567" s="14"/>
    </row>
    <row r="14568" spans="2:2" x14ac:dyDescent="0.2">
      <c r="B14568" s="14"/>
    </row>
    <row r="14569" spans="2:2" x14ac:dyDescent="0.2">
      <c r="B14569" s="14"/>
    </row>
    <row r="14570" spans="2:2" x14ac:dyDescent="0.2">
      <c r="B14570" s="14"/>
    </row>
    <row r="14571" spans="2:2" x14ac:dyDescent="0.2">
      <c r="B14571" s="14"/>
    </row>
    <row r="14572" spans="2:2" x14ac:dyDescent="0.2">
      <c r="B14572" s="14"/>
    </row>
    <row r="14573" spans="2:2" x14ac:dyDescent="0.2">
      <c r="B14573" s="14"/>
    </row>
    <row r="14574" spans="2:2" x14ac:dyDescent="0.2">
      <c r="B14574" s="14"/>
    </row>
    <row r="14575" spans="2:2" x14ac:dyDescent="0.2">
      <c r="B14575" s="14"/>
    </row>
    <row r="14576" spans="2:2" x14ac:dyDescent="0.2">
      <c r="B14576" s="14"/>
    </row>
    <row r="14577" spans="2:2" x14ac:dyDescent="0.2">
      <c r="B14577" s="14"/>
    </row>
    <row r="14578" spans="2:2" x14ac:dyDescent="0.2">
      <c r="B14578" s="14"/>
    </row>
    <row r="14579" spans="2:2" x14ac:dyDescent="0.2">
      <c r="B14579" s="14"/>
    </row>
    <row r="14580" spans="2:2" x14ac:dyDescent="0.2">
      <c r="B14580" s="14"/>
    </row>
    <row r="14581" spans="2:2" x14ac:dyDescent="0.2">
      <c r="B14581" s="14"/>
    </row>
    <row r="14582" spans="2:2" x14ac:dyDescent="0.2">
      <c r="B14582" s="14"/>
    </row>
    <row r="14583" spans="2:2" x14ac:dyDescent="0.2">
      <c r="B14583" s="14"/>
    </row>
    <row r="14584" spans="2:2" x14ac:dyDescent="0.2">
      <c r="B14584" s="14"/>
    </row>
    <row r="14585" spans="2:2" x14ac:dyDescent="0.2">
      <c r="B14585" s="14"/>
    </row>
    <row r="14586" spans="2:2" x14ac:dyDescent="0.2">
      <c r="B14586" s="14"/>
    </row>
    <row r="14587" spans="2:2" x14ac:dyDescent="0.2">
      <c r="B14587" s="14"/>
    </row>
    <row r="14588" spans="2:2" x14ac:dyDescent="0.2">
      <c r="B14588" s="14"/>
    </row>
    <row r="14589" spans="2:2" x14ac:dyDescent="0.2">
      <c r="B14589" s="14"/>
    </row>
    <row r="14590" spans="2:2" x14ac:dyDescent="0.2">
      <c r="B14590" s="14"/>
    </row>
    <row r="14591" spans="2:2" x14ac:dyDescent="0.2">
      <c r="B14591" s="14"/>
    </row>
    <row r="14592" spans="2:2" x14ac:dyDescent="0.2">
      <c r="B14592" s="14"/>
    </row>
    <row r="14593" spans="2:2" x14ac:dyDescent="0.2">
      <c r="B14593" s="14"/>
    </row>
    <row r="14594" spans="2:2" x14ac:dyDescent="0.2">
      <c r="B14594" s="14"/>
    </row>
    <row r="14595" spans="2:2" x14ac:dyDescent="0.2">
      <c r="B14595" s="14"/>
    </row>
    <row r="14596" spans="2:2" x14ac:dyDescent="0.2">
      <c r="B14596" s="14"/>
    </row>
    <row r="14597" spans="2:2" x14ac:dyDescent="0.2">
      <c r="B14597" s="14"/>
    </row>
    <row r="14598" spans="2:2" x14ac:dyDescent="0.2">
      <c r="B14598" s="14"/>
    </row>
    <row r="14599" spans="2:2" x14ac:dyDescent="0.2">
      <c r="B14599" s="14"/>
    </row>
    <row r="14600" spans="2:2" x14ac:dyDescent="0.2">
      <c r="B14600" s="14"/>
    </row>
    <row r="14601" spans="2:2" x14ac:dyDescent="0.2">
      <c r="B14601" s="14"/>
    </row>
    <row r="14602" spans="2:2" x14ac:dyDescent="0.2">
      <c r="B14602" s="14"/>
    </row>
    <row r="14603" spans="2:2" x14ac:dyDescent="0.2">
      <c r="B14603" s="14"/>
    </row>
    <row r="14604" spans="2:2" x14ac:dyDescent="0.2">
      <c r="B14604" s="14"/>
    </row>
    <row r="14605" spans="2:2" x14ac:dyDescent="0.2">
      <c r="B14605" s="14"/>
    </row>
    <row r="14606" spans="2:2" x14ac:dyDescent="0.2">
      <c r="B14606" s="14"/>
    </row>
    <row r="14607" spans="2:2" x14ac:dyDescent="0.2">
      <c r="B14607" s="14"/>
    </row>
    <row r="14608" spans="2:2" x14ac:dyDescent="0.2">
      <c r="B14608" s="14"/>
    </row>
    <row r="14609" spans="2:2" x14ac:dyDescent="0.2">
      <c r="B14609" s="14"/>
    </row>
    <row r="14610" spans="2:2" x14ac:dyDescent="0.2">
      <c r="B14610" s="14"/>
    </row>
    <row r="14611" spans="2:2" x14ac:dyDescent="0.2">
      <c r="B14611" s="14"/>
    </row>
    <row r="14612" spans="2:2" x14ac:dyDescent="0.2">
      <c r="B14612" s="14"/>
    </row>
    <row r="14613" spans="2:2" x14ac:dyDescent="0.2">
      <c r="B14613" s="14"/>
    </row>
    <row r="14614" spans="2:2" x14ac:dyDescent="0.2">
      <c r="B14614" s="14"/>
    </row>
    <row r="14615" spans="2:2" x14ac:dyDescent="0.2">
      <c r="B14615" s="14"/>
    </row>
    <row r="14616" spans="2:2" x14ac:dyDescent="0.2">
      <c r="B14616" s="14"/>
    </row>
    <row r="14617" spans="2:2" x14ac:dyDescent="0.2">
      <c r="B14617" s="14"/>
    </row>
    <row r="14618" spans="2:2" x14ac:dyDescent="0.2">
      <c r="B14618" s="14"/>
    </row>
    <row r="14619" spans="2:2" x14ac:dyDescent="0.2">
      <c r="B14619" s="14"/>
    </row>
    <row r="14620" spans="2:2" x14ac:dyDescent="0.2">
      <c r="B14620" s="14"/>
    </row>
    <row r="14621" spans="2:2" x14ac:dyDescent="0.2">
      <c r="B14621" s="14"/>
    </row>
    <row r="14622" spans="2:2" x14ac:dyDescent="0.2">
      <c r="B14622" s="14"/>
    </row>
    <row r="14623" spans="2:2" x14ac:dyDescent="0.2">
      <c r="B14623" s="14"/>
    </row>
    <row r="14624" spans="2:2" x14ac:dyDescent="0.2">
      <c r="B14624" s="14"/>
    </row>
    <row r="14625" spans="2:2" x14ac:dyDescent="0.2">
      <c r="B14625" s="14"/>
    </row>
    <row r="14626" spans="2:2" x14ac:dyDescent="0.2">
      <c r="B14626" s="14"/>
    </row>
    <row r="14627" spans="2:2" x14ac:dyDescent="0.2">
      <c r="B14627" s="14"/>
    </row>
    <row r="14628" spans="2:2" x14ac:dyDescent="0.2">
      <c r="B14628" s="14"/>
    </row>
    <row r="14629" spans="2:2" x14ac:dyDescent="0.2">
      <c r="B14629" s="14"/>
    </row>
    <row r="14630" spans="2:2" x14ac:dyDescent="0.2">
      <c r="B14630" s="14"/>
    </row>
    <row r="14631" spans="2:2" x14ac:dyDescent="0.2">
      <c r="B14631" s="14"/>
    </row>
    <row r="14632" spans="2:2" x14ac:dyDescent="0.2">
      <c r="B14632" s="14"/>
    </row>
    <row r="14633" spans="2:2" x14ac:dyDescent="0.2">
      <c r="B14633" s="14"/>
    </row>
    <row r="14634" spans="2:2" x14ac:dyDescent="0.2">
      <c r="B14634" s="14"/>
    </row>
    <row r="14635" spans="2:2" x14ac:dyDescent="0.2">
      <c r="B14635" s="14"/>
    </row>
    <row r="14636" spans="2:2" x14ac:dyDescent="0.2">
      <c r="B14636" s="14"/>
    </row>
    <row r="14637" spans="2:2" x14ac:dyDescent="0.2">
      <c r="B14637" s="14"/>
    </row>
    <row r="14638" spans="2:2" x14ac:dyDescent="0.2">
      <c r="B14638" s="14"/>
    </row>
    <row r="14639" spans="2:2" x14ac:dyDescent="0.2">
      <c r="B14639" s="14"/>
    </row>
    <row r="14640" spans="2:2" x14ac:dyDescent="0.2">
      <c r="B14640" s="14"/>
    </row>
    <row r="14641" spans="2:2" x14ac:dyDescent="0.2">
      <c r="B14641" s="14"/>
    </row>
    <row r="14642" spans="2:2" x14ac:dyDescent="0.2">
      <c r="B14642" s="14"/>
    </row>
    <row r="14643" spans="2:2" x14ac:dyDescent="0.2">
      <c r="B14643" s="14"/>
    </row>
    <row r="14644" spans="2:2" x14ac:dyDescent="0.2">
      <c r="B14644" s="14"/>
    </row>
    <row r="14645" spans="2:2" x14ac:dyDescent="0.2">
      <c r="B14645" s="14"/>
    </row>
    <row r="14646" spans="2:2" x14ac:dyDescent="0.2">
      <c r="B14646" s="14"/>
    </row>
    <row r="14647" spans="2:2" x14ac:dyDescent="0.2">
      <c r="B14647" s="14"/>
    </row>
    <row r="14648" spans="2:2" x14ac:dyDescent="0.2">
      <c r="B14648" s="14"/>
    </row>
    <row r="14649" spans="2:2" x14ac:dyDescent="0.2">
      <c r="B14649" s="14"/>
    </row>
    <row r="14650" spans="2:2" x14ac:dyDescent="0.2">
      <c r="B14650" s="14"/>
    </row>
    <row r="14651" spans="2:2" x14ac:dyDescent="0.2">
      <c r="B14651" s="14"/>
    </row>
    <row r="14652" spans="2:2" x14ac:dyDescent="0.2">
      <c r="B14652" s="14"/>
    </row>
    <row r="14653" spans="2:2" x14ac:dyDescent="0.2">
      <c r="B14653" s="14"/>
    </row>
    <row r="14654" spans="2:2" x14ac:dyDescent="0.2">
      <c r="B14654" s="14"/>
    </row>
    <row r="14655" spans="2:2" x14ac:dyDescent="0.2">
      <c r="B14655" s="14"/>
    </row>
    <row r="14656" spans="2:2" x14ac:dyDescent="0.2">
      <c r="B14656" s="14"/>
    </row>
    <row r="14657" spans="2:2" x14ac:dyDescent="0.2">
      <c r="B14657" s="14"/>
    </row>
    <row r="14658" spans="2:2" x14ac:dyDescent="0.2">
      <c r="B14658" s="14"/>
    </row>
    <row r="14659" spans="2:2" x14ac:dyDescent="0.2">
      <c r="B14659" s="14"/>
    </row>
    <row r="14660" spans="2:2" x14ac:dyDescent="0.2">
      <c r="B14660" s="14"/>
    </row>
    <row r="14661" spans="2:2" x14ac:dyDescent="0.2">
      <c r="B14661" s="14"/>
    </row>
    <row r="14662" spans="2:2" x14ac:dyDescent="0.2">
      <c r="B14662" s="14"/>
    </row>
    <row r="14663" spans="2:2" x14ac:dyDescent="0.2">
      <c r="B14663" s="14"/>
    </row>
    <row r="14664" spans="2:2" x14ac:dyDescent="0.2">
      <c r="B14664" s="14"/>
    </row>
    <row r="14665" spans="2:2" x14ac:dyDescent="0.2">
      <c r="B14665" s="14"/>
    </row>
    <row r="14666" spans="2:2" x14ac:dyDescent="0.2">
      <c r="B14666" s="14"/>
    </row>
    <row r="14667" spans="2:2" x14ac:dyDescent="0.2">
      <c r="B14667" s="14"/>
    </row>
    <row r="14668" spans="2:2" x14ac:dyDescent="0.2">
      <c r="B14668" s="14"/>
    </row>
    <row r="14669" spans="2:2" x14ac:dyDescent="0.2">
      <c r="B14669" s="14"/>
    </row>
    <row r="14670" spans="2:2" x14ac:dyDescent="0.2">
      <c r="B14670" s="14"/>
    </row>
    <row r="14671" spans="2:2" x14ac:dyDescent="0.2">
      <c r="B14671" s="14"/>
    </row>
    <row r="14672" spans="2:2" x14ac:dyDescent="0.2">
      <c r="B14672" s="14"/>
    </row>
    <row r="14673" spans="2:2" x14ac:dyDescent="0.2">
      <c r="B14673" s="14"/>
    </row>
    <row r="14674" spans="2:2" x14ac:dyDescent="0.2">
      <c r="B14674" s="14"/>
    </row>
    <row r="14675" spans="2:2" x14ac:dyDescent="0.2">
      <c r="B14675" s="14"/>
    </row>
    <row r="14676" spans="2:2" x14ac:dyDescent="0.2">
      <c r="B14676" s="14"/>
    </row>
    <row r="14677" spans="2:2" x14ac:dyDescent="0.2">
      <c r="B14677" s="14"/>
    </row>
    <row r="14678" spans="2:2" x14ac:dyDescent="0.2">
      <c r="B14678" s="14"/>
    </row>
    <row r="14679" spans="2:2" x14ac:dyDescent="0.2">
      <c r="B14679" s="14"/>
    </row>
    <row r="14680" spans="2:2" x14ac:dyDescent="0.2">
      <c r="B14680" s="14"/>
    </row>
    <row r="14681" spans="2:2" x14ac:dyDescent="0.2">
      <c r="B14681" s="14"/>
    </row>
    <row r="14682" spans="2:2" x14ac:dyDescent="0.2">
      <c r="B14682" s="14"/>
    </row>
    <row r="14683" spans="2:2" x14ac:dyDescent="0.2">
      <c r="B14683" s="14"/>
    </row>
    <row r="14684" spans="2:2" x14ac:dyDescent="0.2">
      <c r="B14684" s="14"/>
    </row>
    <row r="14685" spans="2:2" x14ac:dyDescent="0.2">
      <c r="B14685" s="14"/>
    </row>
    <row r="14686" spans="2:2" x14ac:dyDescent="0.2">
      <c r="B14686" s="14"/>
    </row>
    <row r="14687" spans="2:2" x14ac:dyDescent="0.2">
      <c r="B14687" s="14"/>
    </row>
    <row r="14688" spans="2:2" x14ac:dyDescent="0.2">
      <c r="B14688" s="14"/>
    </row>
    <row r="14689" spans="2:2" x14ac:dyDescent="0.2">
      <c r="B14689" s="14"/>
    </row>
    <row r="14690" spans="2:2" x14ac:dyDescent="0.2">
      <c r="B14690" s="14"/>
    </row>
    <row r="14691" spans="2:2" x14ac:dyDescent="0.2">
      <c r="B14691" s="14"/>
    </row>
    <row r="14692" spans="2:2" x14ac:dyDescent="0.2">
      <c r="B14692" s="14"/>
    </row>
    <row r="14693" spans="2:2" x14ac:dyDescent="0.2">
      <c r="B14693" s="14"/>
    </row>
    <row r="14694" spans="2:2" x14ac:dyDescent="0.2">
      <c r="B14694" s="14"/>
    </row>
    <row r="14695" spans="2:2" x14ac:dyDescent="0.2">
      <c r="B14695" s="14"/>
    </row>
    <row r="14696" spans="2:2" x14ac:dyDescent="0.2">
      <c r="B14696" s="14"/>
    </row>
    <row r="14697" spans="2:2" x14ac:dyDescent="0.2">
      <c r="B14697" s="14"/>
    </row>
    <row r="14698" spans="2:2" x14ac:dyDescent="0.2">
      <c r="B14698" s="14"/>
    </row>
    <row r="14699" spans="2:2" x14ac:dyDescent="0.2">
      <c r="B14699" s="14"/>
    </row>
    <row r="14700" spans="2:2" x14ac:dyDescent="0.2">
      <c r="B14700" s="14"/>
    </row>
    <row r="14701" spans="2:2" x14ac:dyDescent="0.2">
      <c r="B14701" s="14"/>
    </row>
    <row r="14702" spans="2:2" x14ac:dyDescent="0.2">
      <c r="B14702" s="14"/>
    </row>
    <row r="14703" spans="2:2" x14ac:dyDescent="0.2">
      <c r="B14703" s="14"/>
    </row>
    <row r="14704" spans="2:2" x14ac:dyDescent="0.2">
      <c r="B14704" s="14"/>
    </row>
    <row r="14705" spans="2:2" x14ac:dyDescent="0.2">
      <c r="B14705" s="14"/>
    </row>
    <row r="14706" spans="2:2" x14ac:dyDescent="0.2">
      <c r="B14706" s="14"/>
    </row>
    <row r="14707" spans="2:2" x14ac:dyDescent="0.2">
      <c r="B14707" s="14"/>
    </row>
    <row r="14708" spans="2:2" x14ac:dyDescent="0.2">
      <c r="B14708" s="14"/>
    </row>
    <row r="14709" spans="2:2" x14ac:dyDescent="0.2">
      <c r="B14709" s="14"/>
    </row>
    <row r="14710" spans="2:2" x14ac:dyDescent="0.2">
      <c r="B14710" s="14"/>
    </row>
    <row r="14711" spans="2:2" x14ac:dyDescent="0.2">
      <c r="B14711" s="14"/>
    </row>
    <row r="14712" spans="2:2" x14ac:dyDescent="0.2">
      <c r="B14712" s="14"/>
    </row>
    <row r="14713" spans="2:2" x14ac:dyDescent="0.2">
      <c r="B14713" s="14"/>
    </row>
    <row r="14714" spans="2:2" x14ac:dyDescent="0.2">
      <c r="B14714" s="14"/>
    </row>
    <row r="14715" spans="2:2" x14ac:dyDescent="0.2">
      <c r="B14715" s="14"/>
    </row>
    <row r="14716" spans="2:2" x14ac:dyDescent="0.2">
      <c r="B14716" s="14"/>
    </row>
    <row r="14717" spans="2:2" x14ac:dyDescent="0.2">
      <c r="B14717" s="14"/>
    </row>
    <row r="14718" spans="2:2" x14ac:dyDescent="0.2">
      <c r="B14718" s="14"/>
    </row>
    <row r="14719" spans="2:2" x14ac:dyDescent="0.2">
      <c r="B14719" s="14"/>
    </row>
    <row r="14720" spans="2:2" x14ac:dyDescent="0.2">
      <c r="B14720" s="14"/>
    </row>
    <row r="14721" spans="2:2" x14ac:dyDescent="0.2">
      <c r="B14721" s="14"/>
    </row>
    <row r="14722" spans="2:2" x14ac:dyDescent="0.2">
      <c r="B14722" s="14"/>
    </row>
    <row r="14723" spans="2:2" x14ac:dyDescent="0.2">
      <c r="B14723" s="14"/>
    </row>
    <row r="14724" spans="2:2" x14ac:dyDescent="0.2">
      <c r="B14724" s="14"/>
    </row>
    <row r="14725" spans="2:2" x14ac:dyDescent="0.2">
      <c r="B14725" s="14"/>
    </row>
    <row r="14726" spans="2:2" x14ac:dyDescent="0.2">
      <c r="B14726" s="14"/>
    </row>
    <row r="14727" spans="2:2" x14ac:dyDescent="0.2">
      <c r="B14727" s="14"/>
    </row>
    <row r="14728" spans="2:2" x14ac:dyDescent="0.2">
      <c r="B14728" s="14"/>
    </row>
    <row r="14729" spans="2:2" x14ac:dyDescent="0.2">
      <c r="B14729" s="14"/>
    </row>
    <row r="14730" spans="2:2" x14ac:dyDescent="0.2">
      <c r="B14730" s="14"/>
    </row>
    <row r="14731" spans="2:2" x14ac:dyDescent="0.2">
      <c r="B14731" s="14"/>
    </row>
    <row r="14732" spans="2:2" x14ac:dyDescent="0.2">
      <c r="B14732" s="14"/>
    </row>
    <row r="14733" spans="2:2" x14ac:dyDescent="0.2">
      <c r="B14733" s="14"/>
    </row>
    <row r="14734" spans="2:2" x14ac:dyDescent="0.2">
      <c r="B14734" s="14"/>
    </row>
    <row r="14735" spans="2:2" x14ac:dyDescent="0.2">
      <c r="B14735" s="14"/>
    </row>
    <row r="14736" spans="2:2" x14ac:dyDescent="0.2">
      <c r="B14736" s="14"/>
    </row>
    <row r="14737" spans="2:2" x14ac:dyDescent="0.2">
      <c r="B14737" s="14"/>
    </row>
    <row r="14738" spans="2:2" x14ac:dyDescent="0.2">
      <c r="B14738" s="14"/>
    </row>
    <row r="14739" spans="2:2" x14ac:dyDescent="0.2">
      <c r="B14739" s="14"/>
    </row>
    <row r="14740" spans="2:2" x14ac:dyDescent="0.2">
      <c r="B14740" s="14"/>
    </row>
    <row r="14741" spans="2:2" x14ac:dyDescent="0.2">
      <c r="B14741" s="14"/>
    </row>
    <row r="14742" spans="2:2" x14ac:dyDescent="0.2">
      <c r="B14742" s="14"/>
    </row>
    <row r="14743" spans="2:2" x14ac:dyDescent="0.2">
      <c r="B14743" s="14"/>
    </row>
    <row r="14744" spans="2:2" x14ac:dyDescent="0.2">
      <c r="B14744" s="14"/>
    </row>
    <row r="14745" spans="2:2" x14ac:dyDescent="0.2">
      <c r="B14745" s="14"/>
    </row>
    <row r="14746" spans="2:2" x14ac:dyDescent="0.2">
      <c r="B14746" s="14"/>
    </row>
    <row r="14747" spans="2:2" x14ac:dyDescent="0.2">
      <c r="B14747" s="14"/>
    </row>
    <row r="14748" spans="2:2" x14ac:dyDescent="0.2">
      <c r="B14748" s="14"/>
    </row>
    <row r="14749" spans="2:2" x14ac:dyDescent="0.2">
      <c r="B14749" s="14"/>
    </row>
    <row r="14750" spans="2:2" x14ac:dyDescent="0.2">
      <c r="B14750" s="14"/>
    </row>
    <row r="14751" spans="2:2" x14ac:dyDescent="0.2">
      <c r="B14751" s="14"/>
    </row>
    <row r="14752" spans="2:2" x14ac:dyDescent="0.2">
      <c r="B14752" s="14"/>
    </row>
    <row r="14753" spans="2:2" x14ac:dyDescent="0.2">
      <c r="B14753" s="14"/>
    </row>
    <row r="14754" spans="2:2" x14ac:dyDescent="0.2">
      <c r="B14754" s="14"/>
    </row>
    <row r="14755" spans="2:2" x14ac:dyDescent="0.2">
      <c r="B14755" s="14"/>
    </row>
    <row r="14756" spans="2:2" x14ac:dyDescent="0.2">
      <c r="B14756" s="14"/>
    </row>
    <row r="14757" spans="2:2" x14ac:dyDescent="0.2">
      <c r="B14757" s="14"/>
    </row>
    <row r="14758" spans="2:2" x14ac:dyDescent="0.2">
      <c r="B14758" s="14"/>
    </row>
    <row r="14759" spans="2:2" x14ac:dyDescent="0.2">
      <c r="B14759" s="14"/>
    </row>
    <row r="14760" spans="2:2" x14ac:dyDescent="0.2">
      <c r="B14760" s="14"/>
    </row>
    <row r="14761" spans="2:2" x14ac:dyDescent="0.2">
      <c r="B14761" s="14"/>
    </row>
    <row r="14762" spans="2:2" x14ac:dyDescent="0.2">
      <c r="B14762" s="14"/>
    </row>
    <row r="14763" spans="2:2" x14ac:dyDescent="0.2">
      <c r="B14763" s="14"/>
    </row>
    <row r="14764" spans="2:2" x14ac:dyDescent="0.2">
      <c r="B14764" s="14"/>
    </row>
    <row r="14765" spans="2:2" x14ac:dyDescent="0.2">
      <c r="B14765" s="14"/>
    </row>
    <row r="14766" spans="2:2" x14ac:dyDescent="0.2">
      <c r="B14766" s="14"/>
    </row>
    <row r="14767" spans="2:2" x14ac:dyDescent="0.2">
      <c r="B14767" s="14"/>
    </row>
    <row r="14768" spans="2:2" x14ac:dyDescent="0.2">
      <c r="B14768" s="14"/>
    </row>
    <row r="14769" spans="2:2" x14ac:dyDescent="0.2">
      <c r="B14769" s="14"/>
    </row>
    <row r="14770" spans="2:2" x14ac:dyDescent="0.2">
      <c r="B14770" s="14"/>
    </row>
    <row r="14771" spans="2:2" x14ac:dyDescent="0.2">
      <c r="B14771" s="14"/>
    </row>
    <row r="14772" spans="2:2" x14ac:dyDescent="0.2">
      <c r="B14772" s="14"/>
    </row>
    <row r="14773" spans="2:2" x14ac:dyDescent="0.2">
      <c r="B14773" s="14"/>
    </row>
    <row r="14774" spans="2:2" x14ac:dyDescent="0.2">
      <c r="B14774" s="14"/>
    </row>
    <row r="14775" spans="2:2" x14ac:dyDescent="0.2">
      <c r="B14775" s="14"/>
    </row>
    <row r="14776" spans="2:2" x14ac:dyDescent="0.2">
      <c r="B14776" s="14"/>
    </row>
    <row r="14777" spans="2:2" x14ac:dyDescent="0.2">
      <c r="B14777" s="14"/>
    </row>
    <row r="14778" spans="2:2" x14ac:dyDescent="0.2">
      <c r="B14778" s="14"/>
    </row>
    <row r="14779" spans="2:2" x14ac:dyDescent="0.2">
      <c r="B14779" s="14"/>
    </row>
    <row r="14780" spans="2:2" x14ac:dyDescent="0.2">
      <c r="B14780" s="14"/>
    </row>
    <row r="14781" spans="2:2" x14ac:dyDescent="0.2">
      <c r="B14781" s="14"/>
    </row>
    <row r="14782" spans="2:2" x14ac:dyDescent="0.2">
      <c r="B14782" s="14"/>
    </row>
    <row r="14783" spans="2:2" x14ac:dyDescent="0.2">
      <c r="B14783" s="14"/>
    </row>
    <row r="14784" spans="2:2" x14ac:dyDescent="0.2">
      <c r="B14784" s="14"/>
    </row>
    <row r="14785" spans="2:2" x14ac:dyDescent="0.2">
      <c r="B14785" s="14"/>
    </row>
    <row r="14786" spans="2:2" x14ac:dyDescent="0.2">
      <c r="B14786" s="14"/>
    </row>
    <row r="14787" spans="2:2" x14ac:dyDescent="0.2">
      <c r="B14787" s="14"/>
    </row>
    <row r="14788" spans="2:2" x14ac:dyDescent="0.2">
      <c r="B14788" s="14"/>
    </row>
    <row r="14789" spans="2:2" x14ac:dyDescent="0.2">
      <c r="B14789" s="14"/>
    </row>
    <row r="14790" spans="2:2" x14ac:dyDescent="0.2">
      <c r="B14790" s="14"/>
    </row>
    <row r="14791" spans="2:2" x14ac:dyDescent="0.2">
      <c r="B14791" s="14"/>
    </row>
    <row r="14792" spans="2:2" x14ac:dyDescent="0.2">
      <c r="B14792" s="14"/>
    </row>
    <row r="14793" spans="2:2" x14ac:dyDescent="0.2">
      <c r="B14793" s="14"/>
    </row>
    <row r="14794" spans="2:2" x14ac:dyDescent="0.2">
      <c r="B14794" s="14"/>
    </row>
    <row r="14795" spans="2:2" x14ac:dyDescent="0.2">
      <c r="B14795" s="14"/>
    </row>
    <row r="14796" spans="2:2" x14ac:dyDescent="0.2">
      <c r="B14796" s="14"/>
    </row>
    <row r="14797" spans="2:2" x14ac:dyDescent="0.2">
      <c r="B14797" s="14"/>
    </row>
    <row r="14798" spans="2:2" x14ac:dyDescent="0.2">
      <c r="B14798" s="14"/>
    </row>
    <row r="14799" spans="2:2" x14ac:dyDescent="0.2">
      <c r="B14799" s="14"/>
    </row>
    <row r="14800" spans="2:2" x14ac:dyDescent="0.2">
      <c r="B14800" s="14"/>
    </row>
    <row r="14801" spans="2:2" x14ac:dyDescent="0.2">
      <c r="B14801" s="14"/>
    </row>
    <row r="14802" spans="2:2" x14ac:dyDescent="0.2">
      <c r="B14802" s="14"/>
    </row>
    <row r="14803" spans="2:2" x14ac:dyDescent="0.2">
      <c r="B14803" s="14"/>
    </row>
    <row r="14804" spans="2:2" x14ac:dyDescent="0.2">
      <c r="B14804" s="14"/>
    </row>
    <row r="14805" spans="2:2" x14ac:dyDescent="0.2">
      <c r="B14805" s="14"/>
    </row>
    <row r="14806" spans="2:2" x14ac:dyDescent="0.2">
      <c r="B14806" s="14"/>
    </row>
    <row r="14807" spans="2:2" x14ac:dyDescent="0.2">
      <c r="B14807" s="14"/>
    </row>
    <row r="14808" spans="2:2" x14ac:dyDescent="0.2">
      <c r="B14808" s="14"/>
    </row>
    <row r="14809" spans="2:2" x14ac:dyDescent="0.2">
      <c r="B14809" s="14"/>
    </row>
    <row r="14810" spans="2:2" x14ac:dyDescent="0.2">
      <c r="B14810" s="14"/>
    </row>
    <row r="14811" spans="2:2" x14ac:dyDescent="0.2">
      <c r="B14811" s="14"/>
    </row>
    <row r="14812" spans="2:2" x14ac:dyDescent="0.2">
      <c r="B14812" s="14"/>
    </row>
    <row r="14813" spans="2:2" x14ac:dyDescent="0.2">
      <c r="B14813" s="14"/>
    </row>
    <row r="14814" spans="2:2" x14ac:dyDescent="0.2">
      <c r="B14814" s="14"/>
    </row>
    <row r="14815" spans="2:2" x14ac:dyDescent="0.2">
      <c r="B14815" s="14"/>
    </row>
    <row r="14816" spans="2:2" x14ac:dyDescent="0.2">
      <c r="B14816" s="14"/>
    </row>
    <row r="14817" spans="2:2" x14ac:dyDescent="0.2">
      <c r="B14817" s="14"/>
    </row>
    <row r="14818" spans="2:2" x14ac:dyDescent="0.2">
      <c r="B14818" s="14"/>
    </row>
    <row r="14819" spans="2:2" x14ac:dyDescent="0.2">
      <c r="B14819" s="14"/>
    </row>
    <row r="14820" spans="2:2" x14ac:dyDescent="0.2">
      <c r="B14820" s="14"/>
    </row>
    <row r="14821" spans="2:2" x14ac:dyDescent="0.2">
      <c r="B14821" s="14"/>
    </row>
    <row r="14822" spans="2:2" x14ac:dyDescent="0.2">
      <c r="B14822" s="14"/>
    </row>
    <row r="14823" spans="2:2" x14ac:dyDescent="0.2">
      <c r="B14823" s="14"/>
    </row>
    <row r="14824" spans="2:2" x14ac:dyDescent="0.2">
      <c r="B14824" s="14"/>
    </row>
    <row r="14825" spans="2:2" x14ac:dyDescent="0.2">
      <c r="B14825" s="14"/>
    </row>
    <row r="14826" spans="2:2" x14ac:dyDescent="0.2">
      <c r="B14826" s="14"/>
    </row>
    <row r="14827" spans="2:2" x14ac:dyDescent="0.2">
      <c r="B14827" s="14"/>
    </row>
    <row r="14828" spans="2:2" x14ac:dyDescent="0.2">
      <c r="B14828" s="14"/>
    </row>
    <row r="14829" spans="2:2" x14ac:dyDescent="0.2">
      <c r="B14829" s="14"/>
    </row>
    <row r="14830" spans="2:2" x14ac:dyDescent="0.2">
      <c r="B14830" s="14"/>
    </row>
    <row r="14831" spans="2:2" x14ac:dyDescent="0.2">
      <c r="B14831" s="14"/>
    </row>
    <row r="14832" spans="2:2" x14ac:dyDescent="0.2">
      <c r="B14832" s="14"/>
    </row>
    <row r="14833" spans="2:2" x14ac:dyDescent="0.2">
      <c r="B14833" s="14"/>
    </row>
    <row r="14834" spans="2:2" x14ac:dyDescent="0.2">
      <c r="B14834" s="14"/>
    </row>
    <row r="14835" spans="2:2" x14ac:dyDescent="0.2">
      <c r="B14835" s="14"/>
    </row>
    <row r="14836" spans="2:2" x14ac:dyDescent="0.2">
      <c r="B14836" s="14"/>
    </row>
    <row r="14837" spans="2:2" x14ac:dyDescent="0.2">
      <c r="B14837" s="14"/>
    </row>
    <row r="14838" spans="2:2" x14ac:dyDescent="0.2">
      <c r="B14838" s="14"/>
    </row>
    <row r="14839" spans="2:2" x14ac:dyDescent="0.2">
      <c r="B14839" s="14"/>
    </row>
    <row r="14840" spans="2:2" x14ac:dyDescent="0.2">
      <c r="B14840" s="14"/>
    </row>
    <row r="14841" spans="2:2" x14ac:dyDescent="0.2">
      <c r="B14841" s="14"/>
    </row>
    <row r="14842" spans="2:2" x14ac:dyDescent="0.2">
      <c r="B14842" s="14"/>
    </row>
    <row r="14843" spans="2:2" x14ac:dyDescent="0.2">
      <c r="B14843" s="14"/>
    </row>
    <row r="14844" spans="2:2" x14ac:dyDescent="0.2">
      <c r="B14844" s="14"/>
    </row>
    <row r="14845" spans="2:2" x14ac:dyDescent="0.2">
      <c r="B14845" s="14"/>
    </row>
    <row r="14846" spans="2:2" x14ac:dyDescent="0.2">
      <c r="B14846" s="14"/>
    </row>
    <row r="14847" spans="2:2" x14ac:dyDescent="0.2">
      <c r="B14847" s="14"/>
    </row>
    <row r="14848" spans="2:2" x14ac:dyDescent="0.2">
      <c r="B14848" s="14"/>
    </row>
    <row r="14849" spans="2:2" x14ac:dyDescent="0.2">
      <c r="B14849" s="14"/>
    </row>
    <row r="14850" spans="2:2" x14ac:dyDescent="0.2">
      <c r="B14850" s="14"/>
    </row>
    <row r="14851" spans="2:2" x14ac:dyDescent="0.2">
      <c r="B14851" s="14"/>
    </row>
    <row r="14852" spans="2:2" x14ac:dyDescent="0.2">
      <c r="B14852" s="14"/>
    </row>
    <row r="14853" spans="2:2" x14ac:dyDescent="0.2">
      <c r="B14853" s="14"/>
    </row>
    <row r="14854" spans="2:2" x14ac:dyDescent="0.2">
      <c r="B14854" s="14"/>
    </row>
    <row r="14855" spans="2:2" x14ac:dyDescent="0.2">
      <c r="B14855" s="14"/>
    </row>
    <row r="14856" spans="2:2" x14ac:dyDescent="0.2">
      <c r="B14856" s="14"/>
    </row>
    <row r="14857" spans="2:2" x14ac:dyDescent="0.2">
      <c r="B14857" s="14"/>
    </row>
    <row r="14858" spans="2:2" x14ac:dyDescent="0.2">
      <c r="B14858" s="14"/>
    </row>
    <row r="14859" spans="2:2" x14ac:dyDescent="0.2">
      <c r="B14859" s="14"/>
    </row>
    <row r="14860" spans="2:2" x14ac:dyDescent="0.2">
      <c r="B14860" s="14"/>
    </row>
    <row r="14861" spans="2:2" x14ac:dyDescent="0.2">
      <c r="B14861" s="14"/>
    </row>
    <row r="14862" spans="2:2" x14ac:dyDescent="0.2">
      <c r="B14862" s="14"/>
    </row>
    <row r="14863" spans="2:2" x14ac:dyDescent="0.2">
      <c r="B14863" s="14"/>
    </row>
    <row r="14864" spans="2:2" x14ac:dyDescent="0.2">
      <c r="B14864" s="14"/>
    </row>
    <row r="14865" spans="2:2" x14ac:dyDescent="0.2">
      <c r="B14865" s="14"/>
    </row>
    <row r="14866" spans="2:2" x14ac:dyDescent="0.2">
      <c r="B14866" s="14"/>
    </row>
    <row r="14867" spans="2:2" x14ac:dyDescent="0.2">
      <c r="B14867" s="14"/>
    </row>
    <row r="14868" spans="2:2" x14ac:dyDescent="0.2">
      <c r="B14868" s="14"/>
    </row>
    <row r="14869" spans="2:2" x14ac:dyDescent="0.2">
      <c r="B14869" s="14"/>
    </row>
    <row r="14870" spans="2:2" x14ac:dyDescent="0.2">
      <c r="B14870" s="14"/>
    </row>
    <row r="14871" spans="2:2" x14ac:dyDescent="0.2">
      <c r="B14871" s="14"/>
    </row>
    <row r="14872" spans="2:2" x14ac:dyDescent="0.2">
      <c r="B14872" s="14"/>
    </row>
    <row r="14873" spans="2:2" x14ac:dyDescent="0.2">
      <c r="B14873" s="14"/>
    </row>
    <row r="14874" spans="2:2" x14ac:dyDescent="0.2">
      <c r="B14874" s="14"/>
    </row>
    <row r="14875" spans="2:2" x14ac:dyDescent="0.2">
      <c r="B14875" s="14"/>
    </row>
    <row r="14876" spans="2:2" x14ac:dyDescent="0.2">
      <c r="B14876" s="14"/>
    </row>
    <row r="14877" spans="2:2" x14ac:dyDescent="0.2">
      <c r="B14877" s="14"/>
    </row>
    <row r="14878" spans="2:2" x14ac:dyDescent="0.2">
      <c r="B14878" s="14"/>
    </row>
    <row r="14879" spans="2:2" x14ac:dyDescent="0.2">
      <c r="B14879" s="14"/>
    </row>
    <row r="14880" spans="2:2" x14ac:dyDescent="0.2">
      <c r="B14880" s="14"/>
    </row>
    <row r="14881" spans="2:2" x14ac:dyDescent="0.2">
      <c r="B14881" s="14"/>
    </row>
    <row r="14882" spans="2:2" x14ac:dyDescent="0.2">
      <c r="B14882" s="14"/>
    </row>
    <row r="14883" spans="2:2" x14ac:dyDescent="0.2">
      <c r="B14883" s="14"/>
    </row>
    <row r="14884" spans="2:2" x14ac:dyDescent="0.2">
      <c r="B14884" s="14"/>
    </row>
    <row r="14885" spans="2:2" x14ac:dyDescent="0.2">
      <c r="B14885" s="14"/>
    </row>
    <row r="14886" spans="2:2" x14ac:dyDescent="0.2">
      <c r="B14886" s="14"/>
    </row>
    <row r="14887" spans="2:2" x14ac:dyDescent="0.2">
      <c r="B14887" s="14"/>
    </row>
    <row r="14888" spans="2:2" x14ac:dyDescent="0.2">
      <c r="B14888" s="14"/>
    </row>
    <row r="14889" spans="2:2" x14ac:dyDescent="0.2">
      <c r="B14889" s="14"/>
    </row>
    <row r="14890" spans="2:2" x14ac:dyDescent="0.2">
      <c r="B14890" s="14"/>
    </row>
    <row r="14891" spans="2:2" x14ac:dyDescent="0.2">
      <c r="B14891" s="14"/>
    </row>
    <row r="14892" spans="2:2" x14ac:dyDescent="0.2">
      <c r="B14892" s="14"/>
    </row>
    <row r="14893" spans="2:2" x14ac:dyDescent="0.2">
      <c r="B14893" s="14"/>
    </row>
    <row r="14894" spans="2:2" x14ac:dyDescent="0.2">
      <c r="B14894" s="14"/>
    </row>
    <row r="14895" spans="2:2" x14ac:dyDescent="0.2">
      <c r="B14895" s="14"/>
    </row>
    <row r="14896" spans="2:2" x14ac:dyDescent="0.2">
      <c r="B14896" s="14"/>
    </row>
    <row r="14897" spans="2:2" x14ac:dyDescent="0.2">
      <c r="B14897" s="14"/>
    </row>
    <row r="14898" spans="2:2" x14ac:dyDescent="0.2">
      <c r="B14898" s="14"/>
    </row>
    <row r="14899" spans="2:2" x14ac:dyDescent="0.2">
      <c r="B14899" s="14"/>
    </row>
    <row r="14900" spans="2:2" x14ac:dyDescent="0.2">
      <c r="B14900" s="14"/>
    </row>
    <row r="14901" spans="2:2" x14ac:dyDescent="0.2">
      <c r="B14901" s="14"/>
    </row>
    <row r="14902" spans="2:2" x14ac:dyDescent="0.2">
      <c r="B14902" s="14"/>
    </row>
    <row r="14903" spans="2:2" x14ac:dyDescent="0.2">
      <c r="B14903" s="14"/>
    </row>
    <row r="14904" spans="2:2" x14ac:dyDescent="0.2">
      <c r="B14904" s="14"/>
    </row>
    <row r="14905" spans="2:2" x14ac:dyDescent="0.2">
      <c r="B14905" s="14"/>
    </row>
    <row r="14906" spans="2:2" x14ac:dyDescent="0.2">
      <c r="B14906" s="14"/>
    </row>
    <row r="14907" spans="2:2" x14ac:dyDescent="0.2">
      <c r="B14907" s="14"/>
    </row>
    <row r="14908" spans="2:2" x14ac:dyDescent="0.2">
      <c r="B14908" s="14"/>
    </row>
    <row r="14909" spans="2:2" x14ac:dyDescent="0.2">
      <c r="B14909" s="14"/>
    </row>
    <row r="14910" spans="2:2" x14ac:dyDescent="0.2">
      <c r="B14910" s="14"/>
    </row>
    <row r="14911" spans="2:2" x14ac:dyDescent="0.2">
      <c r="B14911" s="14"/>
    </row>
    <row r="14912" spans="2:2" x14ac:dyDescent="0.2">
      <c r="B14912" s="14"/>
    </row>
    <row r="14913" spans="2:2" x14ac:dyDescent="0.2">
      <c r="B14913" s="14"/>
    </row>
    <row r="14914" spans="2:2" x14ac:dyDescent="0.2">
      <c r="B14914" s="14"/>
    </row>
    <row r="14915" spans="2:2" x14ac:dyDescent="0.2">
      <c r="B14915" s="14"/>
    </row>
    <row r="14916" spans="2:2" x14ac:dyDescent="0.2">
      <c r="B14916" s="14"/>
    </row>
    <row r="14917" spans="2:2" x14ac:dyDescent="0.2">
      <c r="B14917" s="14"/>
    </row>
    <row r="14918" spans="2:2" x14ac:dyDescent="0.2">
      <c r="B14918" s="14"/>
    </row>
    <row r="14919" spans="2:2" x14ac:dyDescent="0.2">
      <c r="B14919" s="14"/>
    </row>
    <row r="14920" spans="2:2" x14ac:dyDescent="0.2">
      <c r="B14920" s="14"/>
    </row>
    <row r="14921" spans="2:2" x14ac:dyDescent="0.2">
      <c r="B14921" s="14"/>
    </row>
    <row r="14922" spans="2:2" x14ac:dyDescent="0.2">
      <c r="B14922" s="14"/>
    </row>
    <row r="14923" spans="2:2" x14ac:dyDescent="0.2">
      <c r="B14923" s="14"/>
    </row>
    <row r="14924" spans="2:2" x14ac:dyDescent="0.2">
      <c r="B14924" s="14"/>
    </row>
    <row r="14925" spans="2:2" x14ac:dyDescent="0.2">
      <c r="B14925" s="14"/>
    </row>
    <row r="14926" spans="2:2" x14ac:dyDescent="0.2">
      <c r="B14926" s="14"/>
    </row>
    <row r="14927" spans="2:2" x14ac:dyDescent="0.2">
      <c r="B14927" s="14"/>
    </row>
    <row r="14928" spans="2:2" x14ac:dyDescent="0.2">
      <c r="B14928" s="14"/>
    </row>
    <row r="14929" spans="2:2" x14ac:dyDescent="0.2">
      <c r="B14929" s="14"/>
    </row>
    <row r="14930" spans="2:2" x14ac:dyDescent="0.2">
      <c r="B14930" s="14"/>
    </row>
    <row r="14931" spans="2:2" x14ac:dyDescent="0.2">
      <c r="B14931" s="14"/>
    </row>
    <row r="14932" spans="2:2" x14ac:dyDescent="0.2">
      <c r="B14932" s="14"/>
    </row>
    <row r="14933" spans="2:2" x14ac:dyDescent="0.2">
      <c r="B14933" s="14"/>
    </row>
    <row r="14934" spans="2:2" x14ac:dyDescent="0.2">
      <c r="B14934" s="14"/>
    </row>
    <row r="14935" spans="2:2" x14ac:dyDescent="0.2">
      <c r="B14935" s="14"/>
    </row>
    <row r="14936" spans="2:2" x14ac:dyDescent="0.2">
      <c r="B14936" s="14"/>
    </row>
    <row r="14937" spans="2:2" x14ac:dyDescent="0.2">
      <c r="B14937" s="14"/>
    </row>
    <row r="14938" spans="2:2" x14ac:dyDescent="0.2">
      <c r="B14938" s="14"/>
    </row>
    <row r="14939" spans="2:2" x14ac:dyDescent="0.2">
      <c r="B14939" s="14"/>
    </row>
    <row r="14940" spans="2:2" x14ac:dyDescent="0.2">
      <c r="B14940" s="14"/>
    </row>
    <row r="14941" spans="2:2" x14ac:dyDescent="0.2">
      <c r="B14941" s="14"/>
    </row>
    <row r="14942" spans="2:2" x14ac:dyDescent="0.2">
      <c r="B14942" s="14"/>
    </row>
    <row r="14943" spans="2:2" x14ac:dyDescent="0.2">
      <c r="B14943" s="14"/>
    </row>
    <row r="14944" spans="2:2" x14ac:dyDescent="0.2">
      <c r="B14944" s="14"/>
    </row>
    <row r="14945" spans="2:2" x14ac:dyDescent="0.2">
      <c r="B14945" s="14"/>
    </row>
    <row r="14946" spans="2:2" x14ac:dyDescent="0.2">
      <c r="B14946" s="14"/>
    </row>
    <row r="14947" spans="2:2" x14ac:dyDescent="0.2">
      <c r="B14947" s="14"/>
    </row>
    <row r="14948" spans="2:2" x14ac:dyDescent="0.2">
      <c r="B14948" s="14"/>
    </row>
    <row r="14949" spans="2:2" x14ac:dyDescent="0.2">
      <c r="B14949" s="14"/>
    </row>
    <row r="14950" spans="2:2" x14ac:dyDescent="0.2">
      <c r="B14950" s="14"/>
    </row>
    <row r="14951" spans="2:2" x14ac:dyDescent="0.2">
      <c r="B14951" s="14"/>
    </row>
    <row r="14952" spans="2:2" x14ac:dyDescent="0.2">
      <c r="B14952" s="14"/>
    </row>
    <row r="14953" spans="2:2" x14ac:dyDescent="0.2">
      <c r="B14953" s="14"/>
    </row>
    <row r="14954" spans="2:2" x14ac:dyDescent="0.2">
      <c r="B14954" s="14"/>
    </row>
    <row r="14955" spans="2:2" x14ac:dyDescent="0.2">
      <c r="B14955" s="14"/>
    </row>
    <row r="14956" spans="2:2" x14ac:dyDescent="0.2">
      <c r="B14956" s="14"/>
    </row>
    <row r="14957" spans="2:2" x14ac:dyDescent="0.2">
      <c r="B14957" s="14"/>
    </row>
    <row r="14958" spans="2:2" x14ac:dyDescent="0.2">
      <c r="B14958" s="14"/>
    </row>
    <row r="14959" spans="2:2" x14ac:dyDescent="0.2">
      <c r="B14959" s="14"/>
    </row>
    <row r="14960" spans="2:2" x14ac:dyDescent="0.2">
      <c r="B14960" s="14"/>
    </row>
    <row r="14961" spans="2:2" x14ac:dyDescent="0.2">
      <c r="B14961" s="14"/>
    </row>
    <row r="14962" spans="2:2" x14ac:dyDescent="0.2">
      <c r="B14962" s="14"/>
    </row>
    <row r="14963" spans="2:2" x14ac:dyDescent="0.2">
      <c r="B14963" s="14"/>
    </row>
    <row r="14964" spans="2:2" x14ac:dyDescent="0.2">
      <c r="B14964" s="14"/>
    </row>
    <row r="14965" spans="2:2" x14ac:dyDescent="0.2">
      <c r="B14965" s="14"/>
    </row>
    <row r="14966" spans="2:2" x14ac:dyDescent="0.2">
      <c r="B14966" s="14"/>
    </row>
    <row r="14967" spans="2:2" x14ac:dyDescent="0.2">
      <c r="B14967" s="14"/>
    </row>
    <row r="14968" spans="2:2" x14ac:dyDescent="0.2">
      <c r="B14968" s="14"/>
    </row>
    <row r="14969" spans="2:2" x14ac:dyDescent="0.2">
      <c r="B14969" s="14"/>
    </row>
    <row r="14970" spans="2:2" x14ac:dyDescent="0.2">
      <c r="B14970" s="14"/>
    </row>
    <row r="14971" spans="2:2" x14ac:dyDescent="0.2">
      <c r="B14971" s="14"/>
    </row>
    <row r="14972" spans="2:2" x14ac:dyDescent="0.2">
      <c r="B14972" s="14"/>
    </row>
    <row r="14973" spans="2:2" x14ac:dyDescent="0.2">
      <c r="B14973" s="14"/>
    </row>
    <row r="14974" spans="2:2" x14ac:dyDescent="0.2">
      <c r="B14974" s="14"/>
    </row>
    <row r="14975" spans="2:2" x14ac:dyDescent="0.2">
      <c r="B14975" s="14"/>
    </row>
    <row r="14976" spans="2:2" x14ac:dyDescent="0.2">
      <c r="B14976" s="14"/>
    </row>
    <row r="14977" spans="2:2" x14ac:dyDescent="0.2">
      <c r="B14977" s="14"/>
    </row>
    <row r="14978" spans="2:2" x14ac:dyDescent="0.2">
      <c r="B14978" s="14"/>
    </row>
    <row r="14979" spans="2:2" x14ac:dyDescent="0.2">
      <c r="B14979" s="14"/>
    </row>
    <row r="14980" spans="2:2" x14ac:dyDescent="0.2">
      <c r="B14980" s="14"/>
    </row>
    <row r="14981" spans="2:2" x14ac:dyDescent="0.2">
      <c r="B14981" s="14"/>
    </row>
    <row r="14982" spans="2:2" x14ac:dyDescent="0.2">
      <c r="B14982" s="14"/>
    </row>
    <row r="14983" spans="2:2" x14ac:dyDescent="0.2">
      <c r="B14983" s="14"/>
    </row>
    <row r="14984" spans="2:2" x14ac:dyDescent="0.2">
      <c r="B14984" s="14"/>
    </row>
    <row r="14985" spans="2:2" x14ac:dyDescent="0.2">
      <c r="B14985" s="14"/>
    </row>
    <row r="14986" spans="2:2" x14ac:dyDescent="0.2">
      <c r="B14986" s="14"/>
    </row>
    <row r="14987" spans="2:2" x14ac:dyDescent="0.2">
      <c r="B14987" s="14"/>
    </row>
    <row r="14988" spans="2:2" x14ac:dyDescent="0.2">
      <c r="B14988" s="14"/>
    </row>
    <row r="14989" spans="2:2" x14ac:dyDescent="0.2">
      <c r="B14989" s="14"/>
    </row>
    <row r="14990" spans="2:2" x14ac:dyDescent="0.2">
      <c r="B14990" s="14"/>
    </row>
    <row r="14991" spans="2:2" x14ac:dyDescent="0.2">
      <c r="B14991" s="14"/>
    </row>
    <row r="14992" spans="2:2" x14ac:dyDescent="0.2">
      <c r="B14992" s="14"/>
    </row>
    <row r="14993" spans="2:2" x14ac:dyDescent="0.2">
      <c r="B14993" s="14"/>
    </row>
    <row r="14994" spans="2:2" x14ac:dyDescent="0.2">
      <c r="B14994" s="14"/>
    </row>
    <row r="14995" spans="2:2" x14ac:dyDescent="0.2">
      <c r="B14995" s="14"/>
    </row>
    <row r="14996" spans="2:2" x14ac:dyDescent="0.2">
      <c r="B14996" s="14"/>
    </row>
    <row r="14997" spans="2:2" x14ac:dyDescent="0.2">
      <c r="B14997" s="14"/>
    </row>
    <row r="14998" spans="2:2" x14ac:dyDescent="0.2">
      <c r="B14998" s="14"/>
    </row>
    <row r="14999" spans="2:2" x14ac:dyDescent="0.2">
      <c r="B14999" s="14"/>
    </row>
    <row r="15000" spans="2:2" x14ac:dyDescent="0.2">
      <c r="B15000" s="14"/>
    </row>
    <row r="15001" spans="2:2" x14ac:dyDescent="0.2">
      <c r="B15001" s="14"/>
    </row>
    <row r="15002" spans="2:2" x14ac:dyDescent="0.2">
      <c r="B15002" s="14"/>
    </row>
    <row r="15003" spans="2:2" x14ac:dyDescent="0.2">
      <c r="B15003" s="14"/>
    </row>
    <row r="15004" spans="2:2" x14ac:dyDescent="0.2">
      <c r="B15004" s="14"/>
    </row>
    <row r="15005" spans="2:2" x14ac:dyDescent="0.2">
      <c r="B15005" s="14"/>
    </row>
    <row r="15006" spans="2:2" x14ac:dyDescent="0.2">
      <c r="B15006" s="14"/>
    </row>
    <row r="15007" spans="2:2" x14ac:dyDescent="0.2">
      <c r="B15007" s="14"/>
    </row>
    <row r="15008" spans="2:2" x14ac:dyDescent="0.2">
      <c r="B15008" s="14"/>
    </row>
    <row r="15009" spans="2:2" x14ac:dyDescent="0.2">
      <c r="B15009" s="14"/>
    </row>
    <row r="15010" spans="2:2" x14ac:dyDescent="0.2">
      <c r="B15010" s="14"/>
    </row>
    <row r="15011" spans="2:2" x14ac:dyDescent="0.2">
      <c r="B15011" s="14"/>
    </row>
    <row r="15012" spans="2:2" x14ac:dyDescent="0.2">
      <c r="B15012" s="14"/>
    </row>
    <row r="15013" spans="2:2" x14ac:dyDescent="0.2">
      <c r="B15013" s="14"/>
    </row>
    <row r="15014" spans="2:2" x14ac:dyDescent="0.2">
      <c r="B15014" s="14"/>
    </row>
    <row r="15015" spans="2:2" x14ac:dyDescent="0.2">
      <c r="B15015" s="14"/>
    </row>
    <row r="15016" spans="2:2" x14ac:dyDescent="0.2">
      <c r="B15016" s="14"/>
    </row>
    <row r="15017" spans="2:2" x14ac:dyDescent="0.2">
      <c r="B15017" s="14"/>
    </row>
    <row r="15018" spans="2:2" x14ac:dyDescent="0.2">
      <c r="B15018" s="14"/>
    </row>
    <row r="15019" spans="2:2" x14ac:dyDescent="0.2">
      <c r="B15019" s="14"/>
    </row>
    <row r="15020" spans="2:2" x14ac:dyDescent="0.2">
      <c r="B15020" s="14"/>
    </row>
    <row r="15021" spans="2:2" x14ac:dyDescent="0.2">
      <c r="B15021" s="14"/>
    </row>
    <row r="15022" spans="2:2" x14ac:dyDescent="0.2">
      <c r="B15022" s="14"/>
    </row>
    <row r="15023" spans="2:2" x14ac:dyDescent="0.2">
      <c r="B15023" s="14"/>
    </row>
    <row r="15024" spans="2:2" x14ac:dyDescent="0.2">
      <c r="B15024" s="14"/>
    </row>
    <row r="15025" spans="2:2" x14ac:dyDescent="0.2">
      <c r="B15025" s="14"/>
    </row>
    <row r="15026" spans="2:2" x14ac:dyDescent="0.2">
      <c r="B15026" s="14"/>
    </row>
    <row r="15027" spans="2:2" x14ac:dyDescent="0.2">
      <c r="B15027" s="14"/>
    </row>
    <row r="15028" spans="2:2" x14ac:dyDescent="0.2">
      <c r="B15028" s="14"/>
    </row>
    <row r="15029" spans="2:2" x14ac:dyDescent="0.2">
      <c r="B15029" s="14"/>
    </row>
    <row r="15030" spans="2:2" x14ac:dyDescent="0.2">
      <c r="B15030" s="14"/>
    </row>
    <row r="15031" spans="2:2" x14ac:dyDescent="0.2">
      <c r="B15031" s="14"/>
    </row>
    <row r="15032" spans="2:2" x14ac:dyDescent="0.2">
      <c r="B15032" s="14"/>
    </row>
    <row r="15033" spans="2:2" x14ac:dyDescent="0.2">
      <c r="B15033" s="14"/>
    </row>
    <row r="15034" spans="2:2" x14ac:dyDescent="0.2">
      <c r="B15034" s="14"/>
    </row>
    <row r="15035" spans="2:2" x14ac:dyDescent="0.2">
      <c r="B15035" s="14"/>
    </row>
    <row r="15036" spans="2:2" x14ac:dyDescent="0.2">
      <c r="B15036" s="14"/>
    </row>
    <row r="15037" spans="2:2" x14ac:dyDescent="0.2">
      <c r="B15037" s="14"/>
    </row>
    <row r="15038" spans="2:2" x14ac:dyDescent="0.2">
      <c r="B15038" s="14"/>
    </row>
    <row r="15039" spans="2:2" x14ac:dyDescent="0.2">
      <c r="B15039" s="14"/>
    </row>
    <row r="15040" spans="2:2" x14ac:dyDescent="0.2">
      <c r="B15040" s="14"/>
    </row>
    <row r="15041" spans="2:2" x14ac:dyDescent="0.2">
      <c r="B15041" s="14"/>
    </row>
    <row r="15042" spans="2:2" x14ac:dyDescent="0.2">
      <c r="B15042" s="14"/>
    </row>
    <row r="15043" spans="2:2" x14ac:dyDescent="0.2">
      <c r="B15043" s="14"/>
    </row>
    <row r="15044" spans="2:2" x14ac:dyDescent="0.2">
      <c r="B15044" s="14"/>
    </row>
    <row r="15045" spans="2:2" x14ac:dyDescent="0.2">
      <c r="B15045" s="14"/>
    </row>
    <row r="15046" spans="2:2" x14ac:dyDescent="0.2">
      <c r="B15046" s="14"/>
    </row>
    <row r="15047" spans="2:2" x14ac:dyDescent="0.2">
      <c r="B15047" s="14"/>
    </row>
    <row r="15048" spans="2:2" x14ac:dyDescent="0.2">
      <c r="B15048" s="14"/>
    </row>
    <row r="15049" spans="2:2" x14ac:dyDescent="0.2">
      <c r="B15049" s="14"/>
    </row>
    <row r="15050" spans="2:2" x14ac:dyDescent="0.2">
      <c r="B15050" s="14"/>
    </row>
    <row r="15051" spans="2:2" x14ac:dyDescent="0.2">
      <c r="B15051" s="14"/>
    </row>
    <row r="15052" spans="2:2" x14ac:dyDescent="0.2">
      <c r="B15052" s="14"/>
    </row>
    <row r="15053" spans="2:2" x14ac:dyDescent="0.2">
      <c r="B15053" s="14"/>
    </row>
    <row r="15054" spans="2:2" x14ac:dyDescent="0.2">
      <c r="B15054" s="14"/>
    </row>
    <row r="15055" spans="2:2" x14ac:dyDescent="0.2">
      <c r="B15055" s="14"/>
    </row>
    <row r="15056" spans="2:2" x14ac:dyDescent="0.2">
      <c r="B15056" s="14"/>
    </row>
    <row r="15057" spans="2:2" x14ac:dyDescent="0.2">
      <c r="B15057" s="14"/>
    </row>
    <row r="15058" spans="2:2" x14ac:dyDescent="0.2">
      <c r="B15058" s="14"/>
    </row>
    <row r="15059" spans="2:2" x14ac:dyDescent="0.2">
      <c r="B15059" s="14"/>
    </row>
    <row r="15060" spans="2:2" x14ac:dyDescent="0.2">
      <c r="B15060" s="14"/>
    </row>
    <row r="15061" spans="2:2" x14ac:dyDescent="0.2">
      <c r="B15061" s="14"/>
    </row>
    <row r="15062" spans="2:2" x14ac:dyDescent="0.2">
      <c r="B15062" s="14"/>
    </row>
    <row r="15063" spans="2:2" x14ac:dyDescent="0.2">
      <c r="B15063" s="14"/>
    </row>
    <row r="15064" spans="2:2" x14ac:dyDescent="0.2">
      <c r="B15064" s="14"/>
    </row>
    <row r="15065" spans="2:2" x14ac:dyDescent="0.2">
      <c r="B15065" s="14"/>
    </row>
    <row r="15066" spans="2:2" x14ac:dyDescent="0.2">
      <c r="B15066" s="14"/>
    </row>
    <row r="15067" spans="2:2" x14ac:dyDescent="0.2">
      <c r="B15067" s="14"/>
    </row>
    <row r="15068" spans="2:2" x14ac:dyDescent="0.2">
      <c r="B15068" s="14"/>
    </row>
    <row r="15069" spans="2:2" x14ac:dyDescent="0.2">
      <c r="B15069" s="14"/>
    </row>
    <row r="15070" spans="2:2" x14ac:dyDescent="0.2">
      <c r="B15070" s="14"/>
    </row>
    <row r="15071" spans="2:2" x14ac:dyDescent="0.2">
      <c r="B15071" s="14"/>
    </row>
    <row r="15072" spans="2:2" x14ac:dyDescent="0.2">
      <c r="B15072" s="14"/>
    </row>
    <row r="15073" spans="2:2" x14ac:dyDescent="0.2">
      <c r="B15073" s="14"/>
    </row>
    <row r="15074" spans="2:2" x14ac:dyDescent="0.2">
      <c r="B15074" s="14"/>
    </row>
    <row r="15075" spans="2:2" x14ac:dyDescent="0.2">
      <c r="B15075" s="14"/>
    </row>
    <row r="15076" spans="2:2" x14ac:dyDescent="0.2">
      <c r="B15076" s="14"/>
    </row>
    <row r="15077" spans="2:2" x14ac:dyDescent="0.2">
      <c r="B15077" s="14"/>
    </row>
    <row r="15078" spans="2:2" x14ac:dyDescent="0.2">
      <c r="B15078" s="14"/>
    </row>
    <row r="15079" spans="2:2" x14ac:dyDescent="0.2">
      <c r="B15079" s="14"/>
    </row>
    <row r="15080" spans="2:2" x14ac:dyDescent="0.2">
      <c r="B15080" s="14"/>
    </row>
    <row r="15081" spans="2:2" x14ac:dyDescent="0.2">
      <c r="B15081" s="14"/>
    </row>
    <row r="15082" spans="2:2" x14ac:dyDescent="0.2">
      <c r="B15082" s="14"/>
    </row>
    <row r="15083" spans="2:2" x14ac:dyDescent="0.2">
      <c r="B15083" s="14"/>
    </row>
    <row r="15084" spans="2:2" x14ac:dyDescent="0.2">
      <c r="B15084" s="14"/>
    </row>
    <row r="15085" spans="2:2" x14ac:dyDescent="0.2">
      <c r="B15085" s="14"/>
    </row>
    <row r="15086" spans="2:2" x14ac:dyDescent="0.2">
      <c r="B15086" s="14"/>
    </row>
    <row r="15087" spans="2:2" x14ac:dyDescent="0.2">
      <c r="B15087" s="14"/>
    </row>
    <row r="15088" spans="2:2" x14ac:dyDescent="0.2">
      <c r="B15088" s="14"/>
    </row>
    <row r="15089" spans="2:2" x14ac:dyDescent="0.2">
      <c r="B15089" s="14"/>
    </row>
    <row r="15090" spans="2:2" x14ac:dyDescent="0.2">
      <c r="B15090" s="14"/>
    </row>
    <row r="15091" spans="2:2" x14ac:dyDescent="0.2">
      <c r="B15091" s="14"/>
    </row>
    <row r="15092" spans="2:2" x14ac:dyDescent="0.2">
      <c r="B15092" s="14"/>
    </row>
    <row r="15093" spans="2:2" x14ac:dyDescent="0.2">
      <c r="B15093" s="14"/>
    </row>
    <row r="15094" spans="2:2" x14ac:dyDescent="0.2">
      <c r="B15094" s="14"/>
    </row>
    <row r="15095" spans="2:2" x14ac:dyDescent="0.2">
      <c r="B15095" s="14"/>
    </row>
    <row r="15096" spans="2:2" x14ac:dyDescent="0.2">
      <c r="B15096" s="14"/>
    </row>
    <row r="15097" spans="2:2" x14ac:dyDescent="0.2">
      <c r="B15097" s="14"/>
    </row>
    <row r="15098" spans="2:2" x14ac:dyDescent="0.2">
      <c r="B15098" s="14"/>
    </row>
    <row r="15099" spans="2:2" x14ac:dyDescent="0.2">
      <c r="B15099" s="14"/>
    </row>
    <row r="15100" spans="2:2" x14ac:dyDescent="0.2">
      <c r="B15100" s="14"/>
    </row>
    <row r="15101" spans="2:2" x14ac:dyDescent="0.2">
      <c r="B15101" s="14"/>
    </row>
    <row r="15102" spans="2:2" x14ac:dyDescent="0.2">
      <c r="B15102" s="14"/>
    </row>
    <row r="15103" spans="2:2" x14ac:dyDescent="0.2">
      <c r="B15103" s="14"/>
    </row>
    <row r="15104" spans="2:2" x14ac:dyDescent="0.2">
      <c r="B15104" s="14"/>
    </row>
    <row r="15105" spans="2:2" x14ac:dyDescent="0.2">
      <c r="B15105" s="14"/>
    </row>
    <row r="15106" spans="2:2" x14ac:dyDescent="0.2">
      <c r="B15106" s="14"/>
    </row>
    <row r="15107" spans="2:2" x14ac:dyDescent="0.2">
      <c r="B15107" s="14"/>
    </row>
    <row r="15108" spans="2:2" x14ac:dyDescent="0.2">
      <c r="B15108" s="14"/>
    </row>
    <row r="15109" spans="2:2" x14ac:dyDescent="0.2">
      <c r="B15109" s="14"/>
    </row>
    <row r="15110" spans="2:2" x14ac:dyDescent="0.2">
      <c r="B15110" s="14"/>
    </row>
    <row r="15111" spans="2:2" x14ac:dyDescent="0.2">
      <c r="B15111" s="14"/>
    </row>
    <row r="15112" spans="2:2" x14ac:dyDescent="0.2">
      <c r="B15112" s="14"/>
    </row>
    <row r="15113" spans="2:2" x14ac:dyDescent="0.2">
      <c r="B15113" s="14"/>
    </row>
    <row r="15114" spans="2:2" x14ac:dyDescent="0.2">
      <c r="B15114" s="14"/>
    </row>
    <row r="15115" spans="2:2" x14ac:dyDescent="0.2">
      <c r="B15115" s="14"/>
    </row>
    <row r="15116" spans="2:2" x14ac:dyDescent="0.2">
      <c r="B15116" s="14"/>
    </row>
    <row r="15117" spans="2:2" x14ac:dyDescent="0.2">
      <c r="B15117" s="14"/>
    </row>
    <row r="15118" spans="2:2" x14ac:dyDescent="0.2">
      <c r="B15118" s="14"/>
    </row>
    <row r="15119" spans="2:2" x14ac:dyDescent="0.2">
      <c r="B15119" s="14"/>
    </row>
    <row r="15120" spans="2:2" x14ac:dyDescent="0.2">
      <c r="B15120" s="14"/>
    </row>
    <row r="15121" spans="2:2" x14ac:dyDescent="0.2">
      <c r="B15121" s="14"/>
    </row>
    <row r="15122" spans="2:2" x14ac:dyDescent="0.2">
      <c r="B15122" s="14"/>
    </row>
    <row r="15123" spans="2:2" x14ac:dyDescent="0.2">
      <c r="B15123" s="14"/>
    </row>
    <row r="15124" spans="2:2" x14ac:dyDescent="0.2">
      <c r="B15124" s="14"/>
    </row>
    <row r="15125" spans="2:2" x14ac:dyDescent="0.2">
      <c r="B15125" s="14"/>
    </row>
    <row r="15126" spans="2:2" x14ac:dyDescent="0.2">
      <c r="B15126" s="14"/>
    </row>
    <row r="15127" spans="2:2" x14ac:dyDescent="0.2">
      <c r="B15127" s="14"/>
    </row>
    <row r="15128" spans="2:2" x14ac:dyDescent="0.2">
      <c r="B15128" s="14"/>
    </row>
    <row r="15129" spans="2:2" x14ac:dyDescent="0.2">
      <c r="B15129" s="14"/>
    </row>
    <row r="15130" spans="2:2" x14ac:dyDescent="0.2">
      <c r="B15130" s="14"/>
    </row>
    <row r="15131" spans="2:2" x14ac:dyDescent="0.2">
      <c r="B15131" s="14"/>
    </row>
    <row r="15132" spans="2:2" x14ac:dyDescent="0.2">
      <c r="B15132" s="14"/>
    </row>
    <row r="15133" spans="2:2" x14ac:dyDescent="0.2">
      <c r="B15133" s="14"/>
    </row>
    <row r="15134" spans="2:2" x14ac:dyDescent="0.2">
      <c r="B15134" s="14"/>
    </row>
    <row r="15135" spans="2:2" x14ac:dyDescent="0.2">
      <c r="B15135" s="14"/>
    </row>
    <row r="15136" spans="2:2" x14ac:dyDescent="0.2">
      <c r="B15136" s="14"/>
    </row>
    <row r="15137" spans="2:2" x14ac:dyDescent="0.2">
      <c r="B15137" s="14"/>
    </row>
    <row r="15138" spans="2:2" x14ac:dyDescent="0.2">
      <c r="B15138" s="14"/>
    </row>
    <row r="15139" spans="2:2" x14ac:dyDescent="0.2">
      <c r="B15139" s="14"/>
    </row>
    <row r="15140" spans="2:2" x14ac:dyDescent="0.2">
      <c r="B15140" s="14"/>
    </row>
    <row r="15141" spans="2:2" x14ac:dyDescent="0.2">
      <c r="B15141" s="14"/>
    </row>
    <row r="15142" spans="2:2" x14ac:dyDescent="0.2">
      <c r="B15142" s="14"/>
    </row>
    <row r="15143" spans="2:2" x14ac:dyDescent="0.2">
      <c r="B15143" s="14"/>
    </row>
    <row r="15144" spans="2:2" x14ac:dyDescent="0.2">
      <c r="B15144" s="14"/>
    </row>
    <row r="15145" spans="2:2" x14ac:dyDescent="0.2">
      <c r="B15145" s="14"/>
    </row>
    <row r="15146" spans="2:2" x14ac:dyDescent="0.2">
      <c r="B15146" s="14"/>
    </row>
    <row r="15147" spans="2:2" x14ac:dyDescent="0.2">
      <c r="B15147" s="14"/>
    </row>
    <row r="15148" spans="2:2" x14ac:dyDescent="0.2">
      <c r="B15148" s="14"/>
    </row>
    <row r="15149" spans="2:2" x14ac:dyDescent="0.2">
      <c r="B15149" s="14"/>
    </row>
    <row r="15150" spans="2:2" x14ac:dyDescent="0.2">
      <c r="B15150" s="14"/>
    </row>
    <row r="15151" spans="2:2" x14ac:dyDescent="0.2">
      <c r="B15151" s="14"/>
    </row>
    <row r="15152" spans="2:2" x14ac:dyDescent="0.2">
      <c r="B15152" s="14"/>
    </row>
    <row r="15153" spans="2:2" x14ac:dyDescent="0.2">
      <c r="B15153" s="14"/>
    </row>
    <row r="15154" spans="2:2" x14ac:dyDescent="0.2">
      <c r="B15154" s="14"/>
    </row>
    <row r="15155" spans="2:2" x14ac:dyDescent="0.2">
      <c r="B15155" s="14"/>
    </row>
    <row r="15156" spans="2:2" x14ac:dyDescent="0.2">
      <c r="B15156" s="14"/>
    </row>
    <row r="15157" spans="2:2" x14ac:dyDescent="0.2">
      <c r="B15157" s="14"/>
    </row>
    <row r="15158" spans="2:2" x14ac:dyDescent="0.2">
      <c r="B15158" s="14"/>
    </row>
    <row r="15159" spans="2:2" x14ac:dyDescent="0.2">
      <c r="B15159" s="14"/>
    </row>
    <row r="15160" spans="2:2" x14ac:dyDescent="0.2">
      <c r="B15160" s="14"/>
    </row>
    <row r="15161" spans="2:2" x14ac:dyDescent="0.2">
      <c r="B15161" s="14"/>
    </row>
    <row r="15162" spans="2:2" x14ac:dyDescent="0.2">
      <c r="B15162" s="14"/>
    </row>
    <row r="15163" spans="2:2" x14ac:dyDescent="0.2">
      <c r="B15163" s="14"/>
    </row>
    <row r="15164" spans="2:2" x14ac:dyDescent="0.2">
      <c r="B15164" s="14"/>
    </row>
    <row r="15165" spans="2:2" x14ac:dyDescent="0.2">
      <c r="B15165" s="14"/>
    </row>
    <row r="15166" spans="2:2" x14ac:dyDescent="0.2">
      <c r="B15166" s="14"/>
    </row>
    <row r="15167" spans="2:2" x14ac:dyDescent="0.2">
      <c r="B15167" s="14"/>
    </row>
    <row r="15168" spans="2:2" x14ac:dyDescent="0.2">
      <c r="B15168" s="14"/>
    </row>
    <row r="15169" spans="2:2" x14ac:dyDescent="0.2">
      <c r="B15169" s="14"/>
    </row>
    <row r="15170" spans="2:2" x14ac:dyDescent="0.2">
      <c r="B15170" s="14"/>
    </row>
    <row r="15171" spans="2:2" x14ac:dyDescent="0.2">
      <c r="B15171" s="14"/>
    </row>
    <row r="15172" spans="2:2" x14ac:dyDescent="0.2">
      <c r="B15172" s="14"/>
    </row>
    <row r="15173" spans="2:2" x14ac:dyDescent="0.2">
      <c r="B15173" s="14"/>
    </row>
    <row r="15174" spans="2:2" x14ac:dyDescent="0.2">
      <c r="B15174" s="14"/>
    </row>
    <row r="15175" spans="2:2" x14ac:dyDescent="0.2">
      <c r="B15175" s="14"/>
    </row>
    <row r="15176" spans="2:2" x14ac:dyDescent="0.2">
      <c r="B15176" s="14"/>
    </row>
    <row r="15177" spans="2:2" x14ac:dyDescent="0.2">
      <c r="B15177" s="14"/>
    </row>
    <row r="15178" spans="2:2" x14ac:dyDescent="0.2">
      <c r="B15178" s="14"/>
    </row>
    <row r="15179" spans="2:2" x14ac:dyDescent="0.2">
      <c r="B15179" s="14"/>
    </row>
    <row r="15180" spans="2:2" x14ac:dyDescent="0.2">
      <c r="B15180" s="14"/>
    </row>
    <row r="15181" spans="2:2" x14ac:dyDescent="0.2">
      <c r="B15181" s="14"/>
    </row>
    <row r="15182" spans="2:2" x14ac:dyDescent="0.2">
      <c r="B15182" s="14"/>
    </row>
    <row r="15183" spans="2:2" x14ac:dyDescent="0.2">
      <c r="B15183" s="14"/>
    </row>
    <row r="15184" spans="2:2" x14ac:dyDescent="0.2">
      <c r="B15184" s="14"/>
    </row>
    <row r="15185" spans="2:2" x14ac:dyDescent="0.2">
      <c r="B15185" s="14"/>
    </row>
    <row r="15186" spans="2:2" x14ac:dyDescent="0.2">
      <c r="B15186" s="14"/>
    </row>
    <row r="15187" spans="2:2" x14ac:dyDescent="0.2">
      <c r="B15187" s="14"/>
    </row>
    <row r="15188" spans="2:2" x14ac:dyDescent="0.2">
      <c r="B15188" s="14"/>
    </row>
    <row r="15189" spans="2:2" x14ac:dyDescent="0.2">
      <c r="B15189" s="14"/>
    </row>
    <row r="15190" spans="2:2" x14ac:dyDescent="0.2">
      <c r="B15190" s="14"/>
    </row>
    <row r="15191" spans="2:2" x14ac:dyDescent="0.2">
      <c r="B15191" s="14"/>
    </row>
    <row r="15192" spans="2:2" x14ac:dyDescent="0.2">
      <c r="B15192" s="14"/>
    </row>
    <row r="15193" spans="2:2" x14ac:dyDescent="0.2">
      <c r="B15193" s="14"/>
    </row>
    <row r="15194" spans="2:2" x14ac:dyDescent="0.2">
      <c r="B15194" s="14"/>
    </row>
    <row r="15195" spans="2:2" x14ac:dyDescent="0.2">
      <c r="B15195" s="14"/>
    </row>
    <row r="15196" spans="2:2" x14ac:dyDescent="0.2">
      <c r="B15196" s="14"/>
    </row>
    <row r="15197" spans="2:2" x14ac:dyDescent="0.2">
      <c r="B15197" s="14"/>
    </row>
    <row r="15198" spans="2:2" x14ac:dyDescent="0.2">
      <c r="B15198" s="14"/>
    </row>
    <row r="15199" spans="2:2" x14ac:dyDescent="0.2">
      <c r="B15199" s="14"/>
    </row>
    <row r="15200" spans="2:2" x14ac:dyDescent="0.2">
      <c r="B15200" s="14"/>
    </row>
    <row r="15201" spans="2:2" x14ac:dyDescent="0.2">
      <c r="B15201" s="14"/>
    </row>
    <row r="15202" spans="2:2" x14ac:dyDescent="0.2">
      <c r="B15202" s="14"/>
    </row>
    <row r="15203" spans="2:2" x14ac:dyDescent="0.2">
      <c r="B15203" s="14"/>
    </row>
    <row r="15204" spans="2:2" x14ac:dyDescent="0.2">
      <c r="B15204" s="14"/>
    </row>
    <row r="15205" spans="2:2" x14ac:dyDescent="0.2">
      <c r="B15205" s="14"/>
    </row>
    <row r="15206" spans="2:2" x14ac:dyDescent="0.2">
      <c r="B15206" s="14"/>
    </row>
    <row r="15207" spans="2:2" x14ac:dyDescent="0.2">
      <c r="B15207" s="14"/>
    </row>
    <row r="15208" spans="2:2" x14ac:dyDescent="0.2">
      <c r="B15208" s="14"/>
    </row>
    <row r="15209" spans="2:2" x14ac:dyDescent="0.2">
      <c r="B15209" s="14"/>
    </row>
    <row r="15210" spans="2:2" x14ac:dyDescent="0.2">
      <c r="B15210" s="14"/>
    </row>
    <row r="15211" spans="2:2" x14ac:dyDescent="0.2">
      <c r="B15211" s="14"/>
    </row>
    <row r="15212" spans="2:2" x14ac:dyDescent="0.2">
      <c r="B15212" s="14"/>
    </row>
    <row r="15213" spans="2:2" x14ac:dyDescent="0.2">
      <c r="B15213" s="14"/>
    </row>
    <row r="15214" spans="2:2" x14ac:dyDescent="0.2">
      <c r="B15214" s="14"/>
    </row>
    <row r="15215" spans="2:2" x14ac:dyDescent="0.2">
      <c r="B15215" s="14"/>
    </row>
    <row r="15216" spans="2:2" x14ac:dyDescent="0.2">
      <c r="B15216" s="14"/>
    </row>
    <row r="15217" spans="2:2" x14ac:dyDescent="0.2">
      <c r="B15217" s="14"/>
    </row>
    <row r="15218" spans="2:2" x14ac:dyDescent="0.2">
      <c r="B15218" s="14"/>
    </row>
    <row r="15219" spans="2:2" x14ac:dyDescent="0.2">
      <c r="B15219" s="14"/>
    </row>
    <row r="15220" spans="2:2" x14ac:dyDescent="0.2">
      <c r="B15220" s="14"/>
    </row>
    <row r="15221" spans="2:2" x14ac:dyDescent="0.2">
      <c r="B15221" s="14"/>
    </row>
    <row r="15222" spans="2:2" x14ac:dyDescent="0.2">
      <c r="B15222" s="14"/>
    </row>
    <row r="15223" spans="2:2" x14ac:dyDescent="0.2">
      <c r="B15223" s="14"/>
    </row>
    <row r="15224" spans="2:2" x14ac:dyDescent="0.2">
      <c r="B15224" s="14"/>
    </row>
    <row r="15225" spans="2:2" x14ac:dyDescent="0.2">
      <c r="B15225" s="14"/>
    </row>
    <row r="15226" spans="2:2" x14ac:dyDescent="0.2">
      <c r="B15226" s="14"/>
    </row>
    <row r="15227" spans="2:2" x14ac:dyDescent="0.2">
      <c r="B15227" s="14"/>
    </row>
    <row r="15228" spans="2:2" x14ac:dyDescent="0.2">
      <c r="B15228" s="14"/>
    </row>
    <row r="15229" spans="2:2" x14ac:dyDescent="0.2">
      <c r="B15229" s="14"/>
    </row>
    <row r="15230" spans="2:2" x14ac:dyDescent="0.2">
      <c r="B15230" s="14"/>
    </row>
    <row r="15231" spans="2:2" x14ac:dyDescent="0.2">
      <c r="B15231" s="14"/>
    </row>
    <row r="15232" spans="2:2" x14ac:dyDescent="0.2">
      <c r="B15232" s="14"/>
    </row>
    <row r="15233" spans="2:2" x14ac:dyDescent="0.2">
      <c r="B15233" s="14"/>
    </row>
    <row r="15234" spans="2:2" x14ac:dyDescent="0.2">
      <c r="B15234" s="14"/>
    </row>
    <row r="15235" spans="2:2" x14ac:dyDescent="0.2">
      <c r="B15235" s="14"/>
    </row>
    <row r="15236" spans="2:2" x14ac:dyDescent="0.2">
      <c r="B15236" s="14"/>
    </row>
    <row r="15237" spans="2:2" x14ac:dyDescent="0.2">
      <c r="B15237" s="14"/>
    </row>
    <row r="15238" spans="2:2" x14ac:dyDescent="0.2">
      <c r="B15238" s="14"/>
    </row>
    <row r="15239" spans="2:2" x14ac:dyDescent="0.2">
      <c r="B15239" s="14"/>
    </row>
    <row r="15240" spans="2:2" x14ac:dyDescent="0.2">
      <c r="B15240" s="14"/>
    </row>
    <row r="15241" spans="2:2" x14ac:dyDescent="0.2">
      <c r="B15241" s="14"/>
    </row>
    <row r="15242" spans="2:2" x14ac:dyDescent="0.2">
      <c r="B15242" s="14"/>
    </row>
    <row r="15243" spans="2:2" x14ac:dyDescent="0.2">
      <c r="B15243" s="14"/>
    </row>
    <row r="15244" spans="2:2" x14ac:dyDescent="0.2">
      <c r="B15244" s="14"/>
    </row>
    <row r="15245" spans="2:2" x14ac:dyDescent="0.2">
      <c r="B15245" s="14"/>
    </row>
    <row r="15246" spans="2:2" x14ac:dyDescent="0.2">
      <c r="B15246" s="14"/>
    </row>
    <row r="15247" spans="2:2" x14ac:dyDescent="0.2">
      <c r="B15247" s="14"/>
    </row>
    <row r="15248" spans="2:2" x14ac:dyDescent="0.2">
      <c r="B15248" s="14"/>
    </row>
    <row r="15249" spans="2:2" x14ac:dyDescent="0.2">
      <c r="B15249" s="14"/>
    </row>
    <row r="15250" spans="2:2" x14ac:dyDescent="0.2">
      <c r="B15250" s="14"/>
    </row>
    <row r="15251" spans="2:2" x14ac:dyDescent="0.2">
      <c r="B15251" s="14"/>
    </row>
    <row r="15252" spans="2:2" x14ac:dyDescent="0.2">
      <c r="B15252" s="14"/>
    </row>
    <row r="15253" spans="2:2" x14ac:dyDescent="0.2">
      <c r="B15253" s="14"/>
    </row>
    <row r="15254" spans="2:2" x14ac:dyDescent="0.2">
      <c r="B15254" s="14"/>
    </row>
    <row r="15255" spans="2:2" x14ac:dyDescent="0.2">
      <c r="B15255" s="14"/>
    </row>
    <row r="15256" spans="2:2" x14ac:dyDescent="0.2">
      <c r="B15256" s="14"/>
    </row>
    <row r="15257" spans="2:2" x14ac:dyDescent="0.2">
      <c r="B15257" s="14"/>
    </row>
    <row r="15258" spans="2:2" x14ac:dyDescent="0.2">
      <c r="B15258" s="14"/>
    </row>
    <row r="15259" spans="2:2" x14ac:dyDescent="0.2">
      <c r="B15259" s="14"/>
    </row>
    <row r="15260" spans="2:2" x14ac:dyDescent="0.2">
      <c r="B15260" s="14"/>
    </row>
    <row r="15261" spans="2:2" x14ac:dyDescent="0.2">
      <c r="B15261" s="14"/>
    </row>
    <row r="15262" spans="2:2" x14ac:dyDescent="0.2">
      <c r="B15262" s="14"/>
    </row>
    <row r="15263" spans="2:2" x14ac:dyDescent="0.2">
      <c r="B15263" s="14"/>
    </row>
    <row r="15264" spans="2:2" x14ac:dyDescent="0.2">
      <c r="B15264" s="14"/>
    </row>
    <row r="15265" spans="2:2" x14ac:dyDescent="0.2">
      <c r="B15265" s="14"/>
    </row>
    <row r="15266" spans="2:2" x14ac:dyDescent="0.2">
      <c r="B15266" s="14"/>
    </row>
    <row r="15267" spans="2:2" x14ac:dyDescent="0.2">
      <c r="B15267" s="14"/>
    </row>
    <row r="15268" spans="2:2" x14ac:dyDescent="0.2">
      <c r="B15268" s="14"/>
    </row>
    <row r="15269" spans="2:2" x14ac:dyDescent="0.2">
      <c r="B15269" s="14"/>
    </row>
    <row r="15270" spans="2:2" x14ac:dyDescent="0.2">
      <c r="B15270" s="14"/>
    </row>
    <row r="15271" spans="2:2" x14ac:dyDescent="0.2">
      <c r="B15271" s="14"/>
    </row>
    <row r="15272" spans="2:2" x14ac:dyDescent="0.2">
      <c r="B15272" s="14"/>
    </row>
    <row r="15273" spans="2:2" x14ac:dyDescent="0.2">
      <c r="B15273" s="14"/>
    </row>
    <row r="15274" spans="2:2" x14ac:dyDescent="0.2">
      <c r="B15274" s="14"/>
    </row>
    <row r="15275" spans="2:2" x14ac:dyDescent="0.2">
      <c r="B15275" s="14"/>
    </row>
    <row r="15276" spans="2:2" x14ac:dyDescent="0.2">
      <c r="B15276" s="14"/>
    </row>
    <row r="15277" spans="2:2" x14ac:dyDescent="0.2">
      <c r="B15277" s="14"/>
    </row>
    <row r="15278" spans="2:2" x14ac:dyDescent="0.2">
      <c r="B15278" s="14"/>
    </row>
    <row r="15279" spans="2:2" x14ac:dyDescent="0.2">
      <c r="B15279" s="14"/>
    </row>
    <row r="15280" spans="2:2" x14ac:dyDescent="0.2">
      <c r="B15280" s="14"/>
    </row>
    <row r="15281" spans="2:2" x14ac:dyDescent="0.2">
      <c r="B15281" s="14"/>
    </row>
    <row r="15282" spans="2:2" x14ac:dyDescent="0.2">
      <c r="B15282" s="14"/>
    </row>
    <row r="15283" spans="2:2" x14ac:dyDescent="0.2">
      <c r="B15283" s="14"/>
    </row>
    <row r="15284" spans="2:2" x14ac:dyDescent="0.2">
      <c r="B15284" s="14"/>
    </row>
    <row r="15285" spans="2:2" x14ac:dyDescent="0.2">
      <c r="B15285" s="14"/>
    </row>
    <row r="15286" spans="2:2" x14ac:dyDescent="0.2">
      <c r="B15286" s="14"/>
    </row>
    <row r="15287" spans="2:2" x14ac:dyDescent="0.2">
      <c r="B15287" s="14"/>
    </row>
    <row r="15288" spans="2:2" x14ac:dyDescent="0.2">
      <c r="B15288" s="14"/>
    </row>
    <row r="15289" spans="2:2" x14ac:dyDescent="0.2">
      <c r="B15289" s="14"/>
    </row>
    <row r="15290" spans="2:2" x14ac:dyDescent="0.2">
      <c r="B15290" s="14"/>
    </row>
    <row r="15291" spans="2:2" x14ac:dyDescent="0.2">
      <c r="B15291" s="14"/>
    </row>
    <row r="15292" spans="2:2" x14ac:dyDescent="0.2">
      <c r="B15292" s="14"/>
    </row>
    <row r="15293" spans="2:2" x14ac:dyDescent="0.2">
      <c r="B15293" s="14"/>
    </row>
    <row r="15294" spans="2:2" x14ac:dyDescent="0.2">
      <c r="B15294" s="14"/>
    </row>
    <row r="15295" spans="2:2" x14ac:dyDescent="0.2">
      <c r="B15295" s="14"/>
    </row>
    <row r="15296" spans="2:2" x14ac:dyDescent="0.2">
      <c r="B15296" s="14"/>
    </row>
    <row r="15297" spans="2:2" x14ac:dyDescent="0.2">
      <c r="B15297" s="14"/>
    </row>
    <row r="15298" spans="2:2" x14ac:dyDescent="0.2">
      <c r="B15298" s="14"/>
    </row>
    <row r="15299" spans="2:2" x14ac:dyDescent="0.2">
      <c r="B15299" s="14"/>
    </row>
    <row r="15300" spans="2:2" x14ac:dyDescent="0.2">
      <c r="B15300" s="14"/>
    </row>
    <row r="15301" spans="2:2" x14ac:dyDescent="0.2">
      <c r="B15301" s="14"/>
    </row>
    <row r="15302" spans="2:2" x14ac:dyDescent="0.2">
      <c r="B15302" s="14"/>
    </row>
    <row r="15303" spans="2:2" x14ac:dyDescent="0.2">
      <c r="B15303" s="14"/>
    </row>
    <row r="15304" spans="2:2" x14ac:dyDescent="0.2">
      <c r="B15304" s="14"/>
    </row>
    <row r="15305" spans="2:2" x14ac:dyDescent="0.2">
      <c r="B15305" s="14"/>
    </row>
    <row r="15306" spans="2:2" x14ac:dyDescent="0.2">
      <c r="B15306" s="14"/>
    </row>
    <row r="15307" spans="2:2" x14ac:dyDescent="0.2">
      <c r="B15307" s="14"/>
    </row>
    <row r="15308" spans="2:2" x14ac:dyDescent="0.2">
      <c r="B15308" s="14"/>
    </row>
    <row r="15309" spans="2:2" x14ac:dyDescent="0.2">
      <c r="B15309" s="14"/>
    </row>
    <row r="15310" spans="2:2" x14ac:dyDescent="0.2">
      <c r="B15310" s="14"/>
    </row>
    <row r="15311" spans="2:2" x14ac:dyDescent="0.2">
      <c r="B15311" s="14"/>
    </row>
    <row r="15312" spans="2:2" x14ac:dyDescent="0.2">
      <c r="B15312" s="14"/>
    </row>
    <row r="15313" spans="2:2" x14ac:dyDescent="0.2">
      <c r="B15313" s="14"/>
    </row>
    <row r="15314" spans="2:2" x14ac:dyDescent="0.2">
      <c r="B15314" s="14"/>
    </row>
    <row r="15315" spans="2:2" x14ac:dyDescent="0.2">
      <c r="B15315" s="14"/>
    </row>
    <row r="15316" spans="2:2" x14ac:dyDescent="0.2">
      <c r="B15316" s="14"/>
    </row>
    <row r="15317" spans="2:2" x14ac:dyDescent="0.2">
      <c r="B15317" s="14"/>
    </row>
    <row r="15318" spans="2:2" x14ac:dyDescent="0.2">
      <c r="B15318" s="14"/>
    </row>
    <row r="15319" spans="2:2" x14ac:dyDescent="0.2">
      <c r="B15319" s="14"/>
    </row>
    <row r="15320" spans="2:2" x14ac:dyDescent="0.2">
      <c r="B15320" s="14"/>
    </row>
    <row r="15321" spans="2:2" x14ac:dyDescent="0.2">
      <c r="B15321" s="14"/>
    </row>
    <row r="15322" spans="2:2" x14ac:dyDescent="0.2">
      <c r="B15322" s="14"/>
    </row>
    <row r="15323" spans="2:2" x14ac:dyDescent="0.2">
      <c r="B15323" s="14"/>
    </row>
    <row r="15324" spans="2:2" x14ac:dyDescent="0.2">
      <c r="B15324" s="14"/>
    </row>
    <row r="15325" spans="2:2" x14ac:dyDescent="0.2">
      <c r="B15325" s="14"/>
    </row>
    <row r="15326" spans="2:2" x14ac:dyDescent="0.2">
      <c r="B15326" s="14"/>
    </row>
    <row r="15327" spans="2:2" x14ac:dyDescent="0.2">
      <c r="B15327" s="14"/>
    </row>
    <row r="15328" spans="2:2" x14ac:dyDescent="0.2">
      <c r="B15328" s="14"/>
    </row>
    <row r="15329" spans="2:2" x14ac:dyDescent="0.2">
      <c r="B15329" s="14"/>
    </row>
    <row r="15330" spans="2:2" x14ac:dyDescent="0.2">
      <c r="B15330" s="14"/>
    </row>
    <row r="15331" spans="2:2" x14ac:dyDescent="0.2">
      <c r="B15331" s="14"/>
    </row>
    <row r="15332" spans="2:2" x14ac:dyDescent="0.2">
      <c r="B15332" s="14"/>
    </row>
    <row r="15333" spans="2:2" x14ac:dyDescent="0.2">
      <c r="B15333" s="14"/>
    </row>
    <row r="15334" spans="2:2" x14ac:dyDescent="0.2">
      <c r="B15334" s="14"/>
    </row>
    <row r="15335" spans="2:2" x14ac:dyDescent="0.2">
      <c r="B15335" s="14"/>
    </row>
    <row r="15336" spans="2:2" x14ac:dyDescent="0.2">
      <c r="B15336" s="14"/>
    </row>
    <row r="15337" spans="2:2" x14ac:dyDescent="0.2">
      <c r="B15337" s="14"/>
    </row>
    <row r="15338" spans="2:2" x14ac:dyDescent="0.2">
      <c r="B15338" s="14"/>
    </row>
    <row r="15339" spans="2:2" x14ac:dyDescent="0.2">
      <c r="B15339" s="14"/>
    </row>
    <row r="15340" spans="2:2" x14ac:dyDescent="0.2">
      <c r="B15340" s="14"/>
    </row>
    <row r="15341" spans="2:2" x14ac:dyDescent="0.2">
      <c r="B15341" s="14"/>
    </row>
    <row r="15342" spans="2:2" x14ac:dyDescent="0.2">
      <c r="B15342" s="14"/>
    </row>
    <row r="15343" spans="2:2" x14ac:dyDescent="0.2">
      <c r="B15343" s="14"/>
    </row>
    <row r="15344" spans="2:2" x14ac:dyDescent="0.2">
      <c r="B15344" s="14"/>
    </row>
    <row r="15345" spans="2:2" x14ac:dyDescent="0.2">
      <c r="B15345" s="14"/>
    </row>
    <row r="15346" spans="2:2" x14ac:dyDescent="0.2">
      <c r="B15346" s="14"/>
    </row>
    <row r="15347" spans="2:2" x14ac:dyDescent="0.2">
      <c r="B15347" s="14"/>
    </row>
    <row r="15348" spans="2:2" x14ac:dyDescent="0.2">
      <c r="B15348" s="14"/>
    </row>
    <row r="15349" spans="2:2" x14ac:dyDescent="0.2">
      <c r="B15349" s="14"/>
    </row>
    <row r="15350" spans="2:2" x14ac:dyDescent="0.2">
      <c r="B15350" s="14"/>
    </row>
    <row r="15351" spans="2:2" x14ac:dyDescent="0.2">
      <c r="B15351" s="14"/>
    </row>
    <row r="15352" spans="2:2" x14ac:dyDescent="0.2">
      <c r="B15352" s="14"/>
    </row>
    <row r="15353" spans="2:2" x14ac:dyDescent="0.2">
      <c r="B15353" s="14"/>
    </row>
    <row r="15354" spans="2:2" x14ac:dyDescent="0.2">
      <c r="B15354" s="14"/>
    </row>
    <row r="15355" spans="2:2" x14ac:dyDescent="0.2">
      <c r="B15355" s="14"/>
    </row>
    <row r="15356" spans="2:2" x14ac:dyDescent="0.2">
      <c r="B15356" s="14"/>
    </row>
    <row r="15357" spans="2:2" x14ac:dyDescent="0.2">
      <c r="B15357" s="14"/>
    </row>
    <row r="15358" spans="2:2" x14ac:dyDescent="0.2">
      <c r="B15358" s="14"/>
    </row>
    <row r="15359" spans="2:2" x14ac:dyDescent="0.2">
      <c r="B15359" s="14"/>
    </row>
    <row r="15360" spans="2:2" x14ac:dyDescent="0.2">
      <c r="B15360" s="14"/>
    </row>
    <row r="15361" spans="2:2" x14ac:dyDescent="0.2">
      <c r="B15361" s="14"/>
    </row>
    <row r="15362" spans="2:2" x14ac:dyDescent="0.2">
      <c r="B15362" s="14"/>
    </row>
    <row r="15363" spans="2:2" x14ac:dyDescent="0.2">
      <c r="B15363" s="14"/>
    </row>
    <row r="15364" spans="2:2" x14ac:dyDescent="0.2">
      <c r="B15364" s="14"/>
    </row>
    <row r="15365" spans="2:2" x14ac:dyDescent="0.2">
      <c r="B15365" s="14"/>
    </row>
    <row r="15366" spans="2:2" x14ac:dyDescent="0.2">
      <c r="B15366" s="14"/>
    </row>
    <row r="15367" spans="2:2" x14ac:dyDescent="0.2">
      <c r="B15367" s="14"/>
    </row>
    <row r="15368" spans="2:2" x14ac:dyDescent="0.2">
      <c r="B15368" s="14"/>
    </row>
    <row r="15369" spans="2:2" x14ac:dyDescent="0.2">
      <c r="B15369" s="14"/>
    </row>
    <row r="15370" spans="2:2" x14ac:dyDescent="0.2">
      <c r="B15370" s="14"/>
    </row>
    <row r="15371" spans="2:2" x14ac:dyDescent="0.2">
      <c r="B15371" s="14"/>
    </row>
    <row r="15372" spans="2:2" x14ac:dyDescent="0.2">
      <c r="B15372" s="14"/>
    </row>
    <row r="15373" spans="2:2" x14ac:dyDescent="0.2">
      <c r="B15373" s="14"/>
    </row>
    <row r="15374" spans="2:2" x14ac:dyDescent="0.2">
      <c r="B15374" s="14"/>
    </row>
    <row r="15375" spans="2:2" x14ac:dyDescent="0.2">
      <c r="B15375" s="14"/>
    </row>
    <row r="15376" spans="2:2" x14ac:dyDescent="0.2">
      <c r="B15376" s="14"/>
    </row>
    <row r="15377" spans="2:2" x14ac:dyDescent="0.2">
      <c r="B15377" s="14"/>
    </row>
    <row r="15378" spans="2:2" x14ac:dyDescent="0.2">
      <c r="B15378" s="14"/>
    </row>
    <row r="15379" spans="2:2" x14ac:dyDescent="0.2">
      <c r="B15379" s="14"/>
    </row>
    <row r="15380" spans="2:2" x14ac:dyDescent="0.2">
      <c r="B15380" s="14"/>
    </row>
    <row r="15381" spans="2:2" x14ac:dyDescent="0.2">
      <c r="B15381" s="14"/>
    </row>
    <row r="15382" spans="2:2" x14ac:dyDescent="0.2">
      <c r="B15382" s="14"/>
    </row>
    <row r="15383" spans="2:2" x14ac:dyDescent="0.2">
      <c r="B15383" s="14"/>
    </row>
    <row r="15384" spans="2:2" x14ac:dyDescent="0.2">
      <c r="B15384" s="14"/>
    </row>
    <row r="15385" spans="2:2" x14ac:dyDescent="0.2">
      <c r="B15385" s="14"/>
    </row>
    <row r="15386" spans="2:2" x14ac:dyDescent="0.2">
      <c r="B15386" s="14"/>
    </row>
    <row r="15387" spans="2:2" x14ac:dyDescent="0.2">
      <c r="B15387" s="14"/>
    </row>
    <row r="15388" spans="2:2" x14ac:dyDescent="0.2">
      <c r="B15388" s="14"/>
    </row>
    <row r="15389" spans="2:2" x14ac:dyDescent="0.2">
      <c r="B15389" s="14"/>
    </row>
    <row r="15390" spans="2:2" x14ac:dyDescent="0.2">
      <c r="B15390" s="14"/>
    </row>
    <row r="15391" spans="2:2" x14ac:dyDescent="0.2">
      <c r="B15391" s="14"/>
    </row>
    <row r="15392" spans="2:2" x14ac:dyDescent="0.2">
      <c r="B15392" s="14"/>
    </row>
    <row r="15393" spans="2:2" x14ac:dyDescent="0.2">
      <c r="B15393" s="14"/>
    </row>
    <row r="15394" spans="2:2" x14ac:dyDescent="0.2">
      <c r="B15394" s="14"/>
    </row>
    <row r="15395" spans="2:2" x14ac:dyDescent="0.2">
      <c r="B15395" s="14"/>
    </row>
    <row r="15396" spans="2:2" x14ac:dyDescent="0.2">
      <c r="B15396" s="14"/>
    </row>
    <row r="15397" spans="2:2" x14ac:dyDescent="0.2">
      <c r="B15397" s="14"/>
    </row>
    <row r="15398" spans="2:2" x14ac:dyDescent="0.2">
      <c r="B15398" s="14"/>
    </row>
    <row r="15399" spans="2:2" x14ac:dyDescent="0.2">
      <c r="B15399" s="14"/>
    </row>
    <row r="15400" spans="2:2" x14ac:dyDescent="0.2">
      <c r="B15400" s="14"/>
    </row>
    <row r="15401" spans="2:2" x14ac:dyDescent="0.2">
      <c r="B15401" s="14"/>
    </row>
    <row r="15402" spans="2:2" x14ac:dyDescent="0.2">
      <c r="B15402" s="14"/>
    </row>
    <row r="15403" spans="2:2" x14ac:dyDescent="0.2">
      <c r="B15403" s="14"/>
    </row>
    <row r="15404" spans="2:2" x14ac:dyDescent="0.2">
      <c r="B15404" s="14"/>
    </row>
    <row r="15405" spans="2:2" x14ac:dyDescent="0.2">
      <c r="B15405" s="14"/>
    </row>
    <row r="15406" spans="2:2" x14ac:dyDescent="0.2">
      <c r="B15406" s="14"/>
    </row>
    <row r="15407" spans="2:2" x14ac:dyDescent="0.2">
      <c r="B15407" s="14"/>
    </row>
    <row r="15408" spans="2:2" x14ac:dyDescent="0.2">
      <c r="B15408" s="14"/>
    </row>
    <row r="15409" spans="2:2" x14ac:dyDescent="0.2">
      <c r="B15409" s="14"/>
    </row>
    <row r="15410" spans="2:2" x14ac:dyDescent="0.2">
      <c r="B15410" s="14"/>
    </row>
    <row r="15411" spans="2:2" x14ac:dyDescent="0.2">
      <c r="B15411" s="14"/>
    </row>
    <row r="15412" spans="2:2" x14ac:dyDescent="0.2">
      <c r="B15412" s="14"/>
    </row>
    <row r="15413" spans="2:2" x14ac:dyDescent="0.2">
      <c r="B15413" s="14"/>
    </row>
    <row r="15414" spans="2:2" x14ac:dyDescent="0.2">
      <c r="B15414" s="14"/>
    </row>
    <row r="15415" spans="2:2" x14ac:dyDescent="0.2">
      <c r="B15415" s="14"/>
    </row>
    <row r="15416" spans="2:2" x14ac:dyDescent="0.2">
      <c r="B15416" s="14"/>
    </row>
    <row r="15417" spans="2:2" x14ac:dyDescent="0.2">
      <c r="B15417" s="14"/>
    </row>
    <row r="15418" spans="2:2" x14ac:dyDescent="0.2">
      <c r="B15418" s="14"/>
    </row>
    <row r="15419" spans="2:2" x14ac:dyDescent="0.2">
      <c r="B15419" s="14"/>
    </row>
    <row r="15420" spans="2:2" x14ac:dyDescent="0.2">
      <c r="B15420" s="14"/>
    </row>
    <row r="15421" spans="2:2" x14ac:dyDescent="0.2">
      <c r="B15421" s="14"/>
    </row>
    <row r="15422" spans="2:2" x14ac:dyDescent="0.2">
      <c r="B15422" s="14"/>
    </row>
    <row r="15423" spans="2:2" x14ac:dyDescent="0.2">
      <c r="B15423" s="14"/>
    </row>
    <row r="15424" spans="2:2" x14ac:dyDescent="0.2">
      <c r="B15424" s="14"/>
    </row>
    <row r="15425" spans="2:2" x14ac:dyDescent="0.2">
      <c r="B15425" s="14"/>
    </row>
    <row r="15426" spans="2:2" x14ac:dyDescent="0.2">
      <c r="B15426" s="14"/>
    </row>
    <row r="15427" spans="2:2" x14ac:dyDescent="0.2">
      <c r="B15427" s="14"/>
    </row>
    <row r="15428" spans="2:2" x14ac:dyDescent="0.2">
      <c r="B15428" s="14"/>
    </row>
    <row r="15429" spans="2:2" x14ac:dyDescent="0.2">
      <c r="B15429" s="14"/>
    </row>
    <row r="15430" spans="2:2" x14ac:dyDescent="0.2">
      <c r="B15430" s="14"/>
    </row>
    <row r="15431" spans="2:2" x14ac:dyDescent="0.2">
      <c r="B15431" s="14"/>
    </row>
    <row r="15432" spans="2:2" x14ac:dyDescent="0.2">
      <c r="B15432" s="14"/>
    </row>
    <row r="15433" spans="2:2" x14ac:dyDescent="0.2">
      <c r="B15433" s="14"/>
    </row>
    <row r="15434" spans="2:2" x14ac:dyDescent="0.2">
      <c r="B15434" s="14"/>
    </row>
    <row r="15435" spans="2:2" x14ac:dyDescent="0.2">
      <c r="B15435" s="14"/>
    </row>
    <row r="15436" spans="2:2" x14ac:dyDescent="0.2">
      <c r="B15436" s="14"/>
    </row>
    <row r="15437" spans="2:2" x14ac:dyDescent="0.2">
      <c r="B15437" s="14"/>
    </row>
    <row r="15438" spans="2:2" x14ac:dyDescent="0.2">
      <c r="B15438" s="14"/>
    </row>
    <row r="15439" spans="2:2" x14ac:dyDescent="0.2">
      <c r="B15439" s="14"/>
    </row>
    <row r="15440" spans="2:2" x14ac:dyDescent="0.2">
      <c r="B15440" s="14"/>
    </row>
    <row r="15441" spans="2:2" x14ac:dyDescent="0.2">
      <c r="B15441" s="14"/>
    </row>
    <row r="15442" spans="2:2" x14ac:dyDescent="0.2">
      <c r="B15442" s="14"/>
    </row>
    <row r="15443" spans="2:2" x14ac:dyDescent="0.2">
      <c r="B15443" s="14"/>
    </row>
    <row r="15444" spans="2:2" x14ac:dyDescent="0.2">
      <c r="B15444" s="14"/>
    </row>
    <row r="15445" spans="2:2" x14ac:dyDescent="0.2">
      <c r="B15445" s="14"/>
    </row>
    <row r="15446" spans="2:2" x14ac:dyDescent="0.2">
      <c r="B15446" s="14"/>
    </row>
    <row r="15447" spans="2:2" x14ac:dyDescent="0.2">
      <c r="B15447" s="14"/>
    </row>
    <row r="15448" spans="2:2" x14ac:dyDescent="0.2">
      <c r="B15448" s="14"/>
    </row>
    <row r="15449" spans="2:2" x14ac:dyDescent="0.2">
      <c r="B15449" s="14"/>
    </row>
    <row r="15450" spans="2:2" x14ac:dyDescent="0.2">
      <c r="B15450" s="14"/>
    </row>
    <row r="15451" spans="2:2" x14ac:dyDescent="0.2">
      <c r="B15451" s="14"/>
    </row>
    <row r="15452" spans="2:2" x14ac:dyDescent="0.2">
      <c r="B15452" s="14"/>
    </row>
    <row r="15453" spans="2:2" x14ac:dyDescent="0.2">
      <c r="B15453" s="14"/>
    </row>
    <row r="15454" spans="2:2" x14ac:dyDescent="0.2">
      <c r="B15454" s="14"/>
    </row>
    <row r="15455" spans="2:2" x14ac:dyDescent="0.2">
      <c r="B15455" s="14"/>
    </row>
    <row r="15456" spans="2:2" x14ac:dyDescent="0.2">
      <c r="B15456" s="14"/>
    </row>
    <row r="15457" spans="2:2" x14ac:dyDescent="0.2">
      <c r="B15457" s="14"/>
    </row>
    <row r="15458" spans="2:2" x14ac:dyDescent="0.2">
      <c r="B15458" s="14"/>
    </row>
    <row r="15459" spans="2:2" x14ac:dyDescent="0.2">
      <c r="B15459" s="14"/>
    </row>
    <row r="15460" spans="2:2" x14ac:dyDescent="0.2">
      <c r="B15460" s="14"/>
    </row>
    <row r="15461" spans="2:2" x14ac:dyDescent="0.2">
      <c r="B15461" s="14"/>
    </row>
    <row r="15462" spans="2:2" x14ac:dyDescent="0.2">
      <c r="B15462" s="14"/>
    </row>
    <row r="15463" spans="2:2" x14ac:dyDescent="0.2">
      <c r="B15463" s="14"/>
    </row>
    <row r="15464" spans="2:2" x14ac:dyDescent="0.2">
      <c r="B15464" s="14"/>
    </row>
    <row r="15465" spans="2:2" x14ac:dyDescent="0.2">
      <c r="B15465" s="14"/>
    </row>
    <row r="15466" spans="2:2" x14ac:dyDescent="0.2">
      <c r="B15466" s="14"/>
    </row>
    <row r="15467" spans="2:2" x14ac:dyDescent="0.2">
      <c r="B15467" s="14"/>
    </row>
    <row r="15468" spans="2:2" x14ac:dyDescent="0.2">
      <c r="B15468" s="14"/>
    </row>
    <row r="15469" spans="2:2" x14ac:dyDescent="0.2">
      <c r="B15469" s="14"/>
    </row>
    <row r="15470" spans="2:2" x14ac:dyDescent="0.2">
      <c r="B15470" s="14"/>
    </row>
    <row r="15471" spans="2:2" x14ac:dyDescent="0.2">
      <c r="B15471" s="14"/>
    </row>
    <row r="15472" spans="2:2" x14ac:dyDescent="0.2">
      <c r="B15472" s="14"/>
    </row>
    <row r="15473" spans="2:2" x14ac:dyDescent="0.2">
      <c r="B15473" s="14"/>
    </row>
    <row r="15474" spans="2:2" x14ac:dyDescent="0.2">
      <c r="B15474" s="14"/>
    </row>
    <row r="15475" spans="2:2" x14ac:dyDescent="0.2">
      <c r="B15475" s="14"/>
    </row>
    <row r="15476" spans="2:2" x14ac:dyDescent="0.2">
      <c r="B15476" s="14"/>
    </row>
    <row r="15477" spans="2:2" x14ac:dyDescent="0.2">
      <c r="B15477" s="14"/>
    </row>
    <row r="15478" spans="2:2" x14ac:dyDescent="0.2">
      <c r="B15478" s="14"/>
    </row>
    <row r="15479" spans="2:2" x14ac:dyDescent="0.2">
      <c r="B15479" s="14"/>
    </row>
    <row r="15480" spans="2:2" x14ac:dyDescent="0.2">
      <c r="B15480" s="14"/>
    </row>
    <row r="15481" spans="2:2" x14ac:dyDescent="0.2">
      <c r="B15481" s="14"/>
    </row>
    <row r="15482" spans="2:2" x14ac:dyDescent="0.2">
      <c r="B15482" s="14"/>
    </row>
    <row r="15483" spans="2:2" x14ac:dyDescent="0.2">
      <c r="B15483" s="14"/>
    </row>
    <row r="15484" spans="2:2" x14ac:dyDescent="0.2">
      <c r="B15484" s="14"/>
    </row>
    <row r="15485" spans="2:2" x14ac:dyDescent="0.2">
      <c r="B15485" s="14"/>
    </row>
    <row r="15486" spans="2:2" x14ac:dyDescent="0.2">
      <c r="B15486" s="14"/>
    </row>
    <row r="15487" spans="2:2" x14ac:dyDescent="0.2">
      <c r="B15487" s="14"/>
    </row>
    <row r="15488" spans="2:2" x14ac:dyDescent="0.2">
      <c r="B15488" s="14"/>
    </row>
    <row r="15489" spans="2:2" x14ac:dyDescent="0.2">
      <c r="B15489" s="14"/>
    </row>
    <row r="15490" spans="2:2" x14ac:dyDescent="0.2">
      <c r="B15490" s="14"/>
    </row>
    <row r="15491" spans="2:2" x14ac:dyDescent="0.2">
      <c r="B15491" s="14"/>
    </row>
    <row r="15492" spans="2:2" x14ac:dyDescent="0.2">
      <c r="B15492" s="14"/>
    </row>
    <row r="15493" spans="2:2" x14ac:dyDescent="0.2">
      <c r="B15493" s="14"/>
    </row>
    <row r="15494" spans="2:2" x14ac:dyDescent="0.2">
      <c r="B15494" s="14"/>
    </row>
    <row r="15495" spans="2:2" x14ac:dyDescent="0.2">
      <c r="B15495" s="14"/>
    </row>
    <row r="15496" spans="2:2" x14ac:dyDescent="0.2">
      <c r="B15496" s="14"/>
    </row>
    <row r="15497" spans="2:2" x14ac:dyDescent="0.2">
      <c r="B15497" s="14"/>
    </row>
    <row r="15498" spans="2:2" x14ac:dyDescent="0.2">
      <c r="B15498" s="14"/>
    </row>
    <row r="15499" spans="2:2" x14ac:dyDescent="0.2">
      <c r="B15499" s="14"/>
    </row>
    <row r="15500" spans="2:2" x14ac:dyDescent="0.2">
      <c r="B15500" s="14"/>
    </row>
    <row r="15501" spans="2:2" x14ac:dyDescent="0.2">
      <c r="B15501" s="14"/>
    </row>
    <row r="15502" spans="2:2" x14ac:dyDescent="0.2">
      <c r="B15502" s="14"/>
    </row>
    <row r="15503" spans="2:2" x14ac:dyDescent="0.2">
      <c r="B15503" s="14"/>
    </row>
    <row r="15504" spans="2:2" x14ac:dyDescent="0.2">
      <c r="B15504" s="14"/>
    </row>
    <row r="15505" spans="2:2" x14ac:dyDescent="0.2">
      <c r="B15505" s="14"/>
    </row>
    <row r="15506" spans="2:2" x14ac:dyDescent="0.2">
      <c r="B15506" s="14"/>
    </row>
    <row r="15507" spans="2:2" x14ac:dyDescent="0.2">
      <c r="B15507" s="14"/>
    </row>
    <row r="15508" spans="2:2" x14ac:dyDescent="0.2">
      <c r="B15508" s="14"/>
    </row>
    <row r="15509" spans="2:2" x14ac:dyDescent="0.2">
      <c r="B15509" s="14"/>
    </row>
    <row r="15510" spans="2:2" x14ac:dyDescent="0.2">
      <c r="B15510" s="14"/>
    </row>
    <row r="15511" spans="2:2" x14ac:dyDescent="0.2">
      <c r="B15511" s="14"/>
    </row>
    <row r="15512" spans="2:2" x14ac:dyDescent="0.2">
      <c r="B15512" s="14"/>
    </row>
    <row r="15513" spans="2:2" x14ac:dyDescent="0.2">
      <c r="B15513" s="14"/>
    </row>
    <row r="15514" spans="2:2" x14ac:dyDescent="0.2">
      <c r="B15514" s="14"/>
    </row>
    <row r="15515" spans="2:2" x14ac:dyDescent="0.2">
      <c r="B15515" s="14"/>
    </row>
    <row r="15516" spans="2:2" x14ac:dyDescent="0.2">
      <c r="B15516" s="14"/>
    </row>
    <row r="15517" spans="2:2" x14ac:dyDescent="0.2">
      <c r="B15517" s="14"/>
    </row>
    <row r="15518" spans="2:2" x14ac:dyDescent="0.2">
      <c r="B15518" s="14"/>
    </row>
    <row r="15519" spans="2:2" x14ac:dyDescent="0.2">
      <c r="B15519" s="14"/>
    </row>
    <row r="15520" spans="2:2" x14ac:dyDescent="0.2">
      <c r="B15520" s="14"/>
    </row>
    <row r="15521" spans="2:2" x14ac:dyDescent="0.2">
      <c r="B15521" s="14"/>
    </row>
    <row r="15522" spans="2:2" x14ac:dyDescent="0.2">
      <c r="B15522" s="14"/>
    </row>
    <row r="15523" spans="2:2" x14ac:dyDescent="0.2">
      <c r="B15523" s="14"/>
    </row>
    <row r="15524" spans="2:2" x14ac:dyDescent="0.2">
      <c r="B15524" s="14"/>
    </row>
    <row r="15525" spans="2:2" x14ac:dyDescent="0.2">
      <c r="B15525" s="14"/>
    </row>
    <row r="15526" spans="2:2" x14ac:dyDescent="0.2">
      <c r="B15526" s="14"/>
    </row>
    <row r="15527" spans="2:2" x14ac:dyDescent="0.2">
      <c r="B15527" s="14"/>
    </row>
    <row r="15528" spans="2:2" x14ac:dyDescent="0.2">
      <c r="B15528" s="14"/>
    </row>
    <row r="15529" spans="2:2" x14ac:dyDescent="0.2">
      <c r="B15529" s="14"/>
    </row>
    <row r="15530" spans="2:2" x14ac:dyDescent="0.2">
      <c r="B15530" s="14"/>
    </row>
    <row r="15531" spans="2:2" x14ac:dyDescent="0.2">
      <c r="B15531" s="14"/>
    </row>
    <row r="15532" spans="2:2" x14ac:dyDescent="0.2">
      <c r="B15532" s="14"/>
    </row>
    <row r="15533" spans="2:2" x14ac:dyDescent="0.2">
      <c r="B15533" s="14"/>
    </row>
    <row r="15534" spans="2:2" x14ac:dyDescent="0.2">
      <c r="B15534" s="14"/>
    </row>
    <row r="15535" spans="2:2" x14ac:dyDescent="0.2">
      <c r="B15535" s="14"/>
    </row>
    <row r="15536" spans="2:2" x14ac:dyDescent="0.2">
      <c r="B15536" s="14"/>
    </row>
    <row r="15537" spans="2:2" x14ac:dyDescent="0.2">
      <c r="B15537" s="14"/>
    </row>
    <row r="15538" spans="2:2" x14ac:dyDescent="0.2">
      <c r="B15538" s="14"/>
    </row>
    <row r="15539" spans="2:2" x14ac:dyDescent="0.2">
      <c r="B15539" s="14"/>
    </row>
    <row r="15540" spans="2:2" x14ac:dyDescent="0.2">
      <c r="B15540" s="14"/>
    </row>
    <row r="15541" spans="2:2" x14ac:dyDescent="0.2">
      <c r="B15541" s="14"/>
    </row>
    <row r="15542" spans="2:2" x14ac:dyDescent="0.2">
      <c r="B15542" s="14"/>
    </row>
    <row r="15543" spans="2:2" x14ac:dyDescent="0.2">
      <c r="B15543" s="14"/>
    </row>
    <row r="15544" spans="2:2" x14ac:dyDescent="0.2">
      <c r="B15544" s="14"/>
    </row>
    <row r="15545" spans="2:2" x14ac:dyDescent="0.2">
      <c r="B15545" s="14"/>
    </row>
    <row r="15546" spans="2:2" x14ac:dyDescent="0.2">
      <c r="B15546" s="14"/>
    </row>
    <row r="15547" spans="2:2" x14ac:dyDescent="0.2">
      <c r="B15547" s="14"/>
    </row>
    <row r="15548" spans="2:2" x14ac:dyDescent="0.2">
      <c r="B15548" s="14"/>
    </row>
    <row r="15549" spans="2:2" x14ac:dyDescent="0.2">
      <c r="B15549" s="14"/>
    </row>
    <row r="15550" spans="2:2" x14ac:dyDescent="0.2">
      <c r="B15550" s="14"/>
    </row>
    <row r="15551" spans="2:2" x14ac:dyDescent="0.2">
      <c r="B15551" s="14"/>
    </row>
    <row r="15552" spans="2:2" x14ac:dyDescent="0.2">
      <c r="B15552" s="14"/>
    </row>
    <row r="15553" spans="2:2" x14ac:dyDescent="0.2">
      <c r="B15553" s="14"/>
    </row>
    <row r="15554" spans="2:2" x14ac:dyDescent="0.2">
      <c r="B15554" s="14"/>
    </row>
    <row r="15555" spans="2:2" x14ac:dyDescent="0.2">
      <c r="B15555" s="14"/>
    </row>
    <row r="15556" spans="2:2" x14ac:dyDescent="0.2">
      <c r="B15556" s="14"/>
    </row>
    <row r="15557" spans="2:2" x14ac:dyDescent="0.2">
      <c r="B15557" s="14"/>
    </row>
    <row r="15558" spans="2:2" x14ac:dyDescent="0.2">
      <c r="B15558" s="14"/>
    </row>
    <row r="15559" spans="2:2" x14ac:dyDescent="0.2">
      <c r="B15559" s="14"/>
    </row>
    <row r="15560" spans="2:2" x14ac:dyDescent="0.2">
      <c r="B15560" s="14"/>
    </row>
    <row r="15561" spans="2:2" x14ac:dyDescent="0.2">
      <c r="B15561" s="14"/>
    </row>
    <row r="15562" spans="2:2" x14ac:dyDescent="0.2">
      <c r="B15562" s="14"/>
    </row>
    <row r="15563" spans="2:2" x14ac:dyDescent="0.2">
      <c r="B15563" s="14"/>
    </row>
    <row r="15564" spans="2:2" x14ac:dyDescent="0.2">
      <c r="B15564" s="14"/>
    </row>
    <row r="15565" spans="2:2" x14ac:dyDescent="0.2">
      <c r="B15565" s="14"/>
    </row>
    <row r="15566" spans="2:2" x14ac:dyDescent="0.2">
      <c r="B15566" s="14"/>
    </row>
    <row r="15567" spans="2:2" x14ac:dyDescent="0.2">
      <c r="B15567" s="14"/>
    </row>
    <row r="15568" spans="2:2" x14ac:dyDescent="0.2">
      <c r="B15568" s="14"/>
    </row>
    <row r="15569" spans="2:2" x14ac:dyDescent="0.2">
      <c r="B15569" s="14"/>
    </row>
    <row r="15570" spans="2:2" x14ac:dyDescent="0.2">
      <c r="B15570" s="14"/>
    </row>
    <row r="15571" spans="2:2" x14ac:dyDescent="0.2">
      <c r="B15571" s="14"/>
    </row>
    <row r="15572" spans="2:2" x14ac:dyDescent="0.2">
      <c r="B15572" s="14"/>
    </row>
    <row r="15573" spans="2:2" x14ac:dyDescent="0.2">
      <c r="B15573" s="14"/>
    </row>
    <row r="15574" spans="2:2" x14ac:dyDescent="0.2">
      <c r="B15574" s="14"/>
    </row>
    <row r="15575" spans="2:2" x14ac:dyDescent="0.2">
      <c r="B15575" s="14"/>
    </row>
    <row r="15576" spans="2:2" x14ac:dyDescent="0.2">
      <c r="B15576" s="14"/>
    </row>
    <row r="15577" spans="2:2" x14ac:dyDescent="0.2">
      <c r="B15577" s="14"/>
    </row>
    <row r="15578" spans="2:2" x14ac:dyDescent="0.2">
      <c r="B15578" s="14"/>
    </row>
    <row r="15579" spans="2:2" x14ac:dyDescent="0.2">
      <c r="B15579" s="14"/>
    </row>
    <row r="15580" spans="2:2" x14ac:dyDescent="0.2">
      <c r="B15580" s="14"/>
    </row>
    <row r="15581" spans="2:2" x14ac:dyDescent="0.2">
      <c r="B15581" s="14"/>
    </row>
    <row r="15582" spans="2:2" x14ac:dyDescent="0.2">
      <c r="B15582" s="14"/>
    </row>
    <row r="15583" spans="2:2" x14ac:dyDescent="0.2">
      <c r="B15583" s="14"/>
    </row>
    <row r="15584" spans="2:2" x14ac:dyDescent="0.2">
      <c r="B15584" s="14"/>
    </row>
    <row r="15585" spans="2:2" x14ac:dyDescent="0.2">
      <c r="B15585" s="14"/>
    </row>
    <row r="15586" spans="2:2" x14ac:dyDescent="0.2">
      <c r="B15586" s="14"/>
    </row>
    <row r="15587" spans="2:2" x14ac:dyDescent="0.2">
      <c r="B15587" s="14"/>
    </row>
    <row r="15588" spans="2:2" x14ac:dyDescent="0.2">
      <c r="B15588" s="14"/>
    </row>
    <row r="15589" spans="2:2" x14ac:dyDescent="0.2">
      <c r="B15589" s="14"/>
    </row>
    <row r="15590" spans="2:2" x14ac:dyDescent="0.2">
      <c r="B15590" s="14"/>
    </row>
    <row r="15591" spans="2:2" x14ac:dyDescent="0.2">
      <c r="B15591" s="14"/>
    </row>
    <row r="15592" spans="2:2" x14ac:dyDescent="0.2">
      <c r="B15592" s="14"/>
    </row>
    <row r="15593" spans="2:2" x14ac:dyDescent="0.2">
      <c r="B15593" s="14"/>
    </row>
    <row r="15594" spans="2:2" x14ac:dyDescent="0.2">
      <c r="B15594" s="14"/>
    </row>
    <row r="15595" spans="2:2" x14ac:dyDescent="0.2">
      <c r="B15595" s="14"/>
    </row>
    <row r="15596" spans="2:2" x14ac:dyDescent="0.2">
      <c r="B15596" s="14"/>
    </row>
    <row r="15597" spans="2:2" x14ac:dyDescent="0.2">
      <c r="B15597" s="14"/>
    </row>
    <row r="15598" spans="2:2" x14ac:dyDescent="0.2">
      <c r="B15598" s="14"/>
    </row>
    <row r="15599" spans="2:2" x14ac:dyDescent="0.2">
      <c r="B15599" s="14"/>
    </row>
    <row r="15600" spans="2:2" x14ac:dyDescent="0.2">
      <c r="B15600" s="14"/>
    </row>
    <row r="15601" spans="2:2" x14ac:dyDescent="0.2">
      <c r="B15601" s="14"/>
    </row>
    <row r="15602" spans="2:2" x14ac:dyDescent="0.2">
      <c r="B15602" s="14"/>
    </row>
    <row r="15603" spans="2:2" x14ac:dyDescent="0.2">
      <c r="B15603" s="14"/>
    </row>
    <row r="15604" spans="2:2" x14ac:dyDescent="0.2">
      <c r="B15604" s="14"/>
    </row>
    <row r="15605" spans="2:2" x14ac:dyDescent="0.2">
      <c r="B15605" s="14"/>
    </row>
    <row r="15606" spans="2:2" x14ac:dyDescent="0.2">
      <c r="B15606" s="14"/>
    </row>
    <row r="15607" spans="2:2" x14ac:dyDescent="0.2">
      <c r="B15607" s="14"/>
    </row>
    <row r="15608" spans="2:2" x14ac:dyDescent="0.2">
      <c r="B15608" s="14"/>
    </row>
    <row r="15609" spans="2:2" x14ac:dyDescent="0.2">
      <c r="B15609" s="14"/>
    </row>
    <row r="15610" spans="2:2" x14ac:dyDescent="0.2">
      <c r="B15610" s="14"/>
    </row>
    <row r="15611" spans="2:2" x14ac:dyDescent="0.2">
      <c r="B15611" s="14"/>
    </row>
    <row r="15612" spans="2:2" x14ac:dyDescent="0.2">
      <c r="B15612" s="14"/>
    </row>
    <row r="15613" spans="2:2" x14ac:dyDescent="0.2">
      <c r="B15613" s="14"/>
    </row>
    <row r="15614" spans="2:2" x14ac:dyDescent="0.2">
      <c r="B15614" s="14"/>
    </row>
    <row r="15615" spans="2:2" x14ac:dyDescent="0.2">
      <c r="B15615" s="14"/>
    </row>
    <row r="15616" spans="2:2" x14ac:dyDescent="0.2">
      <c r="B15616" s="14"/>
    </row>
    <row r="15617" spans="2:2" x14ac:dyDescent="0.2">
      <c r="B15617" s="14"/>
    </row>
    <row r="15618" spans="2:2" x14ac:dyDescent="0.2">
      <c r="B15618" s="14"/>
    </row>
    <row r="15619" spans="2:2" x14ac:dyDescent="0.2">
      <c r="B15619" s="14"/>
    </row>
    <row r="15620" spans="2:2" x14ac:dyDescent="0.2">
      <c r="B15620" s="14"/>
    </row>
    <row r="15621" spans="2:2" x14ac:dyDescent="0.2">
      <c r="B15621" s="14"/>
    </row>
    <row r="15622" spans="2:2" x14ac:dyDescent="0.2">
      <c r="B15622" s="14"/>
    </row>
    <row r="15623" spans="2:2" x14ac:dyDescent="0.2">
      <c r="B15623" s="14"/>
    </row>
    <row r="15624" spans="2:2" x14ac:dyDescent="0.2">
      <c r="B15624" s="14"/>
    </row>
    <row r="15625" spans="2:2" x14ac:dyDescent="0.2">
      <c r="B15625" s="14"/>
    </row>
    <row r="15626" spans="2:2" x14ac:dyDescent="0.2">
      <c r="B15626" s="14"/>
    </row>
    <row r="15627" spans="2:2" x14ac:dyDescent="0.2">
      <c r="B15627" s="14"/>
    </row>
    <row r="15628" spans="2:2" x14ac:dyDescent="0.2">
      <c r="B15628" s="14"/>
    </row>
    <row r="15629" spans="2:2" x14ac:dyDescent="0.2">
      <c r="B15629" s="14"/>
    </row>
    <row r="15630" spans="2:2" x14ac:dyDescent="0.2">
      <c r="B15630" s="14"/>
    </row>
    <row r="15631" spans="2:2" x14ac:dyDescent="0.2">
      <c r="B15631" s="14"/>
    </row>
    <row r="15632" spans="2:2" x14ac:dyDescent="0.2">
      <c r="B15632" s="14"/>
    </row>
    <row r="15633" spans="2:2" x14ac:dyDescent="0.2">
      <c r="B15633" s="14"/>
    </row>
    <row r="15634" spans="2:2" x14ac:dyDescent="0.2">
      <c r="B15634" s="14"/>
    </row>
    <row r="15635" spans="2:2" x14ac:dyDescent="0.2">
      <c r="B15635" s="14"/>
    </row>
    <row r="15636" spans="2:2" x14ac:dyDescent="0.2">
      <c r="B15636" s="14"/>
    </row>
    <row r="15637" spans="2:2" x14ac:dyDescent="0.2">
      <c r="B15637" s="14"/>
    </row>
    <row r="15638" spans="2:2" x14ac:dyDescent="0.2">
      <c r="B15638" s="14"/>
    </row>
    <row r="15639" spans="2:2" x14ac:dyDescent="0.2">
      <c r="B15639" s="14"/>
    </row>
    <row r="15640" spans="2:2" x14ac:dyDescent="0.2">
      <c r="B15640" s="14"/>
    </row>
    <row r="15641" spans="2:2" x14ac:dyDescent="0.2">
      <c r="B15641" s="14"/>
    </row>
    <row r="15642" spans="2:2" x14ac:dyDescent="0.2">
      <c r="B15642" s="14"/>
    </row>
    <row r="15643" spans="2:2" x14ac:dyDescent="0.2">
      <c r="B15643" s="14"/>
    </row>
    <row r="15644" spans="2:2" x14ac:dyDescent="0.2">
      <c r="B15644" s="14"/>
    </row>
    <row r="15645" spans="2:2" x14ac:dyDescent="0.2">
      <c r="B15645" s="14"/>
    </row>
    <row r="15646" spans="2:2" x14ac:dyDescent="0.2">
      <c r="B15646" s="14"/>
    </row>
    <row r="15647" spans="2:2" x14ac:dyDescent="0.2">
      <c r="B15647" s="14"/>
    </row>
    <row r="15648" spans="2:2" x14ac:dyDescent="0.2">
      <c r="B15648" s="14"/>
    </row>
    <row r="15649" spans="2:2" x14ac:dyDescent="0.2">
      <c r="B15649" s="14"/>
    </row>
    <row r="15650" spans="2:2" x14ac:dyDescent="0.2">
      <c r="B15650" s="14"/>
    </row>
    <row r="15651" spans="2:2" x14ac:dyDescent="0.2">
      <c r="B15651" s="14"/>
    </row>
    <row r="15652" spans="2:2" x14ac:dyDescent="0.2">
      <c r="B15652" s="14"/>
    </row>
    <row r="15653" spans="2:2" x14ac:dyDescent="0.2">
      <c r="B15653" s="14"/>
    </row>
    <row r="15654" spans="2:2" x14ac:dyDescent="0.2">
      <c r="B15654" s="14"/>
    </row>
    <row r="15655" spans="2:2" x14ac:dyDescent="0.2">
      <c r="B15655" s="14"/>
    </row>
    <row r="15656" spans="2:2" x14ac:dyDescent="0.2">
      <c r="B15656" s="14"/>
    </row>
    <row r="15657" spans="2:2" x14ac:dyDescent="0.2">
      <c r="B15657" s="14"/>
    </row>
    <row r="15658" spans="2:2" x14ac:dyDescent="0.2">
      <c r="B15658" s="14"/>
    </row>
    <row r="15659" spans="2:2" x14ac:dyDescent="0.2">
      <c r="B15659" s="14"/>
    </row>
    <row r="15660" spans="2:2" x14ac:dyDescent="0.2">
      <c r="B15660" s="14"/>
    </row>
    <row r="15661" spans="2:2" x14ac:dyDescent="0.2">
      <c r="B15661" s="14"/>
    </row>
    <row r="15662" spans="2:2" x14ac:dyDescent="0.2">
      <c r="B15662" s="14"/>
    </row>
    <row r="15663" spans="2:2" x14ac:dyDescent="0.2">
      <c r="B15663" s="14"/>
    </row>
    <row r="15664" spans="2:2" x14ac:dyDescent="0.2">
      <c r="B15664" s="14"/>
    </row>
    <row r="15665" spans="2:2" x14ac:dyDescent="0.2">
      <c r="B15665" s="14"/>
    </row>
    <row r="15666" spans="2:2" x14ac:dyDescent="0.2">
      <c r="B15666" s="14"/>
    </row>
    <row r="15667" spans="2:2" x14ac:dyDescent="0.2">
      <c r="B15667" s="14"/>
    </row>
    <row r="15668" spans="2:2" x14ac:dyDescent="0.2">
      <c r="B15668" s="14"/>
    </row>
    <row r="15669" spans="2:2" x14ac:dyDescent="0.2">
      <c r="B15669" s="14"/>
    </row>
    <row r="15670" spans="2:2" x14ac:dyDescent="0.2">
      <c r="B15670" s="14"/>
    </row>
    <row r="15671" spans="2:2" x14ac:dyDescent="0.2">
      <c r="B15671" s="14"/>
    </row>
    <row r="15672" spans="2:2" x14ac:dyDescent="0.2">
      <c r="B15672" s="14"/>
    </row>
    <row r="15673" spans="2:2" x14ac:dyDescent="0.2">
      <c r="B15673" s="14"/>
    </row>
    <row r="15674" spans="2:2" x14ac:dyDescent="0.2">
      <c r="B15674" s="14"/>
    </row>
    <row r="15675" spans="2:2" x14ac:dyDescent="0.2">
      <c r="B15675" s="14"/>
    </row>
    <row r="15676" spans="2:2" x14ac:dyDescent="0.2">
      <c r="B15676" s="14"/>
    </row>
    <row r="15677" spans="2:2" x14ac:dyDescent="0.2">
      <c r="B15677" s="14"/>
    </row>
    <row r="15678" spans="2:2" x14ac:dyDescent="0.2">
      <c r="B15678" s="14"/>
    </row>
    <row r="15679" spans="2:2" x14ac:dyDescent="0.2">
      <c r="B15679" s="14"/>
    </row>
    <row r="15680" spans="2:2" x14ac:dyDescent="0.2">
      <c r="B15680" s="14"/>
    </row>
    <row r="15681" spans="2:2" x14ac:dyDescent="0.2">
      <c r="B15681" s="14"/>
    </row>
    <row r="15682" spans="2:2" x14ac:dyDescent="0.2">
      <c r="B15682" s="14"/>
    </row>
    <row r="15683" spans="2:2" x14ac:dyDescent="0.2">
      <c r="B15683" s="14"/>
    </row>
    <row r="15684" spans="2:2" x14ac:dyDescent="0.2">
      <c r="B15684" s="14"/>
    </row>
    <row r="15685" spans="2:2" x14ac:dyDescent="0.2">
      <c r="B15685" s="14"/>
    </row>
    <row r="15686" spans="2:2" x14ac:dyDescent="0.2">
      <c r="B15686" s="14"/>
    </row>
    <row r="15687" spans="2:2" x14ac:dyDescent="0.2">
      <c r="B15687" s="14"/>
    </row>
    <row r="15688" spans="2:2" x14ac:dyDescent="0.2">
      <c r="B15688" s="14"/>
    </row>
    <row r="15689" spans="2:2" x14ac:dyDescent="0.2">
      <c r="B15689" s="14"/>
    </row>
    <row r="15690" spans="2:2" x14ac:dyDescent="0.2">
      <c r="B15690" s="14"/>
    </row>
    <row r="15691" spans="2:2" x14ac:dyDescent="0.2">
      <c r="B15691" s="14"/>
    </row>
    <row r="15692" spans="2:2" x14ac:dyDescent="0.2">
      <c r="B15692" s="14"/>
    </row>
    <row r="15693" spans="2:2" x14ac:dyDescent="0.2">
      <c r="B15693" s="14"/>
    </row>
    <row r="15694" spans="2:2" x14ac:dyDescent="0.2">
      <c r="B15694" s="14"/>
    </row>
    <row r="15695" spans="2:2" x14ac:dyDescent="0.2">
      <c r="B15695" s="14"/>
    </row>
    <row r="15696" spans="2:2" x14ac:dyDescent="0.2">
      <c r="B15696" s="14"/>
    </row>
    <row r="15697" spans="2:2" x14ac:dyDescent="0.2">
      <c r="B15697" s="14"/>
    </row>
    <row r="15698" spans="2:2" x14ac:dyDescent="0.2">
      <c r="B15698" s="14"/>
    </row>
    <row r="15699" spans="2:2" x14ac:dyDescent="0.2">
      <c r="B15699" s="14"/>
    </row>
    <row r="15700" spans="2:2" x14ac:dyDescent="0.2">
      <c r="B15700" s="14"/>
    </row>
    <row r="15701" spans="2:2" x14ac:dyDescent="0.2">
      <c r="B15701" s="14"/>
    </row>
    <row r="15702" spans="2:2" x14ac:dyDescent="0.2">
      <c r="B15702" s="14"/>
    </row>
    <row r="15703" spans="2:2" x14ac:dyDescent="0.2">
      <c r="B15703" s="14"/>
    </row>
    <row r="15704" spans="2:2" x14ac:dyDescent="0.2">
      <c r="B15704" s="14"/>
    </row>
    <row r="15705" spans="2:2" x14ac:dyDescent="0.2">
      <c r="B15705" s="14"/>
    </row>
    <row r="15706" spans="2:2" x14ac:dyDescent="0.2">
      <c r="B15706" s="14"/>
    </row>
    <row r="15707" spans="2:2" x14ac:dyDescent="0.2">
      <c r="B15707" s="14"/>
    </row>
    <row r="15708" spans="2:2" x14ac:dyDescent="0.2">
      <c r="B15708" s="14"/>
    </row>
    <row r="15709" spans="2:2" x14ac:dyDescent="0.2">
      <c r="B15709" s="14"/>
    </row>
    <row r="15710" spans="2:2" x14ac:dyDescent="0.2">
      <c r="B15710" s="14"/>
    </row>
    <row r="15711" spans="2:2" x14ac:dyDescent="0.2">
      <c r="B15711" s="14"/>
    </row>
    <row r="15712" spans="2:2" x14ac:dyDescent="0.2">
      <c r="B15712" s="14"/>
    </row>
    <row r="15713" spans="2:2" x14ac:dyDescent="0.2">
      <c r="B15713" s="14"/>
    </row>
    <row r="15714" spans="2:2" x14ac:dyDescent="0.2">
      <c r="B15714" s="14"/>
    </row>
    <row r="15715" spans="2:2" x14ac:dyDescent="0.2">
      <c r="B15715" s="14"/>
    </row>
    <row r="15716" spans="2:2" x14ac:dyDescent="0.2">
      <c r="B15716" s="14"/>
    </row>
    <row r="15717" spans="2:2" x14ac:dyDescent="0.2">
      <c r="B15717" s="14"/>
    </row>
    <row r="15718" spans="2:2" x14ac:dyDescent="0.2">
      <c r="B15718" s="14"/>
    </row>
    <row r="15719" spans="2:2" x14ac:dyDescent="0.2">
      <c r="B15719" s="14"/>
    </row>
    <row r="15720" spans="2:2" x14ac:dyDescent="0.2">
      <c r="B15720" s="14"/>
    </row>
    <row r="15721" spans="2:2" x14ac:dyDescent="0.2">
      <c r="B15721" s="14"/>
    </row>
    <row r="15722" spans="2:2" x14ac:dyDescent="0.2">
      <c r="B15722" s="14"/>
    </row>
    <row r="15723" spans="2:2" x14ac:dyDescent="0.2">
      <c r="B15723" s="14"/>
    </row>
    <row r="15724" spans="2:2" x14ac:dyDescent="0.2">
      <c r="B15724" s="14"/>
    </row>
    <row r="15725" spans="2:2" x14ac:dyDescent="0.2">
      <c r="B15725" s="14"/>
    </row>
    <row r="15726" spans="2:2" x14ac:dyDescent="0.2">
      <c r="B15726" s="14"/>
    </row>
    <row r="15727" spans="2:2" x14ac:dyDescent="0.2">
      <c r="B15727" s="14"/>
    </row>
    <row r="15728" spans="2:2" x14ac:dyDescent="0.2">
      <c r="B15728" s="14"/>
    </row>
    <row r="15729" spans="2:2" x14ac:dyDescent="0.2">
      <c r="B15729" s="14"/>
    </row>
    <row r="15730" spans="2:2" x14ac:dyDescent="0.2">
      <c r="B15730" s="14"/>
    </row>
    <row r="15731" spans="2:2" x14ac:dyDescent="0.2">
      <c r="B15731" s="14"/>
    </row>
    <row r="15732" spans="2:2" x14ac:dyDescent="0.2">
      <c r="B15732" s="14"/>
    </row>
    <row r="15733" spans="2:2" x14ac:dyDescent="0.2">
      <c r="B15733" s="14"/>
    </row>
    <row r="15734" spans="2:2" x14ac:dyDescent="0.2">
      <c r="B15734" s="14"/>
    </row>
    <row r="15735" spans="2:2" x14ac:dyDescent="0.2">
      <c r="B15735" s="14"/>
    </row>
    <row r="15736" spans="2:2" x14ac:dyDescent="0.2">
      <c r="B15736" s="14"/>
    </row>
    <row r="15737" spans="2:2" x14ac:dyDescent="0.2">
      <c r="B15737" s="14"/>
    </row>
    <row r="15738" spans="2:2" x14ac:dyDescent="0.2">
      <c r="B15738" s="14"/>
    </row>
    <row r="15739" spans="2:2" x14ac:dyDescent="0.2">
      <c r="B15739" s="14"/>
    </row>
    <row r="15740" spans="2:2" x14ac:dyDescent="0.2">
      <c r="B15740" s="14"/>
    </row>
    <row r="15741" spans="2:2" x14ac:dyDescent="0.2">
      <c r="B15741" s="14"/>
    </row>
    <row r="15742" spans="2:2" x14ac:dyDescent="0.2">
      <c r="B15742" s="14"/>
    </row>
    <row r="15743" spans="2:2" x14ac:dyDescent="0.2">
      <c r="B15743" s="14"/>
    </row>
    <row r="15744" spans="2:2" x14ac:dyDescent="0.2">
      <c r="B15744" s="14"/>
    </row>
    <row r="15745" spans="2:2" x14ac:dyDescent="0.2">
      <c r="B15745" s="14"/>
    </row>
    <row r="15746" spans="2:2" x14ac:dyDescent="0.2">
      <c r="B15746" s="14"/>
    </row>
    <row r="15747" spans="2:2" x14ac:dyDescent="0.2">
      <c r="B15747" s="14"/>
    </row>
    <row r="15748" spans="2:2" x14ac:dyDescent="0.2">
      <c r="B15748" s="14"/>
    </row>
    <row r="15749" spans="2:2" x14ac:dyDescent="0.2">
      <c r="B15749" s="14"/>
    </row>
    <row r="15750" spans="2:2" x14ac:dyDescent="0.2">
      <c r="B15750" s="14"/>
    </row>
    <row r="15751" spans="2:2" x14ac:dyDescent="0.2">
      <c r="B15751" s="14"/>
    </row>
    <row r="15752" spans="2:2" x14ac:dyDescent="0.2">
      <c r="B15752" s="14"/>
    </row>
    <row r="15753" spans="2:2" x14ac:dyDescent="0.2">
      <c r="B15753" s="14"/>
    </row>
    <row r="15754" spans="2:2" x14ac:dyDescent="0.2">
      <c r="B15754" s="14"/>
    </row>
    <row r="15755" spans="2:2" x14ac:dyDescent="0.2">
      <c r="B15755" s="14"/>
    </row>
    <row r="15756" spans="2:2" x14ac:dyDescent="0.2">
      <c r="B15756" s="14"/>
    </row>
    <row r="15757" spans="2:2" x14ac:dyDescent="0.2">
      <c r="B15757" s="14"/>
    </row>
    <row r="15758" spans="2:2" x14ac:dyDescent="0.2">
      <c r="B15758" s="14"/>
    </row>
    <row r="15759" spans="2:2" x14ac:dyDescent="0.2">
      <c r="B15759" s="14"/>
    </row>
    <row r="15760" spans="2:2" x14ac:dyDescent="0.2">
      <c r="B15760" s="14"/>
    </row>
    <row r="15761" spans="2:2" x14ac:dyDescent="0.2">
      <c r="B15761" s="14"/>
    </row>
    <row r="15762" spans="2:2" x14ac:dyDescent="0.2">
      <c r="B15762" s="14"/>
    </row>
    <row r="15763" spans="2:2" x14ac:dyDescent="0.2">
      <c r="B15763" s="14"/>
    </row>
    <row r="15764" spans="2:2" x14ac:dyDescent="0.2">
      <c r="B15764" s="14"/>
    </row>
    <row r="15765" spans="2:2" x14ac:dyDescent="0.2">
      <c r="B15765" s="14"/>
    </row>
    <row r="15766" spans="2:2" x14ac:dyDescent="0.2">
      <c r="B15766" s="14"/>
    </row>
    <row r="15767" spans="2:2" x14ac:dyDescent="0.2">
      <c r="B15767" s="14"/>
    </row>
    <row r="15768" spans="2:2" x14ac:dyDescent="0.2">
      <c r="B15768" s="14"/>
    </row>
    <row r="15769" spans="2:2" x14ac:dyDescent="0.2">
      <c r="B15769" s="14"/>
    </row>
    <row r="15770" spans="2:2" x14ac:dyDescent="0.2">
      <c r="B15770" s="14"/>
    </row>
    <row r="15771" spans="2:2" x14ac:dyDescent="0.2">
      <c r="B15771" s="14"/>
    </row>
    <row r="15772" spans="2:2" x14ac:dyDescent="0.2">
      <c r="B15772" s="14"/>
    </row>
    <row r="15773" spans="2:2" x14ac:dyDescent="0.2">
      <c r="B15773" s="14"/>
    </row>
    <row r="15774" spans="2:2" x14ac:dyDescent="0.2">
      <c r="B15774" s="14"/>
    </row>
    <row r="15775" spans="2:2" x14ac:dyDescent="0.2">
      <c r="B15775" s="14"/>
    </row>
    <row r="15776" spans="2:2" x14ac:dyDescent="0.2">
      <c r="B15776" s="14"/>
    </row>
    <row r="15777" spans="2:2" x14ac:dyDescent="0.2">
      <c r="B15777" s="14"/>
    </row>
    <row r="15778" spans="2:2" x14ac:dyDescent="0.2">
      <c r="B15778" s="14"/>
    </row>
    <row r="15779" spans="2:2" x14ac:dyDescent="0.2">
      <c r="B15779" s="14"/>
    </row>
    <row r="15780" spans="2:2" x14ac:dyDescent="0.2">
      <c r="B15780" s="14"/>
    </row>
    <row r="15781" spans="2:2" x14ac:dyDescent="0.2">
      <c r="B15781" s="14"/>
    </row>
    <row r="15782" spans="2:2" x14ac:dyDescent="0.2">
      <c r="B15782" s="14"/>
    </row>
    <row r="15783" spans="2:2" x14ac:dyDescent="0.2">
      <c r="B15783" s="14"/>
    </row>
    <row r="15784" spans="2:2" x14ac:dyDescent="0.2">
      <c r="B15784" s="14"/>
    </row>
    <row r="15785" spans="2:2" x14ac:dyDescent="0.2">
      <c r="B15785" s="14"/>
    </row>
    <row r="15786" spans="2:2" x14ac:dyDescent="0.2">
      <c r="B15786" s="14"/>
    </row>
    <row r="15787" spans="2:2" x14ac:dyDescent="0.2">
      <c r="B15787" s="14"/>
    </row>
    <row r="15788" spans="2:2" x14ac:dyDescent="0.2">
      <c r="B15788" s="14"/>
    </row>
    <row r="15789" spans="2:2" x14ac:dyDescent="0.2">
      <c r="B15789" s="14"/>
    </row>
    <row r="15790" spans="2:2" x14ac:dyDescent="0.2">
      <c r="B15790" s="14"/>
    </row>
    <row r="15791" spans="2:2" x14ac:dyDescent="0.2">
      <c r="B15791" s="14"/>
    </row>
    <row r="15792" spans="2:2" x14ac:dyDescent="0.2">
      <c r="B15792" s="14"/>
    </row>
    <row r="15793" spans="2:2" x14ac:dyDescent="0.2">
      <c r="B15793" s="14"/>
    </row>
    <row r="15794" spans="2:2" x14ac:dyDescent="0.2">
      <c r="B15794" s="14"/>
    </row>
    <row r="15795" spans="2:2" x14ac:dyDescent="0.2">
      <c r="B15795" s="14"/>
    </row>
    <row r="15796" spans="2:2" x14ac:dyDescent="0.2">
      <c r="B15796" s="14"/>
    </row>
    <row r="15797" spans="2:2" x14ac:dyDescent="0.2">
      <c r="B15797" s="14"/>
    </row>
    <row r="15798" spans="2:2" x14ac:dyDescent="0.2">
      <c r="B15798" s="14"/>
    </row>
    <row r="15799" spans="2:2" x14ac:dyDescent="0.2">
      <c r="B15799" s="14"/>
    </row>
    <row r="15800" spans="2:2" x14ac:dyDescent="0.2">
      <c r="B15800" s="14"/>
    </row>
    <row r="15801" spans="2:2" x14ac:dyDescent="0.2">
      <c r="B15801" s="14"/>
    </row>
    <row r="15802" spans="2:2" x14ac:dyDescent="0.2">
      <c r="B15802" s="14"/>
    </row>
    <row r="15803" spans="2:2" x14ac:dyDescent="0.2">
      <c r="B15803" s="14"/>
    </row>
    <row r="15804" spans="2:2" x14ac:dyDescent="0.2">
      <c r="B15804" s="14"/>
    </row>
    <row r="15805" spans="2:2" x14ac:dyDescent="0.2">
      <c r="B15805" s="14"/>
    </row>
    <row r="15806" spans="2:2" x14ac:dyDescent="0.2">
      <c r="B15806" s="14"/>
    </row>
    <row r="15807" spans="2:2" x14ac:dyDescent="0.2">
      <c r="B15807" s="14"/>
    </row>
    <row r="15808" spans="2:2" x14ac:dyDescent="0.2">
      <c r="B15808" s="14"/>
    </row>
    <row r="15809" spans="2:2" x14ac:dyDescent="0.2">
      <c r="B15809" s="14"/>
    </row>
    <row r="15810" spans="2:2" x14ac:dyDescent="0.2">
      <c r="B15810" s="14"/>
    </row>
    <row r="15811" spans="2:2" x14ac:dyDescent="0.2">
      <c r="B15811" s="14"/>
    </row>
    <row r="15812" spans="2:2" x14ac:dyDescent="0.2">
      <c r="B15812" s="14"/>
    </row>
    <row r="15813" spans="2:2" x14ac:dyDescent="0.2">
      <c r="B15813" s="14"/>
    </row>
    <row r="15814" spans="2:2" x14ac:dyDescent="0.2">
      <c r="B15814" s="14"/>
    </row>
    <row r="15815" spans="2:2" x14ac:dyDescent="0.2">
      <c r="B15815" s="14"/>
    </row>
    <row r="15816" spans="2:2" x14ac:dyDescent="0.2">
      <c r="B15816" s="14"/>
    </row>
    <row r="15817" spans="2:2" x14ac:dyDescent="0.2">
      <c r="B15817" s="14"/>
    </row>
    <row r="15818" spans="2:2" x14ac:dyDescent="0.2">
      <c r="B15818" s="14"/>
    </row>
    <row r="15819" spans="2:2" x14ac:dyDescent="0.2">
      <c r="B15819" s="14"/>
    </row>
    <row r="15820" spans="2:2" x14ac:dyDescent="0.2">
      <c r="B15820" s="14"/>
    </row>
    <row r="15821" spans="2:2" x14ac:dyDescent="0.2">
      <c r="B15821" s="14"/>
    </row>
    <row r="15822" spans="2:2" x14ac:dyDescent="0.2">
      <c r="B15822" s="14"/>
    </row>
    <row r="15823" spans="2:2" x14ac:dyDescent="0.2">
      <c r="B15823" s="14"/>
    </row>
    <row r="15824" spans="2:2" x14ac:dyDescent="0.2">
      <c r="B15824" s="14"/>
    </row>
    <row r="15825" spans="2:2" x14ac:dyDescent="0.2">
      <c r="B15825" s="14"/>
    </row>
    <row r="15826" spans="2:2" x14ac:dyDescent="0.2">
      <c r="B15826" s="14"/>
    </row>
    <row r="15827" spans="2:2" x14ac:dyDescent="0.2">
      <c r="B15827" s="14"/>
    </row>
    <row r="15828" spans="2:2" x14ac:dyDescent="0.2">
      <c r="B15828" s="14"/>
    </row>
    <row r="15829" spans="2:2" x14ac:dyDescent="0.2">
      <c r="B15829" s="14"/>
    </row>
    <row r="15830" spans="2:2" x14ac:dyDescent="0.2">
      <c r="B15830" s="14"/>
    </row>
    <row r="15831" spans="2:2" x14ac:dyDescent="0.2">
      <c r="B15831" s="14"/>
    </row>
    <row r="15832" spans="2:2" x14ac:dyDescent="0.2">
      <c r="B15832" s="14"/>
    </row>
    <row r="15833" spans="2:2" x14ac:dyDescent="0.2">
      <c r="B15833" s="14"/>
    </row>
    <row r="15834" spans="2:2" x14ac:dyDescent="0.2">
      <c r="B15834" s="14"/>
    </row>
    <row r="15835" spans="2:2" x14ac:dyDescent="0.2">
      <c r="B15835" s="14"/>
    </row>
    <row r="15836" spans="2:2" x14ac:dyDescent="0.2">
      <c r="B15836" s="14"/>
    </row>
    <row r="15837" spans="2:2" x14ac:dyDescent="0.2">
      <c r="B15837" s="14"/>
    </row>
    <row r="15838" spans="2:2" x14ac:dyDescent="0.2">
      <c r="B15838" s="14"/>
    </row>
    <row r="15839" spans="2:2" x14ac:dyDescent="0.2">
      <c r="B15839" s="14"/>
    </row>
    <row r="15840" spans="2:2" x14ac:dyDescent="0.2">
      <c r="B15840" s="14"/>
    </row>
    <row r="15841" spans="2:2" x14ac:dyDescent="0.2">
      <c r="B15841" s="14"/>
    </row>
    <row r="15842" spans="2:2" x14ac:dyDescent="0.2">
      <c r="B15842" s="14"/>
    </row>
    <row r="15843" spans="2:2" x14ac:dyDescent="0.2">
      <c r="B15843" s="14"/>
    </row>
    <row r="15844" spans="2:2" x14ac:dyDescent="0.2">
      <c r="B15844" s="14"/>
    </row>
    <row r="15845" spans="2:2" x14ac:dyDescent="0.2">
      <c r="B15845" s="14"/>
    </row>
    <row r="15846" spans="2:2" x14ac:dyDescent="0.2">
      <c r="B15846" s="14"/>
    </row>
    <row r="15847" spans="2:2" x14ac:dyDescent="0.2">
      <c r="B15847" s="14"/>
    </row>
    <row r="15848" spans="2:2" x14ac:dyDescent="0.2">
      <c r="B15848" s="14"/>
    </row>
    <row r="15849" spans="2:2" x14ac:dyDescent="0.2">
      <c r="B15849" s="14"/>
    </row>
    <row r="15850" spans="2:2" x14ac:dyDescent="0.2">
      <c r="B15850" s="14"/>
    </row>
    <row r="15851" spans="2:2" x14ac:dyDescent="0.2">
      <c r="B15851" s="14"/>
    </row>
    <row r="15852" spans="2:2" x14ac:dyDescent="0.2">
      <c r="B15852" s="14"/>
    </row>
    <row r="15853" spans="2:2" x14ac:dyDescent="0.2">
      <c r="B15853" s="14"/>
    </row>
    <row r="15854" spans="2:2" x14ac:dyDescent="0.2">
      <c r="B15854" s="14"/>
    </row>
    <row r="15855" spans="2:2" x14ac:dyDescent="0.2">
      <c r="B15855" s="14"/>
    </row>
    <row r="15856" spans="2:2" x14ac:dyDescent="0.2">
      <c r="B15856" s="14"/>
    </row>
    <row r="15857" spans="2:2" x14ac:dyDescent="0.2">
      <c r="B15857" s="14"/>
    </row>
    <row r="15858" spans="2:2" x14ac:dyDescent="0.2">
      <c r="B15858" s="14"/>
    </row>
    <row r="15859" spans="2:2" x14ac:dyDescent="0.2">
      <c r="B15859" s="14"/>
    </row>
    <row r="15860" spans="2:2" x14ac:dyDescent="0.2">
      <c r="B15860" s="14"/>
    </row>
    <row r="15861" spans="2:2" x14ac:dyDescent="0.2">
      <c r="B15861" s="14"/>
    </row>
    <row r="15862" spans="2:2" x14ac:dyDescent="0.2">
      <c r="B15862" s="14"/>
    </row>
    <row r="15863" spans="2:2" x14ac:dyDescent="0.2">
      <c r="B15863" s="14"/>
    </row>
    <row r="15864" spans="2:2" x14ac:dyDescent="0.2">
      <c r="B15864" s="14"/>
    </row>
    <row r="15865" spans="2:2" x14ac:dyDescent="0.2">
      <c r="B15865" s="14"/>
    </row>
    <row r="15866" spans="2:2" x14ac:dyDescent="0.2">
      <c r="B15866" s="14"/>
    </row>
    <row r="15867" spans="2:2" x14ac:dyDescent="0.2">
      <c r="B15867" s="14"/>
    </row>
    <row r="15868" spans="2:2" x14ac:dyDescent="0.2">
      <c r="B15868" s="14"/>
    </row>
    <row r="15869" spans="2:2" x14ac:dyDescent="0.2">
      <c r="B15869" s="14"/>
    </row>
    <row r="15870" spans="2:2" x14ac:dyDescent="0.2">
      <c r="B15870" s="14"/>
    </row>
    <row r="15871" spans="2:2" x14ac:dyDescent="0.2">
      <c r="B15871" s="14"/>
    </row>
    <row r="15872" spans="2:2" x14ac:dyDescent="0.2">
      <c r="B15872" s="14"/>
    </row>
    <row r="15873" spans="2:2" x14ac:dyDescent="0.2">
      <c r="B15873" s="14"/>
    </row>
    <row r="15874" spans="2:2" x14ac:dyDescent="0.2">
      <c r="B15874" s="14"/>
    </row>
    <row r="15875" spans="2:2" x14ac:dyDescent="0.2">
      <c r="B15875" s="14"/>
    </row>
    <row r="15876" spans="2:2" x14ac:dyDescent="0.2">
      <c r="B15876" s="14"/>
    </row>
    <row r="15877" spans="2:2" x14ac:dyDescent="0.2">
      <c r="B15877" s="14"/>
    </row>
    <row r="15878" spans="2:2" x14ac:dyDescent="0.2">
      <c r="B15878" s="14"/>
    </row>
    <row r="15879" spans="2:2" x14ac:dyDescent="0.2">
      <c r="B15879" s="14"/>
    </row>
    <row r="15880" spans="2:2" x14ac:dyDescent="0.2">
      <c r="B15880" s="14"/>
    </row>
    <row r="15881" spans="2:2" x14ac:dyDescent="0.2">
      <c r="B15881" s="14"/>
    </row>
    <row r="15882" spans="2:2" x14ac:dyDescent="0.2">
      <c r="B15882" s="14"/>
    </row>
    <row r="15883" spans="2:2" x14ac:dyDescent="0.2">
      <c r="B15883" s="14"/>
    </row>
    <row r="15884" spans="2:2" x14ac:dyDescent="0.2">
      <c r="B15884" s="14"/>
    </row>
    <row r="15885" spans="2:2" x14ac:dyDescent="0.2">
      <c r="B15885" s="14"/>
    </row>
    <row r="15886" spans="2:2" x14ac:dyDescent="0.2">
      <c r="B15886" s="14"/>
    </row>
    <row r="15887" spans="2:2" x14ac:dyDescent="0.2">
      <c r="B15887" s="14"/>
    </row>
    <row r="15888" spans="2:2" x14ac:dyDescent="0.2">
      <c r="B15888" s="14"/>
    </row>
    <row r="15889" spans="2:2" x14ac:dyDescent="0.2">
      <c r="B15889" s="14"/>
    </row>
    <row r="15890" spans="2:2" x14ac:dyDescent="0.2">
      <c r="B15890" s="14"/>
    </row>
    <row r="15891" spans="2:2" x14ac:dyDescent="0.2">
      <c r="B15891" s="14"/>
    </row>
    <row r="15892" spans="2:2" x14ac:dyDescent="0.2">
      <c r="B15892" s="14"/>
    </row>
    <row r="15893" spans="2:2" x14ac:dyDescent="0.2">
      <c r="B15893" s="14"/>
    </row>
    <row r="15894" spans="2:2" x14ac:dyDescent="0.2">
      <c r="B15894" s="14"/>
    </row>
    <row r="15895" spans="2:2" x14ac:dyDescent="0.2">
      <c r="B15895" s="14"/>
    </row>
    <row r="15896" spans="2:2" x14ac:dyDescent="0.2">
      <c r="B15896" s="14"/>
    </row>
    <row r="15897" spans="2:2" x14ac:dyDescent="0.2">
      <c r="B15897" s="14"/>
    </row>
    <row r="15898" spans="2:2" x14ac:dyDescent="0.2">
      <c r="B15898" s="14"/>
    </row>
    <row r="15899" spans="2:2" x14ac:dyDescent="0.2">
      <c r="B15899" s="14"/>
    </row>
    <row r="15900" spans="2:2" x14ac:dyDescent="0.2">
      <c r="B15900" s="14"/>
    </row>
    <row r="15901" spans="2:2" x14ac:dyDescent="0.2">
      <c r="B15901" s="14"/>
    </row>
    <row r="15902" spans="2:2" x14ac:dyDescent="0.2">
      <c r="B15902" s="14"/>
    </row>
    <row r="15903" spans="2:2" x14ac:dyDescent="0.2">
      <c r="B15903" s="14"/>
    </row>
    <row r="15904" spans="2:2" x14ac:dyDescent="0.2">
      <c r="B15904" s="14"/>
    </row>
    <row r="15905" spans="2:2" x14ac:dyDescent="0.2">
      <c r="B15905" s="14"/>
    </row>
    <row r="15906" spans="2:2" x14ac:dyDescent="0.2">
      <c r="B15906" s="14"/>
    </row>
    <row r="15907" spans="2:2" x14ac:dyDescent="0.2">
      <c r="B15907" s="14"/>
    </row>
    <row r="15908" spans="2:2" x14ac:dyDescent="0.2">
      <c r="B15908" s="14"/>
    </row>
    <row r="15909" spans="2:2" x14ac:dyDescent="0.2">
      <c r="B15909" s="14"/>
    </row>
    <row r="15910" spans="2:2" x14ac:dyDescent="0.2">
      <c r="B15910" s="14"/>
    </row>
    <row r="15911" spans="2:2" x14ac:dyDescent="0.2">
      <c r="B15911" s="14"/>
    </row>
    <row r="15912" spans="2:2" x14ac:dyDescent="0.2">
      <c r="B15912" s="14"/>
    </row>
    <row r="15913" spans="2:2" x14ac:dyDescent="0.2">
      <c r="B15913" s="14"/>
    </row>
    <row r="15914" spans="2:2" x14ac:dyDescent="0.2">
      <c r="B15914" s="14"/>
    </row>
    <row r="15915" spans="2:2" x14ac:dyDescent="0.2">
      <c r="B15915" s="14"/>
    </row>
    <row r="15916" spans="2:2" x14ac:dyDescent="0.2">
      <c r="B15916" s="14"/>
    </row>
    <row r="15917" spans="2:2" x14ac:dyDescent="0.2">
      <c r="B15917" s="14"/>
    </row>
    <row r="15918" spans="2:2" x14ac:dyDescent="0.2">
      <c r="B15918" s="14"/>
    </row>
    <row r="15919" spans="2:2" x14ac:dyDescent="0.2">
      <c r="B15919" s="14"/>
    </row>
    <row r="15920" spans="2:2" x14ac:dyDescent="0.2">
      <c r="B15920" s="14"/>
    </row>
    <row r="15921" spans="2:2" x14ac:dyDescent="0.2">
      <c r="B15921" s="14"/>
    </row>
    <row r="15922" spans="2:2" x14ac:dyDescent="0.2">
      <c r="B15922" s="14"/>
    </row>
    <row r="15923" spans="2:2" x14ac:dyDescent="0.2">
      <c r="B15923" s="14"/>
    </row>
    <row r="15924" spans="2:2" x14ac:dyDescent="0.2">
      <c r="B15924" s="14"/>
    </row>
    <row r="15925" spans="2:2" x14ac:dyDescent="0.2">
      <c r="B15925" s="14"/>
    </row>
    <row r="15926" spans="2:2" x14ac:dyDescent="0.2">
      <c r="B15926" s="14"/>
    </row>
    <row r="15927" spans="2:2" x14ac:dyDescent="0.2">
      <c r="B15927" s="14"/>
    </row>
    <row r="15928" spans="2:2" x14ac:dyDescent="0.2">
      <c r="B15928" s="14"/>
    </row>
    <row r="15929" spans="2:2" x14ac:dyDescent="0.2">
      <c r="B15929" s="14"/>
    </row>
    <row r="15930" spans="2:2" x14ac:dyDescent="0.2">
      <c r="B15930" s="14"/>
    </row>
    <row r="15931" spans="2:2" x14ac:dyDescent="0.2">
      <c r="B15931" s="14"/>
    </row>
    <row r="15932" spans="2:2" x14ac:dyDescent="0.2">
      <c r="B15932" s="14"/>
    </row>
    <row r="15933" spans="2:2" x14ac:dyDescent="0.2">
      <c r="B15933" s="14"/>
    </row>
    <row r="15934" spans="2:2" x14ac:dyDescent="0.2">
      <c r="B15934" s="14"/>
    </row>
    <row r="15935" spans="2:2" x14ac:dyDescent="0.2">
      <c r="B15935" s="14"/>
    </row>
    <row r="15936" spans="2:2" x14ac:dyDescent="0.2">
      <c r="B15936" s="14"/>
    </row>
    <row r="15937" spans="2:2" x14ac:dyDescent="0.2">
      <c r="B15937" s="14"/>
    </row>
    <row r="15938" spans="2:2" x14ac:dyDescent="0.2">
      <c r="B15938" s="14"/>
    </row>
    <row r="15939" spans="2:2" x14ac:dyDescent="0.2">
      <c r="B15939" s="14"/>
    </row>
    <row r="15940" spans="2:2" x14ac:dyDescent="0.2">
      <c r="B15940" s="14"/>
    </row>
    <row r="15941" spans="2:2" x14ac:dyDescent="0.2">
      <c r="B15941" s="14"/>
    </row>
    <row r="15942" spans="2:2" x14ac:dyDescent="0.2">
      <c r="B15942" s="14"/>
    </row>
    <row r="15943" spans="2:2" x14ac:dyDescent="0.2">
      <c r="B15943" s="14"/>
    </row>
    <row r="15944" spans="2:2" x14ac:dyDescent="0.2">
      <c r="B15944" s="14"/>
    </row>
    <row r="15945" spans="2:2" x14ac:dyDescent="0.2">
      <c r="B15945" s="14"/>
    </row>
    <row r="15946" spans="2:2" x14ac:dyDescent="0.2">
      <c r="B15946" s="14"/>
    </row>
    <row r="15947" spans="2:2" x14ac:dyDescent="0.2">
      <c r="B15947" s="14"/>
    </row>
    <row r="15948" spans="2:2" x14ac:dyDescent="0.2">
      <c r="B15948" s="14"/>
    </row>
    <row r="15949" spans="2:2" x14ac:dyDescent="0.2">
      <c r="B15949" s="14"/>
    </row>
    <row r="15950" spans="2:2" x14ac:dyDescent="0.2">
      <c r="B15950" s="14"/>
    </row>
    <row r="15951" spans="2:2" x14ac:dyDescent="0.2">
      <c r="B15951" s="14"/>
    </row>
    <row r="15952" spans="2:2" x14ac:dyDescent="0.2">
      <c r="B15952" s="14"/>
    </row>
    <row r="15953" spans="2:2" x14ac:dyDescent="0.2">
      <c r="B15953" s="14"/>
    </row>
    <row r="15954" spans="2:2" x14ac:dyDescent="0.2">
      <c r="B15954" s="14"/>
    </row>
    <row r="15955" spans="2:2" x14ac:dyDescent="0.2">
      <c r="B15955" s="14"/>
    </row>
    <row r="15956" spans="2:2" x14ac:dyDescent="0.2">
      <c r="B15956" s="14"/>
    </row>
    <row r="15957" spans="2:2" x14ac:dyDescent="0.2">
      <c r="B15957" s="14"/>
    </row>
    <row r="15958" spans="2:2" x14ac:dyDescent="0.2">
      <c r="B15958" s="14"/>
    </row>
    <row r="15959" spans="2:2" x14ac:dyDescent="0.2">
      <c r="B15959" s="14"/>
    </row>
    <row r="15960" spans="2:2" x14ac:dyDescent="0.2">
      <c r="B15960" s="14"/>
    </row>
    <row r="15961" spans="2:2" x14ac:dyDescent="0.2">
      <c r="B15961" s="14"/>
    </row>
    <row r="15962" spans="2:2" x14ac:dyDescent="0.2">
      <c r="B15962" s="14"/>
    </row>
    <row r="15963" spans="2:2" x14ac:dyDescent="0.2">
      <c r="B15963" s="14"/>
    </row>
    <row r="15964" spans="2:2" x14ac:dyDescent="0.2">
      <c r="B15964" s="14"/>
    </row>
    <row r="15965" spans="2:2" x14ac:dyDescent="0.2">
      <c r="B15965" s="14"/>
    </row>
    <row r="15966" spans="2:2" x14ac:dyDescent="0.2">
      <c r="B15966" s="14"/>
    </row>
    <row r="15967" spans="2:2" x14ac:dyDescent="0.2">
      <c r="B15967" s="14"/>
    </row>
    <row r="15968" spans="2:2" x14ac:dyDescent="0.2">
      <c r="B15968" s="14"/>
    </row>
    <row r="15969" spans="2:2" x14ac:dyDescent="0.2">
      <c r="B15969" s="14"/>
    </row>
    <row r="15970" spans="2:2" x14ac:dyDescent="0.2">
      <c r="B15970" s="14"/>
    </row>
    <row r="15971" spans="2:2" x14ac:dyDescent="0.2">
      <c r="B15971" s="14"/>
    </row>
    <row r="15972" spans="2:2" x14ac:dyDescent="0.2">
      <c r="B15972" s="14"/>
    </row>
    <row r="15973" spans="2:2" x14ac:dyDescent="0.2">
      <c r="B15973" s="14"/>
    </row>
    <row r="15974" spans="2:2" x14ac:dyDescent="0.2">
      <c r="B15974" s="14"/>
    </row>
    <row r="15975" spans="2:2" x14ac:dyDescent="0.2">
      <c r="B15975" s="14"/>
    </row>
    <row r="15976" spans="2:2" x14ac:dyDescent="0.2">
      <c r="B15976" s="14"/>
    </row>
    <row r="15977" spans="2:2" x14ac:dyDescent="0.2">
      <c r="B15977" s="14"/>
    </row>
    <row r="15978" spans="2:2" x14ac:dyDescent="0.2">
      <c r="B15978" s="14"/>
    </row>
    <row r="15979" spans="2:2" x14ac:dyDescent="0.2">
      <c r="B15979" s="14"/>
    </row>
    <row r="15980" spans="2:2" x14ac:dyDescent="0.2">
      <c r="B15980" s="14"/>
    </row>
    <row r="15981" spans="2:2" x14ac:dyDescent="0.2">
      <c r="B15981" s="14"/>
    </row>
    <row r="15982" spans="2:2" x14ac:dyDescent="0.2">
      <c r="B15982" s="14"/>
    </row>
    <row r="15983" spans="2:2" x14ac:dyDescent="0.2">
      <c r="B15983" s="14"/>
    </row>
    <row r="15984" spans="2:2" x14ac:dyDescent="0.2">
      <c r="B15984" s="14"/>
    </row>
    <row r="15985" spans="2:2" x14ac:dyDescent="0.2">
      <c r="B15985" s="14"/>
    </row>
    <row r="15986" spans="2:2" x14ac:dyDescent="0.2">
      <c r="B15986" s="14"/>
    </row>
    <row r="15987" spans="2:2" x14ac:dyDescent="0.2">
      <c r="B15987" s="14"/>
    </row>
    <row r="15988" spans="2:2" x14ac:dyDescent="0.2">
      <c r="B15988" s="14"/>
    </row>
    <row r="15989" spans="2:2" x14ac:dyDescent="0.2">
      <c r="B15989" s="14"/>
    </row>
    <row r="15990" spans="2:2" x14ac:dyDescent="0.2">
      <c r="B15990" s="14"/>
    </row>
    <row r="15991" spans="2:2" x14ac:dyDescent="0.2">
      <c r="B15991" s="14"/>
    </row>
    <row r="15992" spans="2:2" x14ac:dyDescent="0.2">
      <c r="B15992" s="14"/>
    </row>
    <row r="15993" spans="2:2" x14ac:dyDescent="0.2">
      <c r="B15993" s="14"/>
    </row>
    <row r="15994" spans="2:2" x14ac:dyDescent="0.2">
      <c r="B15994" s="14"/>
    </row>
    <row r="15995" spans="2:2" x14ac:dyDescent="0.2">
      <c r="B15995" s="14"/>
    </row>
    <row r="15996" spans="2:2" x14ac:dyDescent="0.2">
      <c r="B15996" s="14"/>
    </row>
    <row r="15997" spans="2:2" x14ac:dyDescent="0.2">
      <c r="B15997" s="14"/>
    </row>
    <row r="15998" spans="2:2" x14ac:dyDescent="0.2">
      <c r="B15998" s="14"/>
    </row>
    <row r="15999" spans="2:2" x14ac:dyDescent="0.2">
      <c r="B15999" s="14"/>
    </row>
    <row r="16000" spans="2:2" x14ac:dyDescent="0.2">
      <c r="B16000" s="14"/>
    </row>
    <row r="16001" spans="2:2" x14ac:dyDescent="0.2">
      <c r="B16001" s="14"/>
    </row>
    <row r="16002" spans="2:2" x14ac:dyDescent="0.2">
      <c r="B16002" s="14"/>
    </row>
    <row r="16003" spans="2:2" x14ac:dyDescent="0.2">
      <c r="B16003" s="14"/>
    </row>
    <row r="16004" spans="2:2" x14ac:dyDescent="0.2">
      <c r="B16004" s="14"/>
    </row>
    <row r="16005" spans="2:2" x14ac:dyDescent="0.2">
      <c r="B16005" s="14"/>
    </row>
    <row r="16006" spans="2:2" x14ac:dyDescent="0.2">
      <c r="B16006" s="14"/>
    </row>
    <row r="16007" spans="2:2" x14ac:dyDescent="0.2">
      <c r="B16007" s="14"/>
    </row>
    <row r="16008" spans="2:2" x14ac:dyDescent="0.2">
      <c r="B16008" s="14"/>
    </row>
    <row r="16009" spans="2:2" x14ac:dyDescent="0.2">
      <c r="B16009" s="14"/>
    </row>
    <row r="16010" spans="2:2" x14ac:dyDescent="0.2">
      <c r="B16010" s="14"/>
    </row>
    <row r="16011" spans="2:2" x14ac:dyDescent="0.2">
      <c r="B16011" s="14"/>
    </row>
    <row r="16012" spans="2:2" x14ac:dyDescent="0.2">
      <c r="B16012" s="14"/>
    </row>
    <row r="16013" spans="2:2" x14ac:dyDescent="0.2">
      <c r="B16013" s="14"/>
    </row>
    <row r="16014" spans="2:2" x14ac:dyDescent="0.2">
      <c r="B16014" s="14"/>
    </row>
    <row r="16015" spans="2:2" x14ac:dyDescent="0.2">
      <c r="B16015" s="14"/>
    </row>
    <row r="16016" spans="2:2" x14ac:dyDescent="0.2">
      <c r="B16016" s="14"/>
    </row>
    <row r="16017" spans="2:2" x14ac:dyDescent="0.2">
      <c r="B16017" s="14"/>
    </row>
    <row r="16018" spans="2:2" x14ac:dyDescent="0.2">
      <c r="B16018" s="14"/>
    </row>
    <row r="16019" spans="2:2" x14ac:dyDescent="0.2">
      <c r="B16019" s="14"/>
    </row>
    <row r="16020" spans="2:2" x14ac:dyDescent="0.2">
      <c r="B16020" s="14"/>
    </row>
    <row r="16021" spans="2:2" x14ac:dyDescent="0.2">
      <c r="B16021" s="14"/>
    </row>
    <row r="16022" spans="2:2" x14ac:dyDescent="0.2">
      <c r="B16022" s="14"/>
    </row>
    <row r="16023" spans="2:2" x14ac:dyDescent="0.2">
      <c r="B16023" s="14"/>
    </row>
    <row r="16024" spans="2:2" x14ac:dyDescent="0.2">
      <c r="B16024" s="14"/>
    </row>
    <row r="16025" spans="2:2" x14ac:dyDescent="0.2">
      <c r="B16025" s="14"/>
    </row>
    <row r="16026" spans="2:2" x14ac:dyDescent="0.2">
      <c r="B16026" s="14"/>
    </row>
    <row r="16027" spans="2:2" x14ac:dyDescent="0.2">
      <c r="B16027" s="14"/>
    </row>
    <row r="16028" spans="2:2" x14ac:dyDescent="0.2">
      <c r="B16028" s="14"/>
    </row>
    <row r="16029" spans="2:2" x14ac:dyDescent="0.2">
      <c r="B16029" s="14"/>
    </row>
    <row r="16030" spans="2:2" x14ac:dyDescent="0.2">
      <c r="B16030" s="14"/>
    </row>
    <row r="16031" spans="2:2" x14ac:dyDescent="0.2">
      <c r="B16031" s="14"/>
    </row>
    <row r="16032" spans="2:2" x14ac:dyDescent="0.2">
      <c r="B16032" s="14"/>
    </row>
    <row r="16033" spans="2:2" x14ac:dyDescent="0.2">
      <c r="B16033" s="14"/>
    </row>
    <row r="16034" spans="2:2" x14ac:dyDescent="0.2">
      <c r="B16034" s="14"/>
    </row>
    <row r="16035" spans="2:2" x14ac:dyDescent="0.2">
      <c r="B16035" s="14"/>
    </row>
    <row r="16036" spans="2:2" x14ac:dyDescent="0.2">
      <c r="B16036" s="14"/>
    </row>
    <row r="16037" spans="2:2" x14ac:dyDescent="0.2">
      <c r="B16037" s="14"/>
    </row>
    <row r="16038" spans="2:2" x14ac:dyDescent="0.2">
      <c r="B16038" s="14"/>
    </row>
    <row r="16039" spans="2:2" x14ac:dyDescent="0.2">
      <c r="B16039" s="14"/>
    </row>
    <row r="16040" spans="2:2" x14ac:dyDescent="0.2">
      <c r="B16040" s="14"/>
    </row>
    <row r="16041" spans="2:2" x14ac:dyDescent="0.2">
      <c r="B16041" s="14"/>
    </row>
    <row r="16042" spans="2:2" x14ac:dyDescent="0.2">
      <c r="B16042" s="14"/>
    </row>
    <row r="16043" spans="2:2" x14ac:dyDescent="0.2">
      <c r="B16043" s="14"/>
    </row>
    <row r="16044" spans="2:2" x14ac:dyDescent="0.2">
      <c r="B16044" s="14"/>
    </row>
    <row r="16045" spans="2:2" x14ac:dyDescent="0.2">
      <c r="B16045" s="14"/>
    </row>
    <row r="16046" spans="2:2" x14ac:dyDescent="0.2">
      <c r="B16046" s="14"/>
    </row>
    <row r="16047" spans="2:2" x14ac:dyDescent="0.2">
      <c r="B16047" s="14"/>
    </row>
    <row r="16048" spans="2:2" x14ac:dyDescent="0.2">
      <c r="B16048" s="14"/>
    </row>
    <row r="16049" spans="2:2" x14ac:dyDescent="0.2">
      <c r="B16049" s="14"/>
    </row>
    <row r="16050" spans="2:2" x14ac:dyDescent="0.2">
      <c r="B16050" s="14"/>
    </row>
    <row r="16051" spans="2:2" x14ac:dyDescent="0.2">
      <c r="B16051" s="14"/>
    </row>
    <row r="16052" spans="2:2" x14ac:dyDescent="0.2">
      <c r="B16052" s="14"/>
    </row>
    <row r="16053" spans="2:2" x14ac:dyDescent="0.2">
      <c r="B16053" s="14"/>
    </row>
    <row r="16054" spans="2:2" x14ac:dyDescent="0.2">
      <c r="B16054" s="14"/>
    </row>
    <row r="16055" spans="2:2" x14ac:dyDescent="0.2">
      <c r="B16055" s="14"/>
    </row>
    <row r="16056" spans="2:2" x14ac:dyDescent="0.2">
      <c r="B16056" s="14"/>
    </row>
    <row r="16057" spans="2:2" x14ac:dyDescent="0.2">
      <c r="B16057" s="14"/>
    </row>
    <row r="16058" spans="2:2" x14ac:dyDescent="0.2">
      <c r="B16058" s="14"/>
    </row>
    <row r="16059" spans="2:2" x14ac:dyDescent="0.2">
      <c r="B16059" s="14"/>
    </row>
    <row r="16060" spans="2:2" x14ac:dyDescent="0.2">
      <c r="B16060" s="14"/>
    </row>
    <row r="16061" spans="2:2" x14ac:dyDescent="0.2">
      <c r="B16061" s="14"/>
    </row>
    <row r="16062" spans="2:2" x14ac:dyDescent="0.2">
      <c r="B16062" s="14"/>
    </row>
    <row r="16063" spans="2:2" x14ac:dyDescent="0.2">
      <c r="B16063" s="14"/>
    </row>
    <row r="16064" spans="2:2" x14ac:dyDescent="0.2">
      <c r="B16064" s="14"/>
    </row>
    <row r="16065" spans="2:2" x14ac:dyDescent="0.2">
      <c r="B16065" s="14"/>
    </row>
    <row r="16066" spans="2:2" x14ac:dyDescent="0.2">
      <c r="B16066" s="14"/>
    </row>
    <row r="16067" spans="2:2" x14ac:dyDescent="0.2">
      <c r="B16067" s="14"/>
    </row>
    <row r="16068" spans="2:2" x14ac:dyDescent="0.2">
      <c r="B16068" s="14"/>
    </row>
    <row r="16069" spans="2:2" x14ac:dyDescent="0.2">
      <c r="B16069" s="14"/>
    </row>
    <row r="16070" spans="2:2" x14ac:dyDescent="0.2">
      <c r="B16070" s="14"/>
    </row>
    <row r="16071" spans="2:2" x14ac:dyDescent="0.2">
      <c r="B16071" s="14"/>
    </row>
    <row r="16072" spans="2:2" x14ac:dyDescent="0.2">
      <c r="B16072" s="14"/>
    </row>
    <row r="16073" spans="2:2" x14ac:dyDescent="0.2">
      <c r="B16073" s="14"/>
    </row>
    <row r="16074" spans="2:2" x14ac:dyDescent="0.2">
      <c r="B16074" s="14"/>
    </row>
    <row r="16075" spans="2:2" x14ac:dyDescent="0.2">
      <c r="B16075" s="14"/>
    </row>
    <row r="16076" spans="2:2" x14ac:dyDescent="0.2">
      <c r="B16076" s="14"/>
    </row>
    <row r="16077" spans="2:2" x14ac:dyDescent="0.2">
      <c r="B16077" s="14"/>
    </row>
    <row r="16078" spans="2:2" x14ac:dyDescent="0.2">
      <c r="B16078" s="14"/>
    </row>
    <row r="16079" spans="2:2" x14ac:dyDescent="0.2">
      <c r="B16079" s="14"/>
    </row>
    <row r="16080" spans="2:2" x14ac:dyDescent="0.2">
      <c r="B16080" s="14"/>
    </row>
    <row r="16081" spans="2:2" x14ac:dyDescent="0.2">
      <c r="B16081" s="14"/>
    </row>
    <row r="16082" spans="2:2" x14ac:dyDescent="0.2">
      <c r="B16082" s="14"/>
    </row>
    <row r="16083" spans="2:2" x14ac:dyDescent="0.2">
      <c r="B16083" s="14"/>
    </row>
    <row r="16084" spans="2:2" x14ac:dyDescent="0.2">
      <c r="B16084" s="14"/>
    </row>
    <row r="16085" spans="2:2" x14ac:dyDescent="0.2">
      <c r="B16085" s="14"/>
    </row>
    <row r="16086" spans="2:2" x14ac:dyDescent="0.2">
      <c r="B16086" s="14"/>
    </row>
    <row r="16087" spans="2:2" x14ac:dyDescent="0.2">
      <c r="B16087" s="14"/>
    </row>
    <row r="16088" spans="2:2" x14ac:dyDescent="0.2">
      <c r="B16088" s="14"/>
    </row>
    <row r="16089" spans="2:2" x14ac:dyDescent="0.2">
      <c r="B16089" s="14"/>
    </row>
    <row r="16090" spans="2:2" x14ac:dyDescent="0.2">
      <c r="B16090" s="14"/>
    </row>
    <row r="16091" spans="2:2" x14ac:dyDescent="0.2">
      <c r="B16091" s="14"/>
    </row>
    <row r="16092" spans="2:2" x14ac:dyDescent="0.2">
      <c r="B16092" s="14"/>
    </row>
    <row r="16093" spans="2:2" x14ac:dyDescent="0.2">
      <c r="B16093" s="14"/>
    </row>
    <row r="16094" spans="2:2" x14ac:dyDescent="0.2">
      <c r="B16094" s="14"/>
    </row>
    <row r="16095" spans="2:2" x14ac:dyDescent="0.2">
      <c r="B16095" s="14"/>
    </row>
    <row r="16096" spans="2:2" x14ac:dyDescent="0.2">
      <c r="B16096" s="14"/>
    </row>
    <row r="16097" spans="2:2" x14ac:dyDescent="0.2">
      <c r="B16097" s="14"/>
    </row>
    <row r="16098" spans="2:2" x14ac:dyDescent="0.2">
      <c r="B16098" s="14"/>
    </row>
    <row r="16099" spans="2:2" x14ac:dyDescent="0.2">
      <c r="B16099" s="14"/>
    </row>
    <row r="16100" spans="2:2" x14ac:dyDescent="0.2">
      <c r="B16100" s="14"/>
    </row>
    <row r="16101" spans="2:2" x14ac:dyDescent="0.2">
      <c r="B16101" s="14"/>
    </row>
    <row r="16102" spans="2:2" x14ac:dyDescent="0.2">
      <c r="B16102" s="14"/>
    </row>
    <row r="16103" spans="2:2" x14ac:dyDescent="0.2">
      <c r="B16103" s="14"/>
    </row>
    <row r="16104" spans="2:2" x14ac:dyDescent="0.2">
      <c r="B16104" s="14"/>
    </row>
    <row r="16105" spans="2:2" x14ac:dyDescent="0.2">
      <c r="B16105" s="14"/>
    </row>
    <row r="16106" spans="2:2" x14ac:dyDescent="0.2">
      <c r="B16106" s="14"/>
    </row>
    <row r="16107" spans="2:2" x14ac:dyDescent="0.2">
      <c r="B16107" s="14"/>
    </row>
    <row r="16108" spans="2:2" x14ac:dyDescent="0.2">
      <c r="B16108" s="14"/>
    </row>
    <row r="16109" spans="2:2" x14ac:dyDescent="0.2">
      <c r="B16109" s="14"/>
    </row>
    <row r="16110" spans="2:2" x14ac:dyDescent="0.2">
      <c r="B16110" s="14"/>
    </row>
    <row r="16111" spans="2:2" x14ac:dyDescent="0.2">
      <c r="B16111" s="14"/>
    </row>
    <row r="16112" spans="2:2" x14ac:dyDescent="0.2">
      <c r="B16112" s="14"/>
    </row>
    <row r="16113" spans="2:2" x14ac:dyDescent="0.2">
      <c r="B16113" s="14"/>
    </row>
    <row r="16114" spans="2:2" x14ac:dyDescent="0.2">
      <c r="B16114" s="14"/>
    </row>
    <row r="16115" spans="2:2" x14ac:dyDescent="0.2">
      <c r="B16115" s="14"/>
    </row>
    <row r="16116" spans="2:2" x14ac:dyDescent="0.2">
      <c r="B16116" s="14"/>
    </row>
    <row r="16117" spans="2:2" x14ac:dyDescent="0.2">
      <c r="B16117" s="14"/>
    </row>
    <row r="16118" spans="2:2" x14ac:dyDescent="0.2">
      <c r="B16118" s="14"/>
    </row>
    <row r="16119" spans="2:2" x14ac:dyDescent="0.2">
      <c r="B16119" s="14"/>
    </row>
    <row r="16120" spans="2:2" x14ac:dyDescent="0.2">
      <c r="B16120" s="14"/>
    </row>
    <row r="16121" spans="2:2" x14ac:dyDescent="0.2">
      <c r="B16121" s="14"/>
    </row>
    <row r="16122" spans="2:2" x14ac:dyDescent="0.2">
      <c r="B16122" s="14"/>
    </row>
    <row r="16123" spans="2:2" x14ac:dyDescent="0.2">
      <c r="B16123" s="14"/>
    </row>
    <row r="16124" spans="2:2" x14ac:dyDescent="0.2">
      <c r="B16124" s="14"/>
    </row>
    <row r="16125" spans="2:2" x14ac:dyDescent="0.2">
      <c r="B16125" s="14"/>
    </row>
    <row r="16126" spans="2:2" x14ac:dyDescent="0.2">
      <c r="B16126" s="14"/>
    </row>
    <row r="16127" spans="2:2" x14ac:dyDescent="0.2">
      <c r="B16127" s="14"/>
    </row>
    <row r="16128" spans="2:2" x14ac:dyDescent="0.2">
      <c r="B16128" s="14"/>
    </row>
    <row r="16129" spans="2:2" x14ac:dyDescent="0.2">
      <c r="B16129" s="14"/>
    </row>
    <row r="16130" spans="2:2" x14ac:dyDescent="0.2">
      <c r="B16130" s="14"/>
    </row>
    <row r="16131" spans="2:2" x14ac:dyDescent="0.2">
      <c r="B16131" s="14"/>
    </row>
    <row r="16132" spans="2:2" x14ac:dyDescent="0.2">
      <c r="B16132" s="14"/>
    </row>
    <row r="16133" spans="2:2" x14ac:dyDescent="0.2">
      <c r="B16133" s="14"/>
    </row>
    <row r="16134" spans="2:2" x14ac:dyDescent="0.2">
      <c r="B16134" s="14"/>
    </row>
    <row r="16135" spans="2:2" x14ac:dyDescent="0.2">
      <c r="B16135" s="14"/>
    </row>
    <row r="16136" spans="2:2" x14ac:dyDescent="0.2">
      <c r="B16136" s="14"/>
    </row>
    <row r="16137" spans="2:2" x14ac:dyDescent="0.2">
      <c r="B16137" s="14"/>
    </row>
    <row r="16138" spans="2:2" x14ac:dyDescent="0.2">
      <c r="B16138" s="14"/>
    </row>
    <row r="16139" spans="2:2" x14ac:dyDescent="0.2">
      <c r="B16139" s="14"/>
    </row>
    <row r="16140" spans="2:2" x14ac:dyDescent="0.2">
      <c r="B16140" s="14"/>
    </row>
    <row r="16141" spans="2:2" x14ac:dyDescent="0.2">
      <c r="B16141" s="14"/>
    </row>
    <row r="16142" spans="2:2" x14ac:dyDescent="0.2">
      <c r="B16142" s="14"/>
    </row>
    <row r="16143" spans="2:2" x14ac:dyDescent="0.2">
      <c r="B16143" s="14"/>
    </row>
    <row r="16144" spans="2:2" x14ac:dyDescent="0.2">
      <c r="B16144" s="14"/>
    </row>
    <row r="16145" spans="2:2" x14ac:dyDescent="0.2">
      <c r="B16145" s="14"/>
    </row>
    <row r="16146" spans="2:2" x14ac:dyDescent="0.2">
      <c r="B16146" s="14"/>
    </row>
    <row r="16147" spans="2:2" x14ac:dyDescent="0.2">
      <c r="B16147" s="14"/>
    </row>
    <row r="16148" spans="2:2" x14ac:dyDescent="0.2">
      <c r="B16148" s="14"/>
    </row>
    <row r="16149" spans="2:2" x14ac:dyDescent="0.2">
      <c r="B16149" s="14"/>
    </row>
    <row r="16150" spans="2:2" x14ac:dyDescent="0.2">
      <c r="B16150" s="14"/>
    </row>
    <row r="16151" spans="2:2" x14ac:dyDescent="0.2">
      <c r="B16151" s="14"/>
    </row>
    <row r="16152" spans="2:2" x14ac:dyDescent="0.2">
      <c r="B16152" s="14"/>
    </row>
    <row r="16153" spans="2:2" x14ac:dyDescent="0.2">
      <c r="B16153" s="14"/>
    </row>
    <row r="16154" spans="2:2" x14ac:dyDescent="0.2">
      <c r="B16154" s="14"/>
    </row>
    <row r="16155" spans="2:2" x14ac:dyDescent="0.2">
      <c r="B16155" s="14"/>
    </row>
    <row r="16156" spans="2:2" x14ac:dyDescent="0.2">
      <c r="B16156" s="14"/>
    </row>
    <row r="16157" spans="2:2" x14ac:dyDescent="0.2">
      <c r="B16157" s="14"/>
    </row>
    <row r="16158" spans="2:2" x14ac:dyDescent="0.2">
      <c r="B16158" s="14"/>
    </row>
    <row r="16159" spans="2:2" x14ac:dyDescent="0.2">
      <c r="B16159" s="14"/>
    </row>
    <row r="16160" spans="2:2" x14ac:dyDescent="0.2">
      <c r="B16160" s="14"/>
    </row>
    <row r="16161" spans="2:2" x14ac:dyDescent="0.2">
      <c r="B16161" s="14"/>
    </row>
    <row r="16162" spans="2:2" x14ac:dyDescent="0.2">
      <c r="B16162" s="14"/>
    </row>
    <row r="16163" spans="2:2" x14ac:dyDescent="0.2">
      <c r="B16163" s="14"/>
    </row>
    <row r="16164" spans="2:2" x14ac:dyDescent="0.2">
      <c r="B16164" s="14"/>
    </row>
    <row r="16165" spans="2:2" x14ac:dyDescent="0.2">
      <c r="B16165" s="14"/>
    </row>
    <row r="16166" spans="2:2" x14ac:dyDescent="0.2">
      <c r="B16166" s="14"/>
    </row>
    <row r="16167" spans="2:2" x14ac:dyDescent="0.2">
      <c r="B16167" s="14"/>
    </row>
    <row r="16168" spans="2:2" x14ac:dyDescent="0.2">
      <c r="B16168" s="14"/>
    </row>
    <row r="16169" spans="2:2" x14ac:dyDescent="0.2">
      <c r="B16169" s="14"/>
    </row>
    <row r="16170" spans="2:2" x14ac:dyDescent="0.2">
      <c r="B16170" s="14"/>
    </row>
    <row r="16171" spans="2:2" x14ac:dyDescent="0.2">
      <c r="B16171" s="14"/>
    </row>
    <row r="16172" spans="2:2" x14ac:dyDescent="0.2">
      <c r="B16172" s="14"/>
    </row>
    <row r="16173" spans="2:2" x14ac:dyDescent="0.2">
      <c r="B16173" s="14"/>
    </row>
    <row r="16174" spans="2:2" x14ac:dyDescent="0.2">
      <c r="B16174" s="14"/>
    </row>
    <row r="16175" spans="2:2" x14ac:dyDescent="0.2">
      <c r="B16175" s="14"/>
    </row>
    <row r="16176" spans="2:2" x14ac:dyDescent="0.2">
      <c r="B16176" s="14"/>
    </row>
    <row r="16177" spans="2:2" x14ac:dyDescent="0.2">
      <c r="B16177" s="14"/>
    </row>
    <row r="16178" spans="2:2" x14ac:dyDescent="0.2">
      <c r="B16178" s="14"/>
    </row>
    <row r="16179" spans="2:2" x14ac:dyDescent="0.2">
      <c r="B16179" s="14"/>
    </row>
    <row r="16180" spans="2:2" x14ac:dyDescent="0.2">
      <c r="B16180" s="14"/>
    </row>
    <row r="16181" spans="2:2" x14ac:dyDescent="0.2">
      <c r="B16181" s="14"/>
    </row>
    <row r="16182" spans="2:2" x14ac:dyDescent="0.2">
      <c r="B16182" s="14"/>
    </row>
    <row r="16183" spans="2:2" x14ac:dyDescent="0.2">
      <c r="B16183" s="14"/>
    </row>
    <row r="16184" spans="2:2" x14ac:dyDescent="0.2">
      <c r="B16184" s="14"/>
    </row>
    <row r="16185" spans="2:2" x14ac:dyDescent="0.2">
      <c r="B16185" s="14"/>
    </row>
    <row r="16186" spans="2:2" x14ac:dyDescent="0.2">
      <c r="B16186" s="14"/>
    </row>
    <row r="16187" spans="2:2" x14ac:dyDescent="0.2">
      <c r="B16187" s="14"/>
    </row>
    <row r="16188" spans="2:2" x14ac:dyDescent="0.2">
      <c r="B16188" s="14"/>
    </row>
    <row r="16189" spans="2:2" x14ac:dyDescent="0.2">
      <c r="B16189" s="14"/>
    </row>
    <row r="16190" spans="2:2" x14ac:dyDescent="0.2">
      <c r="B16190" s="14"/>
    </row>
    <row r="16191" spans="2:2" x14ac:dyDescent="0.2">
      <c r="B16191" s="14"/>
    </row>
    <row r="16192" spans="2:2" x14ac:dyDescent="0.2">
      <c r="B16192" s="14"/>
    </row>
    <row r="16193" spans="2:2" x14ac:dyDescent="0.2">
      <c r="B16193" s="14"/>
    </row>
    <row r="16194" spans="2:2" x14ac:dyDescent="0.2">
      <c r="B16194" s="14"/>
    </row>
    <row r="16195" spans="2:2" x14ac:dyDescent="0.2">
      <c r="B16195" s="14"/>
    </row>
    <row r="16196" spans="2:2" x14ac:dyDescent="0.2">
      <c r="B16196" s="14"/>
    </row>
    <row r="16197" spans="2:2" x14ac:dyDescent="0.2">
      <c r="B16197" s="14"/>
    </row>
    <row r="16198" spans="2:2" x14ac:dyDescent="0.2">
      <c r="B16198" s="14"/>
    </row>
    <row r="16199" spans="2:2" x14ac:dyDescent="0.2">
      <c r="B16199" s="14"/>
    </row>
    <row r="16200" spans="2:2" x14ac:dyDescent="0.2">
      <c r="B16200" s="14"/>
    </row>
    <row r="16201" spans="2:2" x14ac:dyDescent="0.2">
      <c r="B16201" s="14"/>
    </row>
    <row r="16202" spans="2:2" x14ac:dyDescent="0.2">
      <c r="B16202" s="14"/>
    </row>
    <row r="16203" spans="2:2" x14ac:dyDescent="0.2">
      <c r="B16203" s="14"/>
    </row>
    <row r="16204" spans="2:2" x14ac:dyDescent="0.2">
      <c r="B16204" s="14"/>
    </row>
    <row r="16205" spans="2:2" x14ac:dyDescent="0.2">
      <c r="B16205" s="14"/>
    </row>
    <row r="16206" spans="2:2" x14ac:dyDescent="0.2">
      <c r="B16206" s="14"/>
    </row>
    <row r="16207" spans="2:2" x14ac:dyDescent="0.2">
      <c r="B16207" s="14"/>
    </row>
    <row r="16208" spans="2:2" x14ac:dyDescent="0.2">
      <c r="B16208" s="14"/>
    </row>
    <row r="16209" spans="2:2" x14ac:dyDescent="0.2">
      <c r="B16209" s="14"/>
    </row>
    <row r="16210" spans="2:2" x14ac:dyDescent="0.2">
      <c r="B16210" s="14"/>
    </row>
    <row r="16211" spans="2:2" x14ac:dyDescent="0.2">
      <c r="B16211" s="14"/>
    </row>
    <row r="16212" spans="2:2" x14ac:dyDescent="0.2">
      <c r="B16212" s="14"/>
    </row>
    <row r="16213" spans="2:2" x14ac:dyDescent="0.2">
      <c r="B16213" s="14"/>
    </row>
    <row r="16214" spans="2:2" x14ac:dyDescent="0.2">
      <c r="B16214" s="14"/>
    </row>
    <row r="16215" spans="2:2" x14ac:dyDescent="0.2">
      <c r="B16215" s="14"/>
    </row>
    <row r="16216" spans="2:2" x14ac:dyDescent="0.2">
      <c r="B16216" s="14"/>
    </row>
    <row r="16217" spans="2:2" x14ac:dyDescent="0.2">
      <c r="B16217" s="14"/>
    </row>
    <row r="16218" spans="2:2" x14ac:dyDescent="0.2">
      <c r="B16218" s="14"/>
    </row>
    <row r="16219" spans="2:2" x14ac:dyDescent="0.2">
      <c r="B16219" s="14"/>
    </row>
    <row r="16220" spans="2:2" x14ac:dyDescent="0.2">
      <c r="B16220" s="14"/>
    </row>
    <row r="16221" spans="2:2" x14ac:dyDescent="0.2">
      <c r="B16221" s="14"/>
    </row>
    <row r="16222" spans="2:2" x14ac:dyDescent="0.2">
      <c r="B16222" s="14"/>
    </row>
    <row r="16223" spans="2:2" x14ac:dyDescent="0.2">
      <c r="B16223" s="14"/>
    </row>
    <row r="16224" spans="2:2" x14ac:dyDescent="0.2">
      <c r="B16224" s="14"/>
    </row>
    <row r="16225" spans="2:2" x14ac:dyDescent="0.2">
      <c r="B16225" s="14"/>
    </row>
    <row r="16226" spans="2:2" x14ac:dyDescent="0.2">
      <c r="B16226" s="14"/>
    </row>
    <row r="16227" spans="2:2" x14ac:dyDescent="0.2">
      <c r="B16227" s="14"/>
    </row>
    <row r="16228" spans="2:2" x14ac:dyDescent="0.2">
      <c r="B16228" s="14"/>
    </row>
    <row r="16229" spans="2:2" x14ac:dyDescent="0.2">
      <c r="B16229" s="14"/>
    </row>
    <row r="16230" spans="2:2" x14ac:dyDescent="0.2">
      <c r="B16230" s="14"/>
    </row>
    <row r="16231" spans="2:2" x14ac:dyDescent="0.2">
      <c r="B16231" s="14"/>
    </row>
    <row r="16232" spans="2:2" x14ac:dyDescent="0.2">
      <c r="B16232" s="14"/>
    </row>
    <row r="16233" spans="2:2" x14ac:dyDescent="0.2">
      <c r="B16233" s="14"/>
    </row>
    <row r="16234" spans="2:2" x14ac:dyDescent="0.2">
      <c r="B16234" s="14"/>
    </row>
    <row r="16235" spans="2:2" x14ac:dyDescent="0.2">
      <c r="B16235" s="14"/>
    </row>
    <row r="16236" spans="2:2" x14ac:dyDescent="0.2">
      <c r="B16236" s="14"/>
    </row>
    <row r="16237" spans="2:2" x14ac:dyDescent="0.2">
      <c r="B16237" s="14"/>
    </row>
    <row r="16238" spans="2:2" x14ac:dyDescent="0.2">
      <c r="B16238" s="14"/>
    </row>
    <row r="16239" spans="2:2" x14ac:dyDescent="0.2">
      <c r="B16239" s="14"/>
    </row>
    <row r="16240" spans="2:2" x14ac:dyDescent="0.2">
      <c r="B16240" s="14"/>
    </row>
    <row r="16241" spans="2:2" x14ac:dyDescent="0.2">
      <c r="B16241" s="14"/>
    </row>
    <row r="16242" spans="2:2" x14ac:dyDescent="0.2">
      <c r="B16242" s="14"/>
    </row>
    <row r="16243" spans="2:2" x14ac:dyDescent="0.2">
      <c r="B16243" s="14"/>
    </row>
    <row r="16244" spans="2:2" x14ac:dyDescent="0.2">
      <c r="B16244" s="14"/>
    </row>
    <row r="16245" spans="2:2" x14ac:dyDescent="0.2">
      <c r="B16245" s="14"/>
    </row>
    <row r="16246" spans="2:2" x14ac:dyDescent="0.2">
      <c r="B16246" s="14"/>
    </row>
    <row r="16247" spans="2:2" x14ac:dyDescent="0.2">
      <c r="B16247" s="14"/>
    </row>
    <row r="16248" spans="2:2" x14ac:dyDescent="0.2">
      <c r="B16248" s="14"/>
    </row>
    <row r="16249" spans="2:2" x14ac:dyDescent="0.2">
      <c r="B16249" s="14"/>
    </row>
    <row r="16250" spans="2:2" x14ac:dyDescent="0.2">
      <c r="B16250" s="14"/>
    </row>
    <row r="16251" spans="2:2" x14ac:dyDescent="0.2">
      <c r="B16251" s="14"/>
    </row>
    <row r="16252" spans="2:2" x14ac:dyDescent="0.2">
      <c r="B16252" s="14"/>
    </row>
    <row r="16253" spans="2:2" x14ac:dyDescent="0.2">
      <c r="B16253" s="14"/>
    </row>
    <row r="16254" spans="2:2" x14ac:dyDescent="0.2">
      <c r="B16254" s="14"/>
    </row>
    <row r="16255" spans="2:2" x14ac:dyDescent="0.2">
      <c r="B16255" s="14"/>
    </row>
    <row r="16256" spans="2:2" x14ac:dyDescent="0.2">
      <c r="B16256" s="14"/>
    </row>
    <row r="16257" spans="2:2" x14ac:dyDescent="0.2">
      <c r="B16257" s="14"/>
    </row>
    <row r="16258" spans="2:2" x14ac:dyDescent="0.2">
      <c r="B16258" s="14"/>
    </row>
    <row r="16259" spans="2:2" x14ac:dyDescent="0.2">
      <c r="B16259" s="14"/>
    </row>
    <row r="16260" spans="2:2" x14ac:dyDescent="0.2">
      <c r="B16260" s="14"/>
    </row>
    <row r="16261" spans="2:2" x14ac:dyDescent="0.2">
      <c r="B16261" s="14"/>
    </row>
    <row r="16262" spans="2:2" x14ac:dyDescent="0.2">
      <c r="B16262" s="14"/>
    </row>
    <row r="16263" spans="2:2" x14ac:dyDescent="0.2">
      <c r="B16263" s="14"/>
    </row>
    <row r="16264" spans="2:2" x14ac:dyDescent="0.2">
      <c r="B16264" s="14"/>
    </row>
    <row r="16265" spans="2:2" x14ac:dyDescent="0.2">
      <c r="B16265" s="14"/>
    </row>
    <row r="16266" spans="2:2" x14ac:dyDescent="0.2">
      <c r="B16266" s="14"/>
    </row>
    <row r="16267" spans="2:2" x14ac:dyDescent="0.2">
      <c r="B16267" s="14"/>
    </row>
    <row r="16268" spans="2:2" x14ac:dyDescent="0.2">
      <c r="B16268" s="14"/>
    </row>
    <row r="16269" spans="2:2" x14ac:dyDescent="0.2">
      <c r="B16269" s="14"/>
    </row>
    <row r="16270" spans="2:2" x14ac:dyDescent="0.2">
      <c r="B16270" s="14"/>
    </row>
    <row r="16271" spans="2:2" x14ac:dyDescent="0.2">
      <c r="B16271" s="14"/>
    </row>
    <row r="16272" spans="2:2" x14ac:dyDescent="0.2">
      <c r="B16272" s="14"/>
    </row>
    <row r="16273" spans="2:2" x14ac:dyDescent="0.2">
      <c r="B16273" s="14"/>
    </row>
    <row r="16274" spans="2:2" x14ac:dyDescent="0.2">
      <c r="B16274" s="14"/>
    </row>
    <row r="16275" spans="2:2" x14ac:dyDescent="0.2">
      <c r="B16275" s="14"/>
    </row>
    <row r="16276" spans="2:2" x14ac:dyDescent="0.2">
      <c r="B16276" s="14"/>
    </row>
    <row r="16277" spans="2:2" x14ac:dyDescent="0.2">
      <c r="B16277" s="14"/>
    </row>
    <row r="16278" spans="2:2" x14ac:dyDescent="0.2">
      <c r="B16278" s="14"/>
    </row>
    <row r="16279" spans="2:2" x14ac:dyDescent="0.2">
      <c r="B16279" s="14"/>
    </row>
    <row r="16280" spans="2:2" x14ac:dyDescent="0.2">
      <c r="B16280" s="14"/>
    </row>
    <row r="16281" spans="2:2" x14ac:dyDescent="0.2">
      <c r="B16281" s="14"/>
    </row>
    <row r="16282" spans="2:2" x14ac:dyDescent="0.2">
      <c r="B16282" s="14"/>
    </row>
    <row r="16283" spans="2:2" x14ac:dyDescent="0.2">
      <c r="B16283" s="14"/>
    </row>
    <row r="16284" spans="2:2" x14ac:dyDescent="0.2">
      <c r="B16284" s="14"/>
    </row>
    <row r="16285" spans="2:2" x14ac:dyDescent="0.2">
      <c r="B16285" s="14"/>
    </row>
    <row r="16286" spans="2:2" x14ac:dyDescent="0.2">
      <c r="B16286" s="14"/>
    </row>
    <row r="16287" spans="2:2" x14ac:dyDescent="0.2">
      <c r="B16287" s="14"/>
    </row>
    <row r="16288" spans="2:2" x14ac:dyDescent="0.2">
      <c r="B16288" s="14"/>
    </row>
    <row r="16289" spans="2:2" x14ac:dyDescent="0.2">
      <c r="B16289" s="14"/>
    </row>
    <row r="16290" spans="2:2" x14ac:dyDescent="0.2">
      <c r="B16290" s="14"/>
    </row>
    <row r="16291" spans="2:2" x14ac:dyDescent="0.2">
      <c r="B16291" s="14"/>
    </row>
    <row r="16292" spans="2:2" x14ac:dyDescent="0.2">
      <c r="B16292" s="14"/>
    </row>
    <row r="16293" spans="2:2" x14ac:dyDescent="0.2">
      <c r="B16293" s="14"/>
    </row>
    <row r="16294" spans="2:2" x14ac:dyDescent="0.2">
      <c r="B16294" s="14"/>
    </row>
    <row r="16295" spans="2:2" x14ac:dyDescent="0.2">
      <c r="B16295" s="14"/>
    </row>
    <row r="16296" spans="2:2" x14ac:dyDescent="0.2">
      <c r="B16296" s="14"/>
    </row>
    <row r="16297" spans="2:2" x14ac:dyDescent="0.2">
      <c r="B16297" s="14"/>
    </row>
    <row r="16298" spans="2:2" x14ac:dyDescent="0.2">
      <c r="B16298" s="14"/>
    </row>
    <row r="16299" spans="2:2" x14ac:dyDescent="0.2">
      <c r="B16299" s="14"/>
    </row>
    <row r="16300" spans="2:2" x14ac:dyDescent="0.2">
      <c r="B16300" s="14"/>
    </row>
    <row r="16301" spans="2:2" x14ac:dyDescent="0.2">
      <c r="B16301" s="14"/>
    </row>
    <row r="16302" spans="2:2" x14ac:dyDescent="0.2">
      <c r="B16302" s="14"/>
    </row>
    <row r="16303" spans="2:2" x14ac:dyDescent="0.2">
      <c r="B16303" s="14"/>
    </row>
    <row r="16304" spans="2:2" x14ac:dyDescent="0.2">
      <c r="B16304" s="14"/>
    </row>
    <row r="16305" spans="2:2" x14ac:dyDescent="0.2">
      <c r="B16305" s="14"/>
    </row>
    <row r="16306" spans="2:2" x14ac:dyDescent="0.2">
      <c r="B16306" s="14"/>
    </row>
    <row r="16307" spans="2:2" x14ac:dyDescent="0.2">
      <c r="B16307" s="14"/>
    </row>
    <row r="16308" spans="2:2" x14ac:dyDescent="0.2">
      <c r="B16308" s="14"/>
    </row>
    <row r="16309" spans="2:2" x14ac:dyDescent="0.2">
      <c r="B16309" s="14"/>
    </row>
    <row r="16310" spans="2:2" x14ac:dyDescent="0.2">
      <c r="B16310" s="14"/>
    </row>
    <row r="16311" spans="2:2" x14ac:dyDescent="0.2">
      <c r="B16311" s="14"/>
    </row>
    <row r="16312" spans="2:2" x14ac:dyDescent="0.2">
      <c r="B16312" s="14"/>
    </row>
    <row r="16313" spans="2:2" x14ac:dyDescent="0.2">
      <c r="B16313" s="14"/>
    </row>
    <row r="16314" spans="2:2" x14ac:dyDescent="0.2">
      <c r="B16314" s="14"/>
    </row>
    <row r="16315" spans="2:2" x14ac:dyDescent="0.2">
      <c r="B16315" s="14"/>
    </row>
    <row r="16316" spans="2:2" x14ac:dyDescent="0.2">
      <c r="B16316" s="14"/>
    </row>
    <row r="16317" spans="2:2" x14ac:dyDescent="0.2">
      <c r="B16317" s="14"/>
    </row>
    <row r="16318" spans="2:2" x14ac:dyDescent="0.2">
      <c r="B16318" s="14"/>
    </row>
    <row r="16319" spans="2:2" x14ac:dyDescent="0.2">
      <c r="B16319" s="14"/>
    </row>
    <row r="16320" spans="2:2" x14ac:dyDescent="0.2">
      <c r="B16320" s="14"/>
    </row>
    <row r="16321" spans="2:2" x14ac:dyDescent="0.2">
      <c r="B16321" s="14"/>
    </row>
    <row r="16322" spans="2:2" x14ac:dyDescent="0.2">
      <c r="B16322" s="14"/>
    </row>
    <row r="16323" spans="2:2" x14ac:dyDescent="0.2">
      <c r="B16323" s="14"/>
    </row>
    <row r="16324" spans="2:2" x14ac:dyDescent="0.2">
      <c r="B16324" s="14"/>
    </row>
    <row r="16325" spans="2:2" x14ac:dyDescent="0.2">
      <c r="B16325" s="14"/>
    </row>
    <row r="16326" spans="2:2" x14ac:dyDescent="0.2">
      <c r="B16326" s="14"/>
    </row>
    <row r="16327" spans="2:2" x14ac:dyDescent="0.2">
      <c r="B16327" s="14"/>
    </row>
    <row r="16328" spans="2:2" x14ac:dyDescent="0.2">
      <c r="B16328" s="14"/>
    </row>
    <row r="16329" spans="2:2" x14ac:dyDescent="0.2">
      <c r="B16329" s="14"/>
    </row>
    <row r="16330" spans="2:2" x14ac:dyDescent="0.2">
      <c r="B16330" s="14"/>
    </row>
    <row r="16331" spans="2:2" x14ac:dyDescent="0.2">
      <c r="B16331" s="14"/>
    </row>
    <row r="16332" spans="2:2" x14ac:dyDescent="0.2">
      <c r="B16332" s="14"/>
    </row>
    <row r="16333" spans="2:2" x14ac:dyDescent="0.2">
      <c r="B16333" s="14"/>
    </row>
    <row r="16334" spans="2:2" x14ac:dyDescent="0.2">
      <c r="B16334" s="14"/>
    </row>
    <row r="16335" spans="2:2" x14ac:dyDescent="0.2">
      <c r="B16335" s="14"/>
    </row>
    <row r="16336" spans="2:2" x14ac:dyDescent="0.2">
      <c r="B16336" s="14"/>
    </row>
    <row r="16337" spans="2:2" x14ac:dyDescent="0.2">
      <c r="B16337" s="14"/>
    </row>
    <row r="16338" spans="2:2" x14ac:dyDescent="0.2">
      <c r="B16338" s="14"/>
    </row>
    <row r="16339" spans="2:2" x14ac:dyDescent="0.2">
      <c r="B16339" s="14"/>
    </row>
    <row r="16340" spans="2:2" x14ac:dyDescent="0.2">
      <c r="B16340" s="14"/>
    </row>
    <row r="16341" spans="2:2" x14ac:dyDescent="0.2">
      <c r="B16341" s="14"/>
    </row>
    <row r="16342" spans="2:2" x14ac:dyDescent="0.2">
      <c r="B16342" s="14"/>
    </row>
    <row r="16343" spans="2:2" x14ac:dyDescent="0.2">
      <c r="B16343" s="14"/>
    </row>
    <row r="16344" spans="2:2" x14ac:dyDescent="0.2">
      <c r="B16344" s="14"/>
    </row>
    <row r="16345" spans="2:2" x14ac:dyDescent="0.2">
      <c r="B16345" s="14"/>
    </row>
    <row r="16346" spans="2:2" x14ac:dyDescent="0.2">
      <c r="B16346" s="14"/>
    </row>
    <row r="16347" spans="2:2" x14ac:dyDescent="0.2">
      <c r="B16347" s="14"/>
    </row>
    <row r="16348" spans="2:2" x14ac:dyDescent="0.2">
      <c r="B16348" s="14"/>
    </row>
    <row r="16349" spans="2:2" x14ac:dyDescent="0.2">
      <c r="B16349" s="14"/>
    </row>
    <row r="16350" spans="2:2" x14ac:dyDescent="0.2">
      <c r="B16350" s="14"/>
    </row>
    <row r="16351" spans="2:2" x14ac:dyDescent="0.2">
      <c r="B16351" s="14"/>
    </row>
    <row r="16352" spans="2:2" x14ac:dyDescent="0.2">
      <c r="B16352" s="14"/>
    </row>
    <row r="16353" spans="2:2" x14ac:dyDescent="0.2">
      <c r="B16353" s="14"/>
    </row>
    <row r="16354" spans="2:2" x14ac:dyDescent="0.2">
      <c r="B16354" s="14"/>
    </row>
    <row r="16355" spans="2:2" x14ac:dyDescent="0.2">
      <c r="B16355" s="14"/>
    </row>
    <row r="16356" spans="2:2" x14ac:dyDescent="0.2">
      <c r="B16356" s="14"/>
    </row>
    <row r="16357" spans="2:2" x14ac:dyDescent="0.2">
      <c r="B16357" s="14"/>
    </row>
    <row r="16358" spans="2:2" x14ac:dyDescent="0.2">
      <c r="B16358" s="14"/>
    </row>
    <row r="16359" spans="2:2" x14ac:dyDescent="0.2">
      <c r="B16359" s="14"/>
    </row>
    <row r="16360" spans="2:2" x14ac:dyDescent="0.2">
      <c r="B16360" s="14"/>
    </row>
    <row r="16361" spans="2:2" x14ac:dyDescent="0.2">
      <c r="B16361" s="14"/>
    </row>
    <row r="16362" spans="2:2" x14ac:dyDescent="0.2">
      <c r="B16362" s="14"/>
    </row>
    <row r="16363" spans="2:2" x14ac:dyDescent="0.2">
      <c r="B16363" s="14"/>
    </row>
    <row r="16364" spans="2:2" x14ac:dyDescent="0.2">
      <c r="B16364" s="14"/>
    </row>
    <row r="16365" spans="2:2" x14ac:dyDescent="0.2">
      <c r="B16365" s="14"/>
    </row>
    <row r="16366" spans="2:2" x14ac:dyDescent="0.2">
      <c r="B16366" s="14"/>
    </row>
    <row r="16367" spans="2:2" x14ac:dyDescent="0.2">
      <c r="B16367" s="14"/>
    </row>
    <row r="16368" spans="2:2" x14ac:dyDescent="0.2">
      <c r="B16368" s="14"/>
    </row>
    <row r="16369" spans="2:2" x14ac:dyDescent="0.2">
      <c r="B16369" s="14"/>
    </row>
    <row r="16370" spans="2:2" x14ac:dyDescent="0.2">
      <c r="B16370" s="14"/>
    </row>
    <row r="16371" spans="2:2" x14ac:dyDescent="0.2">
      <c r="B16371" s="14"/>
    </row>
    <row r="16372" spans="2:2" x14ac:dyDescent="0.2">
      <c r="B16372" s="14"/>
    </row>
    <row r="16373" spans="2:2" x14ac:dyDescent="0.2">
      <c r="B16373" s="14"/>
    </row>
    <row r="16374" spans="2:2" x14ac:dyDescent="0.2">
      <c r="B16374" s="14"/>
    </row>
    <row r="16375" spans="2:2" x14ac:dyDescent="0.2">
      <c r="B16375" s="14"/>
    </row>
    <row r="16376" spans="2:2" x14ac:dyDescent="0.2">
      <c r="B16376" s="14"/>
    </row>
    <row r="16377" spans="2:2" x14ac:dyDescent="0.2">
      <c r="B16377" s="14"/>
    </row>
    <row r="16378" spans="2:2" x14ac:dyDescent="0.2">
      <c r="B16378" s="14"/>
    </row>
    <row r="16379" spans="2:2" x14ac:dyDescent="0.2">
      <c r="B16379" s="14"/>
    </row>
    <row r="16380" spans="2:2" x14ac:dyDescent="0.2">
      <c r="B16380" s="14"/>
    </row>
    <row r="16381" spans="2:2" x14ac:dyDescent="0.2">
      <c r="B16381" s="14"/>
    </row>
    <row r="16382" spans="2:2" x14ac:dyDescent="0.2">
      <c r="B16382" s="14"/>
    </row>
    <row r="16383" spans="2:2" x14ac:dyDescent="0.2">
      <c r="B16383" s="14"/>
    </row>
    <row r="16384" spans="2:2" x14ac:dyDescent="0.2">
      <c r="B16384" s="14"/>
    </row>
    <row r="16385" spans="2:2" x14ac:dyDescent="0.2">
      <c r="B16385" s="14"/>
    </row>
  </sheetData>
  <mergeCells count="11">
    <mergeCell ref="A1:C1"/>
    <mergeCell ref="B23:C23"/>
    <mergeCell ref="B25:C25"/>
    <mergeCell ref="A2:C2"/>
    <mergeCell ref="A3:C3"/>
    <mergeCell ref="A4:C4"/>
    <mergeCell ref="A5:C5"/>
    <mergeCell ref="A6:C6"/>
    <mergeCell ref="A7:C7"/>
    <mergeCell ref="A8:C8"/>
    <mergeCell ref="A9:C9"/>
  </mergeCells>
  <printOptions horizontalCentered="1"/>
  <pageMargins left="0.7" right="0.7" top="1.5" bottom="0.75" header="0.3" footer="0.3"/>
  <pageSetup paperSize="5" scale="76" fitToHeight="0" orientation="portrait" r:id="rId1"/>
  <headerFooter>
    <oddFooter>&amp;L&amp;"Arial,Bold"&amp;9Agency Purchases from Centralized Contracts
PSA-3&amp;C&amp;"Arial,Bold"&amp;9&amp;P of &amp;N&amp;R&amp;"Arial,Bold"&amp;9&amp;D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4961"/>
  <sheetViews>
    <sheetView zoomScale="80" zoomScaleNormal="80" zoomScaleSheetLayoutView="100" workbookViewId="0">
      <pane ySplit="16" topLeftCell="A17" activePane="bottomLeft" state="frozen"/>
      <selection pane="bottomLeft" activeCell="A17" sqref="A17"/>
    </sheetView>
  </sheetViews>
  <sheetFormatPr defaultRowHeight="12.75" x14ac:dyDescent="0.2"/>
  <cols>
    <col min="1" max="1" width="94.28515625" style="33" customWidth="1"/>
    <col min="2" max="2" width="23.5703125" style="34" bestFit="1" customWidth="1"/>
    <col min="3" max="3" width="28.7109375" style="9" bestFit="1" customWidth="1"/>
    <col min="4" max="4" width="29.28515625" style="23" bestFit="1" customWidth="1"/>
    <col min="5" max="5" width="20.7109375" style="8" customWidth="1"/>
    <col min="6" max="6" width="11.140625" style="8" bestFit="1" customWidth="1"/>
    <col min="7" max="7" width="10.140625" style="8" bestFit="1" customWidth="1"/>
    <col min="8" max="8" width="11.140625" style="8" bestFit="1" customWidth="1"/>
    <col min="9" max="9" width="10.140625" style="8" bestFit="1" customWidth="1"/>
    <col min="10" max="10" width="9.140625" style="8"/>
    <col min="11" max="11" width="10.140625" style="8" bestFit="1" customWidth="1"/>
    <col min="12" max="12" width="8.5703125" style="8" customWidth="1"/>
    <col min="13" max="13" width="9.140625" style="8"/>
    <col min="14" max="17" width="10.140625" style="8" bestFit="1" customWidth="1"/>
    <col min="18" max="18" width="11.140625" style="8" bestFit="1" customWidth="1"/>
    <col min="19" max="19" width="12.7109375" style="8" bestFit="1" customWidth="1"/>
    <col min="20" max="21" width="10.140625" style="8" bestFit="1" customWidth="1"/>
    <col min="22" max="22" width="11.140625" style="8" bestFit="1" customWidth="1"/>
    <col min="23" max="23" width="9.140625" style="8"/>
    <col min="24" max="26" width="10.140625" style="8" bestFit="1" customWidth="1"/>
    <col min="27" max="27" width="11.140625" style="8" bestFit="1" customWidth="1"/>
    <col min="28" max="28" width="8.42578125" style="8" customWidth="1"/>
    <col min="29" max="30" width="11.140625" style="8" bestFit="1" customWidth="1"/>
    <col min="31" max="32" width="9.140625" style="8"/>
    <col min="33" max="33" width="11.140625" style="8" bestFit="1" customWidth="1"/>
    <col min="34" max="34" width="10.140625" style="8" bestFit="1" customWidth="1"/>
    <col min="35" max="35" width="11.140625" style="8" bestFit="1" customWidth="1"/>
    <col min="36" max="36" width="9" style="8" customWidth="1"/>
    <col min="37" max="37" width="11.140625" style="8" bestFit="1" customWidth="1"/>
    <col min="38" max="40" width="10.140625" style="8" bestFit="1" customWidth="1"/>
    <col min="41" max="41" width="9.140625" style="8"/>
    <col min="42" max="42" width="12.7109375" style="8" bestFit="1" customWidth="1"/>
    <col min="43" max="43" width="9" style="8" customWidth="1"/>
    <col min="44" max="44" width="10.140625" style="8" bestFit="1" customWidth="1"/>
    <col min="45" max="45" width="8.28515625" style="8" customWidth="1"/>
    <col min="46" max="46" width="12.7109375" style="8" bestFit="1" customWidth="1"/>
    <col min="47" max="47" width="8.85546875" style="8" customWidth="1"/>
    <col min="48" max="48" width="10.140625" style="8" bestFit="1" customWidth="1"/>
    <col min="49" max="49" width="13.85546875" style="8" bestFit="1" customWidth="1"/>
    <col min="50" max="50" width="11.140625" style="8" bestFit="1" customWidth="1"/>
    <col min="51" max="51" width="12.7109375" style="8" bestFit="1" customWidth="1"/>
    <col min="52" max="52" width="10.140625" style="8" bestFit="1" customWidth="1"/>
    <col min="53" max="55" width="9.140625" style="8"/>
    <col min="56" max="56" width="12.7109375" style="8" bestFit="1" customWidth="1"/>
    <col min="57" max="57" width="11.140625" style="8" bestFit="1" customWidth="1"/>
    <col min="58" max="58" width="10.140625" style="8" bestFit="1" customWidth="1"/>
    <col min="59" max="60" width="12.7109375" style="8" bestFit="1" customWidth="1"/>
    <col min="61" max="62" width="11.140625" style="8" bestFit="1" customWidth="1"/>
    <col min="63" max="63" width="10.140625" style="8" bestFit="1" customWidth="1"/>
    <col min="64" max="64" width="9.140625" style="8"/>
    <col min="65" max="65" width="11.140625" style="8" bestFit="1" customWidth="1"/>
    <col min="66" max="68" width="10.140625" style="8" bestFit="1" customWidth="1"/>
    <col min="69" max="69" width="9.140625" style="8"/>
    <col min="70" max="70" width="11.140625" style="8" bestFit="1" customWidth="1"/>
    <col min="71" max="71" width="12.7109375" style="8" bestFit="1" customWidth="1"/>
    <col min="72" max="72" width="9.140625" style="8"/>
    <col min="73" max="73" width="10.140625" style="8" bestFit="1" customWidth="1"/>
    <col min="74" max="74" width="11.140625" style="8" bestFit="1" customWidth="1"/>
    <col min="75" max="75" width="10.140625" style="8" bestFit="1" customWidth="1"/>
    <col min="76" max="76" width="12.7109375" style="8" bestFit="1" customWidth="1"/>
    <col min="77" max="77" width="10.140625" style="8" bestFit="1" customWidth="1"/>
    <col min="78" max="78" width="8.85546875" style="8" customWidth="1"/>
    <col min="79" max="79" width="11.140625" style="8" bestFit="1" customWidth="1"/>
    <col min="80" max="80" width="10.140625" style="8" bestFit="1" customWidth="1"/>
    <col min="81" max="81" width="12.7109375" style="8" bestFit="1" customWidth="1"/>
    <col min="82" max="82" width="11.140625" style="8" bestFit="1" customWidth="1"/>
    <col min="83" max="83" width="10.140625" style="8" bestFit="1" customWidth="1"/>
    <col min="84" max="84" width="11.140625" style="8" bestFit="1" customWidth="1"/>
    <col min="85" max="86" width="10.140625" style="8" bestFit="1" customWidth="1"/>
    <col min="87" max="87" width="9.140625" style="8"/>
    <col min="88" max="88" width="13.85546875" style="8" bestFit="1" customWidth="1"/>
    <col min="89" max="89" width="12.7109375" style="8" bestFit="1" customWidth="1"/>
    <col min="90" max="90" width="9.140625" style="8"/>
    <col min="91" max="91" width="8.5703125" style="8" customWidth="1"/>
    <col min="92" max="93" width="11.140625" style="8" bestFit="1" customWidth="1"/>
    <col min="94" max="94" width="8.85546875" style="8" customWidth="1"/>
    <col min="95" max="95" width="9" style="8" customWidth="1"/>
    <col min="96" max="97" width="11.140625" style="8" bestFit="1" customWidth="1"/>
    <col min="98" max="98" width="13.85546875" style="8" bestFit="1" customWidth="1"/>
    <col min="99" max="99" width="9.140625" style="8"/>
    <col min="100" max="100" width="8.85546875" style="8" customWidth="1"/>
    <col min="101" max="101" width="13.85546875" style="8" bestFit="1" customWidth="1"/>
    <col min="102" max="102" width="10.140625" style="8" bestFit="1" customWidth="1"/>
    <col min="103" max="105" width="11.140625" style="8" bestFit="1" customWidth="1"/>
    <col min="106" max="106" width="10.140625" style="8" bestFit="1" customWidth="1"/>
    <col min="107" max="107" width="5.85546875" style="8" customWidth="1"/>
    <col min="108" max="109" width="11.140625" style="8" bestFit="1" customWidth="1"/>
    <col min="110" max="110" width="12.7109375" style="8" bestFit="1" customWidth="1"/>
    <col min="111" max="111" width="11.140625" style="8" bestFit="1" customWidth="1"/>
    <col min="112" max="112" width="10.140625" style="8" bestFit="1" customWidth="1"/>
    <col min="113" max="114" width="11.140625" style="8" bestFit="1" customWidth="1"/>
    <col min="115" max="115" width="10.140625" style="8" bestFit="1" customWidth="1"/>
    <col min="116" max="117" width="11.140625" style="8" bestFit="1" customWidth="1"/>
    <col min="118" max="118" width="12.7109375" style="8" bestFit="1" customWidth="1"/>
    <col min="119" max="119" width="9" style="8" customWidth="1"/>
    <col min="120" max="120" width="8.5703125" style="8" customWidth="1"/>
    <col min="121" max="121" width="11.140625" style="8" bestFit="1" customWidth="1"/>
    <col min="122" max="123" width="10.140625" style="8" bestFit="1" customWidth="1"/>
    <col min="124" max="124" width="11.140625" style="8" bestFit="1" customWidth="1"/>
    <col min="125" max="125" width="12.7109375" style="8" bestFit="1" customWidth="1"/>
    <col min="126" max="126" width="11.140625" style="8" bestFit="1" customWidth="1"/>
    <col min="127" max="127" width="8.140625" style="8" customWidth="1"/>
    <col min="128" max="128" width="9.140625" style="8"/>
    <col min="129" max="131" width="10.140625" style="8" bestFit="1" customWidth="1"/>
    <col min="132" max="133" width="11.140625" style="8" bestFit="1" customWidth="1"/>
    <col min="134" max="134" width="10.140625" style="8" bestFit="1" customWidth="1"/>
    <col min="135" max="135" width="11.140625" style="8" bestFit="1" customWidth="1"/>
    <col min="136" max="136" width="10.140625" style="8" bestFit="1" customWidth="1"/>
    <col min="137" max="137" width="11.140625" style="8" bestFit="1" customWidth="1"/>
    <col min="138" max="138" width="10.140625" style="8" bestFit="1" customWidth="1"/>
    <col min="139" max="139" width="11.140625" style="8" bestFit="1" customWidth="1"/>
    <col min="140" max="141" width="10.140625" style="8" bestFit="1" customWidth="1"/>
    <col min="142" max="142" width="11.140625" style="8" bestFit="1" customWidth="1"/>
    <col min="143" max="143" width="12.7109375" style="8" bestFit="1" customWidth="1"/>
    <col min="144" max="144" width="10.140625" style="8" bestFit="1" customWidth="1"/>
    <col min="145" max="146" width="11.140625" style="8" bestFit="1" customWidth="1"/>
    <col min="147" max="147" width="12.7109375" style="8" bestFit="1" customWidth="1"/>
    <col min="148" max="148" width="9.140625" style="8"/>
    <col min="149" max="153" width="11.140625" style="8" bestFit="1" customWidth="1"/>
    <col min="154" max="154" width="10.140625" style="8" bestFit="1" customWidth="1"/>
    <col min="155" max="155" width="14.85546875" style="8" bestFit="1" customWidth="1"/>
    <col min="156" max="156" width="11.140625" style="8" bestFit="1" customWidth="1"/>
    <col min="157" max="157" width="13.85546875" style="8" bestFit="1" customWidth="1"/>
    <col min="158" max="158" width="9.140625" style="8"/>
    <col min="159" max="159" width="12.7109375" style="8" bestFit="1" customWidth="1"/>
    <col min="160" max="160" width="9.140625" style="8"/>
    <col min="161" max="162" width="10.140625" style="8" bestFit="1" customWidth="1"/>
    <col min="163" max="163" width="11.140625" style="8" bestFit="1" customWidth="1"/>
    <col min="164" max="166" width="10.140625" style="8" bestFit="1" customWidth="1"/>
    <col min="167" max="167" width="12.7109375" style="8" bestFit="1" customWidth="1"/>
    <col min="168" max="168" width="10.140625" style="8" bestFit="1" customWidth="1"/>
    <col min="169" max="169" width="9.140625" style="8"/>
    <col min="170" max="170" width="11.140625" style="8" bestFit="1" customWidth="1"/>
    <col min="171" max="171" width="9.140625" style="8"/>
    <col min="172" max="173" width="10.140625" style="8" bestFit="1" customWidth="1"/>
    <col min="174" max="174" width="11.140625" style="8" bestFit="1" customWidth="1"/>
    <col min="175" max="176" width="9.140625" style="8"/>
    <col min="177" max="177" width="10.140625" style="8" bestFit="1" customWidth="1"/>
    <col min="178" max="178" width="12.7109375" style="8" bestFit="1" customWidth="1"/>
    <col min="179" max="179" width="10.140625" style="8" bestFit="1" customWidth="1"/>
    <col min="180" max="180" width="11.140625" style="8" bestFit="1" customWidth="1"/>
    <col min="181" max="181" width="13.85546875" style="8" bestFit="1" customWidth="1"/>
    <col min="182" max="182" width="14.85546875" style="8" bestFit="1" customWidth="1"/>
    <col min="183" max="183" width="12.7109375" style="8" bestFit="1" customWidth="1"/>
    <col min="184" max="185" width="11.140625" style="8" bestFit="1" customWidth="1"/>
    <col min="186" max="187" width="10.140625" style="8" bestFit="1" customWidth="1"/>
    <col min="188" max="188" width="12.7109375" style="8" bestFit="1" customWidth="1"/>
    <col min="189" max="189" width="11.140625" style="8" bestFit="1" customWidth="1"/>
    <col min="190" max="190" width="9.140625" style="8"/>
    <col min="191" max="191" width="11.140625" style="8" bestFit="1" customWidth="1"/>
    <col min="192" max="192" width="8.140625" style="8" customWidth="1"/>
    <col min="193" max="193" width="10.140625" style="8" bestFit="1" customWidth="1"/>
    <col min="194" max="194" width="11.140625" style="8" bestFit="1" customWidth="1"/>
    <col min="195" max="198" width="10.140625" style="8" bestFit="1" customWidth="1"/>
    <col min="199" max="199" width="9.140625" style="8"/>
    <col min="200" max="200" width="12.7109375" style="8" bestFit="1" customWidth="1"/>
    <col min="201" max="201" width="10.140625" style="8" bestFit="1" customWidth="1"/>
    <col min="202" max="202" width="11.140625" style="8" bestFit="1" customWidth="1"/>
    <col min="203" max="203" width="10.140625" style="8" bestFit="1" customWidth="1"/>
    <col min="204" max="204" width="8.85546875" style="8" customWidth="1"/>
    <col min="205" max="205" width="10.140625" style="8" bestFit="1" customWidth="1"/>
    <col min="206" max="206" width="12.7109375" style="8" bestFit="1" customWidth="1"/>
    <col min="207" max="207" width="10.140625" style="8" bestFit="1" customWidth="1"/>
    <col min="208" max="208" width="9.140625" style="8"/>
    <col min="209" max="212" width="10.140625" style="8" bestFit="1" customWidth="1"/>
    <col min="213" max="214" width="9.140625" style="8"/>
    <col min="215" max="215" width="11.140625" style="8" bestFit="1" customWidth="1"/>
    <col min="216" max="216" width="10.140625" style="8" bestFit="1" customWidth="1"/>
    <col min="217" max="217" width="11.140625" style="8" bestFit="1" customWidth="1"/>
    <col min="218" max="219" width="10.140625" style="8" bestFit="1" customWidth="1"/>
    <col min="220" max="220" width="9.140625" style="8"/>
    <col min="221" max="221" width="11.140625" style="8" bestFit="1" customWidth="1"/>
    <col min="222" max="222" width="9.140625" style="8"/>
    <col min="223" max="223" width="9" style="8" customWidth="1"/>
    <col min="224" max="224" width="12.7109375" style="8" bestFit="1" customWidth="1"/>
    <col min="225" max="226" width="10.140625" style="8" bestFit="1" customWidth="1"/>
    <col min="227" max="227" width="9.140625" style="8"/>
    <col min="228" max="228" width="13.85546875" style="8" bestFit="1" customWidth="1"/>
    <col min="229" max="230" width="11.140625" style="8" bestFit="1" customWidth="1"/>
    <col min="231" max="231" width="9.140625" style="8"/>
    <col min="232" max="232" width="11.140625" style="8" bestFit="1" customWidth="1"/>
    <col min="233" max="233" width="9.140625" style="8"/>
    <col min="234" max="237" width="11.140625" style="8" bestFit="1" customWidth="1"/>
    <col min="238" max="239" width="10.140625" style="8" bestFit="1" customWidth="1"/>
    <col min="240" max="240" width="9.140625" style="8"/>
    <col min="241" max="241" width="10.140625" style="8" bestFit="1" customWidth="1"/>
    <col min="242" max="242" width="8.85546875" style="8" customWidth="1"/>
    <col min="243" max="243" width="8.5703125" style="8" customWidth="1"/>
    <col min="244" max="244" width="10.140625" style="8" bestFit="1" customWidth="1"/>
    <col min="245" max="245" width="8" style="8" customWidth="1"/>
    <col min="246" max="248" width="11.140625" style="8" bestFit="1" customWidth="1"/>
    <col min="249" max="249" width="10.140625" style="8" bestFit="1" customWidth="1"/>
    <col min="250" max="250" width="13.85546875" style="8" bestFit="1" customWidth="1"/>
    <col min="251" max="251" width="10.140625" style="8" bestFit="1" customWidth="1"/>
    <col min="252" max="252" width="9.140625" style="8"/>
    <col min="253" max="253" width="10.140625" style="8" bestFit="1" customWidth="1"/>
    <col min="254" max="254" width="9.140625" style="8"/>
    <col min="255" max="256" width="10.140625" style="8" bestFit="1" customWidth="1"/>
    <col min="257" max="257" width="8.42578125" style="8" customWidth="1"/>
    <col min="258" max="258" width="11.140625" style="8" bestFit="1" customWidth="1"/>
    <col min="259" max="259" width="10.140625" style="8" bestFit="1" customWidth="1"/>
    <col min="260" max="260" width="8" style="8" customWidth="1"/>
    <col min="261" max="263" width="11.140625" style="8" bestFit="1" customWidth="1"/>
    <col min="264" max="264" width="9.140625" style="8"/>
    <col min="265" max="265" width="8.5703125" style="8" customWidth="1"/>
    <col min="266" max="266" width="11.140625" style="8" bestFit="1" customWidth="1"/>
    <col min="267" max="267" width="12.7109375" style="8" bestFit="1" customWidth="1"/>
    <col min="268" max="268" width="10.140625" style="8" bestFit="1" customWidth="1"/>
    <col min="269" max="269" width="8.140625" style="8" customWidth="1"/>
    <col min="270" max="270" width="9.140625" style="8"/>
    <col min="271" max="271" width="10.140625" style="8" bestFit="1" customWidth="1"/>
    <col min="272" max="272" width="9" style="8" customWidth="1"/>
    <col min="273" max="273" width="11.140625" style="8" bestFit="1" customWidth="1"/>
    <col min="274" max="274" width="7.42578125" style="8" customWidth="1"/>
    <col min="275" max="275" width="10.140625" style="8" bestFit="1" customWidth="1"/>
    <col min="276" max="276" width="11.140625" style="8" bestFit="1" customWidth="1"/>
    <col min="277" max="277" width="9.140625" style="8"/>
    <col min="278" max="278" width="11.140625" style="8" bestFit="1" customWidth="1"/>
    <col min="279" max="279" width="12.7109375" style="8" bestFit="1" customWidth="1"/>
    <col min="280" max="280" width="8.28515625" style="8" customWidth="1"/>
    <col min="281" max="281" width="11.140625" style="8" bestFit="1" customWidth="1"/>
    <col min="282" max="282" width="10.140625" style="8" bestFit="1" customWidth="1"/>
    <col min="283" max="283" width="13.85546875" style="8" bestFit="1" customWidth="1"/>
    <col min="284" max="285" width="10.140625" style="8" bestFit="1" customWidth="1"/>
    <col min="286" max="286" width="11.140625" style="8" bestFit="1" customWidth="1"/>
    <col min="287" max="289" width="10.140625" style="8" bestFit="1" customWidth="1"/>
    <col min="290" max="290" width="11.140625" style="8" bestFit="1" customWidth="1"/>
    <col min="291" max="291" width="10.140625" style="8" bestFit="1" customWidth="1"/>
    <col min="292" max="292" width="11.140625" style="8" bestFit="1" customWidth="1"/>
    <col min="293" max="293" width="10.140625" style="8" bestFit="1" customWidth="1"/>
    <col min="294" max="295" width="12.7109375" style="8" bestFit="1" customWidth="1"/>
    <col min="296" max="296" width="13.85546875" style="8" bestFit="1" customWidth="1"/>
    <col min="297" max="297" width="12.7109375" style="8" bestFit="1" customWidth="1"/>
    <col min="298" max="298" width="9.140625" style="8"/>
    <col min="299" max="299" width="10.140625" style="8" bestFit="1" customWidth="1"/>
    <col min="300" max="300" width="12.7109375" style="8" bestFit="1" customWidth="1"/>
    <col min="301" max="302" width="9.140625" style="8"/>
    <col min="303" max="303" width="11.140625" style="8" bestFit="1" customWidth="1"/>
    <col min="304" max="305" width="12.7109375" style="8" bestFit="1" customWidth="1"/>
    <col min="306" max="306" width="11.140625" style="8" bestFit="1" customWidth="1"/>
    <col min="307" max="307" width="12.7109375" style="8" bestFit="1" customWidth="1"/>
    <col min="308" max="309" width="11.140625" style="8" bestFit="1" customWidth="1"/>
    <col min="310" max="310" width="12.7109375" style="8" bestFit="1" customWidth="1"/>
    <col min="311" max="311" width="9.140625" style="8"/>
    <col min="312" max="313" width="11.140625" style="8" bestFit="1" customWidth="1"/>
    <col min="314" max="314" width="8.85546875" style="8" customWidth="1"/>
    <col min="315" max="315" width="9.140625" style="8"/>
    <col min="316" max="316" width="11.140625" style="8" bestFit="1" customWidth="1"/>
    <col min="317" max="317" width="9.140625" style="8"/>
    <col min="318" max="318" width="11.140625" style="8" bestFit="1" customWidth="1"/>
    <col min="319" max="321" width="10.140625" style="8" bestFit="1" customWidth="1"/>
    <col min="322" max="322" width="12.7109375" style="8" bestFit="1" customWidth="1"/>
    <col min="323" max="323" width="10.140625" style="8" bestFit="1" customWidth="1"/>
    <col min="324" max="324" width="9.140625" style="8"/>
    <col min="325" max="325" width="12.7109375" style="8" bestFit="1" customWidth="1"/>
    <col min="326" max="326" width="8.28515625" style="8" customWidth="1"/>
    <col min="327" max="327" width="9.140625" style="8"/>
    <col min="328" max="329" width="10.140625" style="8" bestFit="1" customWidth="1"/>
    <col min="330" max="331" width="11.140625" style="8" bestFit="1" customWidth="1"/>
    <col min="332" max="332" width="10.140625" style="8" bestFit="1" customWidth="1"/>
    <col min="333" max="333" width="8.85546875" style="8" customWidth="1"/>
    <col min="334" max="334" width="12.7109375" style="8" bestFit="1" customWidth="1"/>
    <col min="335" max="335" width="11.140625" style="8" bestFit="1" customWidth="1"/>
    <col min="336" max="336" width="8.5703125" style="8" customWidth="1"/>
    <col min="337" max="339" width="9" style="8" customWidth="1"/>
    <col min="340" max="341" width="10.140625" style="8" bestFit="1" customWidth="1"/>
    <col min="342" max="343" width="11.140625" style="8" bestFit="1" customWidth="1"/>
    <col min="344" max="344" width="10.140625" style="8" bestFit="1" customWidth="1"/>
    <col min="345" max="347" width="11.140625" style="8" bestFit="1" customWidth="1"/>
    <col min="348" max="348" width="10.140625" style="8" bestFit="1" customWidth="1"/>
    <col min="349" max="350" width="11.140625" style="8" bestFit="1" customWidth="1"/>
    <col min="351" max="351" width="12.7109375" style="8" bestFit="1" customWidth="1"/>
    <col min="352" max="353" width="8.7109375" style="8" customWidth="1"/>
    <col min="354" max="354" width="10.140625" style="8" bestFit="1" customWidth="1"/>
    <col min="355" max="355" width="12.7109375" style="8" bestFit="1" customWidth="1"/>
    <col min="356" max="356" width="9.140625" style="8"/>
    <col min="357" max="357" width="11.140625" style="8" bestFit="1" customWidth="1"/>
    <col min="358" max="358" width="10.140625" style="8" bestFit="1" customWidth="1"/>
    <col min="359" max="360" width="11.140625" style="8" bestFit="1" customWidth="1"/>
    <col min="361" max="361" width="12.7109375" style="8" bestFit="1" customWidth="1"/>
    <col min="362" max="362" width="10.140625" style="8" bestFit="1" customWidth="1"/>
    <col min="363" max="364" width="12.7109375" style="8" bestFit="1" customWidth="1"/>
    <col min="365" max="365" width="10.140625" style="8" bestFit="1" customWidth="1"/>
    <col min="366" max="366" width="8.85546875" style="8" customWidth="1"/>
    <col min="367" max="367" width="11.140625" style="8" bestFit="1" customWidth="1"/>
    <col min="368" max="369" width="9" style="8" customWidth="1"/>
    <col min="370" max="371" width="11.140625" style="8" bestFit="1" customWidth="1"/>
    <col min="372" max="372" width="12.7109375" style="8" bestFit="1" customWidth="1"/>
    <col min="373" max="373" width="10.140625" style="8" bestFit="1" customWidth="1"/>
    <col min="374" max="374" width="9.140625" style="8"/>
    <col min="375" max="375" width="10.140625" style="8" bestFit="1" customWidth="1"/>
    <col min="376" max="377" width="11.140625" style="8" bestFit="1" customWidth="1"/>
    <col min="378" max="378" width="8.140625" style="8" customWidth="1"/>
    <col min="379" max="379" width="11.140625" style="8" bestFit="1" customWidth="1"/>
    <col min="380" max="381" width="9.140625" style="8"/>
    <col min="382" max="382" width="10.140625" style="8" bestFit="1" customWidth="1"/>
    <col min="383" max="383" width="12.7109375" style="8" bestFit="1" customWidth="1"/>
    <col min="384" max="384" width="10.140625" style="8" bestFit="1" customWidth="1"/>
    <col min="385" max="385" width="8.85546875" style="8" customWidth="1"/>
    <col min="386" max="386" width="8.140625" style="8" customWidth="1"/>
    <col min="387" max="387" width="11.140625" style="8" bestFit="1" customWidth="1"/>
    <col min="388" max="388" width="9" style="8" customWidth="1"/>
    <col min="389" max="389" width="13.85546875" style="8" bestFit="1" customWidth="1"/>
    <col min="390" max="390" width="10.140625" style="8" bestFit="1" customWidth="1"/>
    <col min="391" max="391" width="11.140625" style="8" bestFit="1" customWidth="1"/>
    <col min="392" max="392" width="8.42578125" style="8" customWidth="1"/>
    <col min="393" max="395" width="11.140625" style="8" bestFit="1" customWidth="1"/>
    <col min="396" max="396" width="10.140625" style="8" bestFit="1" customWidth="1"/>
    <col min="397" max="397" width="13.85546875" style="8" bestFit="1" customWidth="1"/>
    <col min="398" max="398" width="11.140625" style="8" bestFit="1" customWidth="1"/>
    <col min="399" max="399" width="9.140625" style="8"/>
    <col min="400" max="401" width="12.7109375" style="8" bestFit="1" customWidth="1"/>
    <col min="402" max="402" width="10.140625" style="8" bestFit="1" customWidth="1"/>
    <col min="403" max="403" width="9.140625" style="8"/>
    <col min="404" max="404" width="8.85546875" style="8" customWidth="1"/>
    <col min="405" max="405" width="11.140625" style="8" bestFit="1" customWidth="1"/>
    <col min="406" max="406" width="13.85546875" style="8" bestFit="1" customWidth="1"/>
    <col min="407" max="407" width="10.140625" style="8" bestFit="1" customWidth="1"/>
    <col min="408" max="408" width="12.7109375" style="8" bestFit="1" customWidth="1"/>
    <col min="409" max="409" width="11.140625" style="8" bestFit="1" customWidth="1"/>
    <col min="410" max="410" width="10.140625" style="8" bestFit="1" customWidth="1"/>
    <col min="411" max="411" width="8.5703125" style="8" customWidth="1"/>
    <col min="412" max="412" width="10.140625" style="8" bestFit="1" customWidth="1"/>
    <col min="413" max="413" width="9" style="8" customWidth="1"/>
    <col min="414" max="414" width="12.7109375" style="8" bestFit="1" customWidth="1"/>
    <col min="415" max="415" width="10.140625" style="8" bestFit="1" customWidth="1"/>
    <col min="416" max="416" width="8.42578125" style="8" customWidth="1"/>
    <col min="417" max="417" width="12.7109375" style="8" bestFit="1" customWidth="1"/>
    <col min="418" max="419" width="10.140625" style="8" bestFit="1" customWidth="1"/>
    <col min="420" max="420" width="8.85546875" style="8" customWidth="1"/>
    <col min="421" max="421" width="12.7109375" style="8" bestFit="1" customWidth="1"/>
    <col min="422" max="422" width="11.140625" style="8" bestFit="1" customWidth="1"/>
    <col min="423" max="424" width="10.140625" style="8" bestFit="1" customWidth="1"/>
    <col min="425" max="425" width="8.28515625" style="8" customWidth="1"/>
    <col min="426" max="426" width="9.140625" style="8"/>
    <col min="427" max="429" width="11.140625" style="8" bestFit="1" customWidth="1"/>
    <col min="430" max="431" width="9.140625" style="8"/>
    <col min="432" max="432" width="9" style="8" customWidth="1"/>
    <col min="433" max="433" width="10.140625" style="8" bestFit="1" customWidth="1"/>
    <col min="434" max="434" width="11.140625" style="8" bestFit="1" customWidth="1"/>
    <col min="435" max="435" width="10.140625" style="8" bestFit="1" customWidth="1"/>
    <col min="436" max="437" width="11.140625" style="8" bestFit="1" customWidth="1"/>
    <col min="438" max="438" width="9" style="8" customWidth="1"/>
    <col min="439" max="439" width="11.140625" style="8" bestFit="1" customWidth="1"/>
    <col min="440" max="441" width="10.140625" style="8" bestFit="1" customWidth="1"/>
    <col min="442" max="443" width="9.140625" style="8"/>
    <col min="444" max="444" width="10.140625" style="8" bestFit="1" customWidth="1"/>
    <col min="445" max="447" width="11.140625" style="8" bestFit="1" customWidth="1"/>
    <col min="448" max="449" width="10.140625" style="8" bestFit="1" customWidth="1"/>
    <col min="450" max="450" width="11.140625" style="8" bestFit="1" customWidth="1"/>
    <col min="451" max="451" width="13.85546875" style="8" bestFit="1" customWidth="1"/>
    <col min="452" max="452" width="12.7109375" style="8" bestFit="1" customWidth="1"/>
    <col min="453" max="453" width="11.140625" style="8" bestFit="1" customWidth="1"/>
    <col min="454" max="456" width="10.140625" style="8" bestFit="1" customWidth="1"/>
    <col min="457" max="457" width="9.140625" style="8"/>
    <col min="458" max="458" width="10.140625" style="8" bestFit="1" customWidth="1"/>
    <col min="459" max="460" width="9.140625" style="8"/>
    <col min="461" max="461" width="10.140625" style="8" bestFit="1" customWidth="1"/>
    <col min="462" max="462" width="9.140625" style="8"/>
    <col min="463" max="463" width="11.140625" style="8" bestFit="1" customWidth="1"/>
    <col min="464" max="464" width="10.140625" style="8" bestFit="1" customWidth="1"/>
    <col min="465" max="465" width="11.140625" style="8" bestFit="1" customWidth="1"/>
    <col min="466" max="466" width="12.7109375" style="8" bestFit="1" customWidth="1"/>
    <col min="467" max="467" width="11.140625" style="8" bestFit="1" customWidth="1"/>
    <col min="468" max="469" width="12.7109375" style="8" bestFit="1" customWidth="1"/>
    <col min="470" max="470" width="7.5703125" style="8" customWidth="1"/>
    <col min="471" max="471" width="11.140625" style="8" bestFit="1" customWidth="1"/>
    <col min="472" max="472" width="10.140625" style="8" bestFit="1" customWidth="1"/>
    <col min="473" max="474" width="9.140625" style="8"/>
    <col min="475" max="476" width="11.140625" style="8" bestFit="1" customWidth="1"/>
    <col min="477" max="477" width="9.140625" style="8"/>
    <col min="478" max="478" width="8.7109375" style="8" customWidth="1"/>
    <col min="479" max="479" width="9.140625" style="8"/>
    <col min="480" max="480" width="12.7109375" style="8" bestFit="1" customWidth="1"/>
    <col min="481" max="481" width="9.140625" style="8"/>
    <col min="482" max="483" width="11.140625" style="8" bestFit="1" customWidth="1"/>
    <col min="484" max="484" width="10.140625" style="8" bestFit="1" customWidth="1"/>
    <col min="485" max="485" width="9" style="8" customWidth="1"/>
    <col min="486" max="487" width="12.7109375" style="8" bestFit="1" customWidth="1"/>
    <col min="488" max="488" width="10.140625" style="8" bestFit="1" customWidth="1"/>
    <col min="489" max="489" width="9.140625" style="8"/>
    <col min="490" max="490" width="9" style="8" customWidth="1"/>
    <col min="491" max="491" width="12.7109375" style="8" bestFit="1" customWidth="1"/>
    <col min="492" max="492" width="8.42578125" style="8" customWidth="1"/>
    <col min="493" max="494" width="11.140625" style="8" bestFit="1" customWidth="1"/>
    <col min="495" max="495" width="12.7109375" style="8" bestFit="1" customWidth="1"/>
    <col min="496" max="497" width="11.140625" style="8" bestFit="1" customWidth="1"/>
    <col min="498" max="498" width="9" style="8" customWidth="1"/>
    <col min="499" max="499" width="11.140625" style="8" bestFit="1" customWidth="1"/>
    <col min="500" max="500" width="10.140625" style="8" bestFit="1" customWidth="1"/>
    <col min="501" max="502" width="11.140625" style="8" bestFit="1" customWidth="1"/>
    <col min="503" max="503" width="12.7109375" style="8" bestFit="1" customWidth="1"/>
    <col min="504" max="504" width="11.140625" style="8" bestFit="1" customWidth="1"/>
    <col min="505" max="505" width="12.7109375" style="8" bestFit="1" customWidth="1"/>
    <col min="506" max="506" width="9.140625" style="8"/>
    <col min="507" max="507" width="10.140625" style="8" bestFit="1" customWidth="1"/>
    <col min="508" max="508" width="8.42578125" style="8" customWidth="1"/>
    <col min="509" max="509" width="9.140625" style="8"/>
    <col min="510" max="510" width="10.140625" style="8" bestFit="1" customWidth="1"/>
    <col min="511" max="511" width="11.140625" style="8" bestFit="1" customWidth="1"/>
    <col min="512" max="512" width="8.140625" style="8" customWidth="1"/>
    <col min="513" max="513" width="9" style="8" customWidth="1"/>
    <col min="514" max="514" width="10.140625" style="8" bestFit="1" customWidth="1"/>
    <col min="515" max="515" width="12.7109375" style="8" bestFit="1" customWidth="1"/>
    <col min="516" max="516" width="11.140625" style="8" bestFit="1" customWidth="1"/>
    <col min="517" max="517" width="10.140625" style="8" bestFit="1" customWidth="1"/>
    <col min="518" max="518" width="8.5703125" style="8" customWidth="1"/>
    <col min="519" max="520" width="11.140625" style="8" bestFit="1" customWidth="1"/>
    <col min="521" max="521" width="9.140625" style="8"/>
    <col min="522" max="522" width="11.140625" style="8" bestFit="1" customWidth="1"/>
    <col min="523" max="523" width="9.140625" style="8"/>
    <col min="524" max="524" width="11.140625" style="8" bestFit="1" customWidth="1"/>
    <col min="525" max="525" width="12.7109375" style="8" bestFit="1" customWidth="1"/>
    <col min="526" max="526" width="11.140625" style="8" bestFit="1" customWidth="1"/>
    <col min="527" max="527" width="12.7109375" style="8" bestFit="1" customWidth="1"/>
    <col min="528" max="528" width="9.140625" style="8"/>
    <col min="529" max="529" width="10.140625" style="8" bestFit="1" customWidth="1"/>
    <col min="530" max="530" width="9" style="8" customWidth="1"/>
    <col min="531" max="531" width="12.7109375" style="8" bestFit="1" customWidth="1"/>
    <col min="532" max="532" width="9.140625" style="8"/>
    <col min="533" max="533" width="11.140625" style="8" bestFit="1" customWidth="1"/>
    <col min="534" max="534" width="12.7109375" style="8" bestFit="1" customWidth="1"/>
    <col min="535" max="536" width="9.140625" style="8"/>
    <col min="537" max="537" width="11.140625" style="8" bestFit="1" customWidth="1"/>
    <col min="538" max="538" width="9" style="8" customWidth="1"/>
    <col min="539" max="539" width="8.85546875" style="8" customWidth="1"/>
    <col min="540" max="540" width="12.7109375" style="8" bestFit="1" customWidth="1"/>
    <col min="541" max="541" width="11.140625" style="8" bestFit="1" customWidth="1"/>
    <col min="542" max="542" width="12.7109375" style="8" bestFit="1" customWidth="1"/>
    <col min="543" max="543" width="8.7109375" style="8" customWidth="1"/>
    <col min="544" max="544" width="10.140625" style="8" bestFit="1" customWidth="1"/>
    <col min="545" max="547" width="11.140625" style="8" bestFit="1" customWidth="1"/>
    <col min="548" max="548" width="9.140625" style="8"/>
    <col min="549" max="549" width="11.140625" style="8" bestFit="1" customWidth="1"/>
    <col min="550" max="550" width="10.140625" style="8" bestFit="1" customWidth="1"/>
    <col min="551" max="551" width="12.7109375" style="8" bestFit="1" customWidth="1"/>
    <col min="552" max="553" width="11.140625" style="8" bestFit="1" customWidth="1"/>
    <col min="554" max="555" width="12.7109375" style="8" bestFit="1" customWidth="1"/>
    <col min="556" max="556" width="7.42578125" style="8" customWidth="1"/>
    <col min="557" max="558" width="10.140625" style="8" bestFit="1" customWidth="1"/>
    <col min="559" max="559" width="12.7109375" style="8" bestFit="1" customWidth="1"/>
    <col min="560" max="560" width="11.140625" style="8" bestFit="1" customWidth="1"/>
    <col min="561" max="562" width="12.7109375" style="8" bestFit="1" customWidth="1"/>
    <col min="563" max="563" width="9.140625" style="8"/>
    <col min="564" max="564" width="10.140625" style="8" bestFit="1" customWidth="1"/>
    <col min="565" max="565" width="9" style="8" customWidth="1"/>
    <col min="566" max="566" width="8.7109375" style="8" customWidth="1"/>
    <col min="567" max="567" width="11.140625" style="8" bestFit="1" customWidth="1"/>
    <col min="568" max="568" width="10.140625" style="8" bestFit="1" customWidth="1"/>
    <col min="569" max="569" width="13.85546875" style="8" bestFit="1" customWidth="1"/>
    <col min="570" max="570" width="9.140625" style="8"/>
    <col min="571" max="571" width="11.140625" style="8" bestFit="1" customWidth="1"/>
    <col min="572" max="572" width="10.140625" style="8" bestFit="1" customWidth="1"/>
    <col min="573" max="573" width="11.140625" style="8" bestFit="1" customWidth="1"/>
    <col min="574" max="576" width="10.140625" style="8" bestFit="1" customWidth="1"/>
    <col min="577" max="577" width="11.140625" style="8" bestFit="1" customWidth="1"/>
    <col min="578" max="579" width="10.140625" style="8" bestFit="1" customWidth="1"/>
    <col min="580" max="581" width="12.7109375" style="8" bestFit="1" customWidth="1"/>
    <col min="582" max="582" width="8.85546875" style="8" customWidth="1"/>
    <col min="583" max="583" width="11.140625" style="8" bestFit="1" customWidth="1"/>
    <col min="584" max="584" width="9.140625" style="8"/>
    <col min="585" max="585" width="10.140625" style="8" bestFit="1" customWidth="1"/>
    <col min="586" max="586" width="12.7109375" style="8" bestFit="1" customWidth="1"/>
    <col min="587" max="587" width="10.140625" style="8" bestFit="1" customWidth="1"/>
    <col min="588" max="588" width="12.7109375" style="8" bestFit="1" customWidth="1"/>
    <col min="589" max="590" width="10.140625" style="8" bestFit="1" customWidth="1"/>
    <col min="591" max="591" width="9.140625" style="8"/>
    <col min="592" max="592" width="12.7109375" style="8" bestFit="1" customWidth="1"/>
    <col min="593" max="594" width="10.140625" style="8" bestFit="1" customWidth="1"/>
    <col min="595" max="595" width="11.140625" style="8" bestFit="1" customWidth="1"/>
    <col min="596" max="596" width="12.7109375" style="8" bestFit="1" customWidth="1"/>
    <col min="597" max="597" width="8.85546875" style="8" customWidth="1"/>
    <col min="598" max="598" width="9.140625" style="8"/>
    <col min="599" max="599" width="12.7109375" style="8" bestFit="1" customWidth="1"/>
    <col min="600" max="601" width="11.140625" style="8" bestFit="1" customWidth="1"/>
    <col min="602" max="603" width="9.140625" style="8"/>
    <col min="604" max="607" width="11.140625" style="8" bestFit="1" customWidth="1"/>
    <col min="608" max="608" width="10.140625" style="8" bestFit="1" customWidth="1"/>
    <col min="609" max="609" width="11.140625" style="8" bestFit="1" customWidth="1"/>
    <col min="610" max="610" width="7.42578125" style="8" customWidth="1"/>
    <col min="611" max="611" width="12.7109375" style="8" bestFit="1" customWidth="1"/>
    <col min="612" max="612" width="9.140625" style="8"/>
    <col min="613" max="614" width="10.140625" style="8" bestFit="1" customWidth="1"/>
    <col min="615" max="615" width="11.140625" style="8" bestFit="1" customWidth="1"/>
    <col min="616" max="616" width="12.7109375" style="8" bestFit="1" customWidth="1"/>
    <col min="617" max="619" width="11.140625" style="8" bestFit="1" customWidth="1"/>
    <col min="620" max="622" width="10.140625" style="8" bestFit="1" customWidth="1"/>
    <col min="623" max="623" width="11.140625" style="8" bestFit="1" customWidth="1"/>
    <col min="624" max="625" width="12.7109375" style="8" bestFit="1" customWidth="1"/>
    <col min="626" max="626" width="11.140625" style="8" bestFit="1" customWidth="1"/>
    <col min="627" max="627" width="10.140625" style="8" bestFit="1" customWidth="1"/>
    <col min="628" max="628" width="8.7109375" style="8" customWidth="1"/>
    <col min="629" max="629" width="9.140625" style="8"/>
    <col min="630" max="630" width="11.140625" style="8" bestFit="1" customWidth="1"/>
    <col min="631" max="631" width="10.140625" style="8" bestFit="1" customWidth="1"/>
    <col min="632" max="632" width="9.140625" style="8"/>
    <col min="633" max="633" width="10.140625" style="8" bestFit="1" customWidth="1"/>
    <col min="634" max="634" width="8.28515625" style="8" customWidth="1"/>
    <col min="635" max="635" width="11.140625" style="8" bestFit="1" customWidth="1"/>
    <col min="636" max="636" width="10.140625" style="8" bestFit="1" customWidth="1"/>
    <col min="637" max="637" width="11.140625" style="8" bestFit="1" customWidth="1"/>
    <col min="638" max="638" width="12.7109375" style="8" bestFit="1" customWidth="1"/>
    <col min="639" max="639" width="11.140625" style="8" bestFit="1" customWidth="1"/>
    <col min="640" max="641" width="12.7109375" style="8" bestFit="1" customWidth="1"/>
    <col min="642" max="642" width="9.140625" style="8"/>
    <col min="643" max="644" width="12.7109375" style="8" bestFit="1" customWidth="1"/>
    <col min="645" max="645" width="9.140625" style="8"/>
    <col min="646" max="646" width="11.140625" style="8" bestFit="1" customWidth="1"/>
    <col min="647" max="647" width="9.140625" style="8"/>
    <col min="648" max="648" width="11.140625" style="8" bestFit="1" customWidth="1"/>
    <col min="649" max="649" width="9.140625" style="8"/>
    <col min="650" max="650" width="10.140625" style="8" bestFit="1" customWidth="1"/>
    <col min="651" max="651" width="13.85546875" style="8" bestFit="1" customWidth="1"/>
    <col min="652" max="652" width="12.7109375" style="8" bestFit="1" customWidth="1"/>
    <col min="653" max="655" width="10.140625" style="8" bestFit="1" customWidth="1"/>
    <col min="656" max="656" width="9" style="8" customWidth="1"/>
    <col min="657" max="657" width="12.7109375" style="8" bestFit="1" customWidth="1"/>
    <col min="658" max="658" width="7.42578125" style="8" customWidth="1"/>
    <col min="659" max="659" width="12.7109375" style="8" bestFit="1" customWidth="1"/>
    <col min="660" max="660" width="11.140625" style="8" bestFit="1" customWidth="1"/>
    <col min="661" max="661" width="9.140625" style="8"/>
    <col min="662" max="662" width="9" style="8" customWidth="1"/>
    <col min="663" max="663" width="12.7109375" style="8" bestFit="1" customWidth="1"/>
    <col min="664" max="664" width="11.140625" style="8" bestFit="1" customWidth="1"/>
    <col min="665" max="665" width="9.140625" style="8"/>
    <col min="666" max="666" width="11.140625" style="8" bestFit="1" customWidth="1"/>
    <col min="667" max="667" width="9" style="8" customWidth="1"/>
    <col min="668" max="668" width="11.140625" style="8" bestFit="1" customWidth="1"/>
    <col min="669" max="669" width="12.7109375" style="8" bestFit="1" customWidth="1"/>
    <col min="670" max="671" width="10.140625" style="8" bestFit="1" customWidth="1"/>
    <col min="672" max="672" width="8.7109375" style="8" customWidth="1"/>
    <col min="673" max="675" width="11.140625" style="8" bestFit="1" customWidth="1"/>
    <col min="676" max="676" width="12.7109375" style="8" bestFit="1" customWidth="1"/>
    <col min="677" max="677" width="10.140625" style="8" bestFit="1" customWidth="1"/>
    <col min="678" max="678" width="11.140625" style="8" bestFit="1" customWidth="1"/>
    <col min="679" max="681" width="10.140625" style="8" bestFit="1" customWidth="1"/>
    <col min="682" max="682" width="9.140625" style="8"/>
    <col min="683" max="683" width="12.7109375" style="8" bestFit="1" customWidth="1"/>
    <col min="684" max="684" width="9.140625" style="8"/>
    <col min="685" max="685" width="8.85546875" style="8" customWidth="1"/>
    <col min="686" max="686" width="9.140625" style="8"/>
    <col min="687" max="687" width="9" style="8" customWidth="1"/>
    <col min="688" max="688" width="12.7109375" style="8" bestFit="1" customWidth="1"/>
    <col min="689" max="689" width="10.140625" style="8" bestFit="1" customWidth="1"/>
    <col min="690" max="690" width="11.140625" style="8" bestFit="1" customWidth="1"/>
    <col min="691" max="691" width="10.140625" style="8" bestFit="1" customWidth="1"/>
    <col min="692" max="692" width="11.140625" style="8" bestFit="1" customWidth="1"/>
    <col min="693" max="694" width="10.140625" style="8" bestFit="1" customWidth="1"/>
    <col min="695" max="695" width="11.140625" style="8" bestFit="1" customWidth="1"/>
    <col min="696" max="697" width="10.140625" style="8" bestFit="1" customWidth="1"/>
    <col min="698" max="698" width="12.7109375" style="8" bestFit="1" customWidth="1"/>
    <col min="699" max="700" width="11.140625" style="8" bestFit="1" customWidth="1"/>
    <col min="701" max="701" width="12.7109375" style="8" bestFit="1" customWidth="1"/>
    <col min="702" max="702" width="9.140625" style="8"/>
    <col min="703" max="703" width="11.140625" style="8" bestFit="1" customWidth="1"/>
    <col min="704" max="704" width="9.140625" style="8"/>
    <col min="705" max="705" width="11.140625" style="8" bestFit="1" customWidth="1"/>
    <col min="706" max="706" width="12.7109375" style="8" bestFit="1" customWidth="1"/>
    <col min="707" max="707" width="11.140625" style="8" bestFit="1" customWidth="1"/>
    <col min="708" max="708" width="9.140625" style="8"/>
    <col min="709" max="709" width="12.7109375" style="8" bestFit="1" customWidth="1"/>
    <col min="710" max="710" width="10.140625" style="8" bestFit="1" customWidth="1"/>
    <col min="711" max="712" width="9.140625" style="8"/>
    <col min="713" max="714" width="11.140625" style="8" bestFit="1" customWidth="1"/>
    <col min="715" max="715" width="6.42578125" style="8" customWidth="1"/>
    <col min="716" max="716" width="10.140625" style="8" bestFit="1" customWidth="1"/>
    <col min="717" max="718" width="11.140625" style="8" bestFit="1" customWidth="1"/>
    <col min="719" max="719" width="10.140625" style="8" bestFit="1" customWidth="1"/>
    <col min="720" max="720" width="11.140625" style="8" bestFit="1" customWidth="1"/>
    <col min="721" max="721" width="9.140625" style="8"/>
    <col min="722" max="722" width="10.140625" style="8" bestFit="1" customWidth="1"/>
    <col min="723" max="723" width="12.7109375" style="8" bestFit="1" customWidth="1"/>
    <col min="724" max="725" width="10.140625" style="8" bestFit="1" customWidth="1"/>
    <col min="726" max="726" width="8.7109375" style="8" customWidth="1"/>
    <col min="727" max="727" width="11.140625" style="8" bestFit="1" customWidth="1"/>
    <col min="728" max="728" width="12.7109375" style="8" bestFit="1" customWidth="1"/>
    <col min="729" max="730" width="10.140625" style="8" bestFit="1" customWidth="1"/>
    <col min="731" max="731" width="11.140625" style="8" bestFit="1" customWidth="1"/>
    <col min="732" max="733" width="10.140625" style="8" bestFit="1" customWidth="1"/>
    <col min="734" max="734" width="12.7109375" style="8" bestFit="1" customWidth="1"/>
    <col min="735" max="735" width="11.140625" style="8" bestFit="1" customWidth="1"/>
    <col min="736" max="737" width="10.140625" style="8" bestFit="1" customWidth="1"/>
    <col min="738" max="738" width="12.7109375" style="8" bestFit="1" customWidth="1"/>
    <col min="739" max="739" width="11.140625" style="8" bestFit="1" customWidth="1"/>
    <col min="740" max="740" width="8.42578125" style="8" customWidth="1"/>
    <col min="741" max="741" width="11.140625" style="8" bestFit="1" customWidth="1"/>
    <col min="742" max="742" width="10.140625" style="8" bestFit="1" customWidth="1"/>
    <col min="743" max="743" width="11.140625" style="8" bestFit="1" customWidth="1"/>
    <col min="744" max="744" width="12.7109375" style="8" bestFit="1" customWidth="1"/>
    <col min="745" max="746" width="9.140625" style="8"/>
    <col min="747" max="747" width="13.85546875" style="8" bestFit="1" customWidth="1"/>
    <col min="748" max="748" width="8.7109375" style="8" customWidth="1"/>
    <col min="749" max="750" width="11.140625" style="8" bestFit="1" customWidth="1"/>
    <col min="751" max="751" width="12.7109375" style="8" bestFit="1" customWidth="1"/>
    <col min="752" max="752" width="7.5703125" style="8" customWidth="1"/>
    <col min="753" max="754" width="12.7109375" style="8" bestFit="1" customWidth="1"/>
    <col min="755" max="755" width="10.140625" style="8" bestFit="1" customWidth="1"/>
    <col min="756" max="756" width="12.7109375" style="8" bestFit="1" customWidth="1"/>
    <col min="757" max="758" width="11.140625" style="8" bestFit="1" customWidth="1"/>
    <col min="759" max="759" width="9.140625" style="8"/>
    <col min="760" max="760" width="9" style="8" customWidth="1"/>
    <col min="761" max="761" width="10.140625" style="8" bestFit="1" customWidth="1"/>
    <col min="762" max="763" width="11.140625" style="8" bestFit="1" customWidth="1"/>
    <col min="764" max="764" width="10.140625" style="8" bestFit="1" customWidth="1"/>
    <col min="765" max="765" width="12.7109375" style="8" bestFit="1" customWidth="1"/>
    <col min="766" max="767" width="10.140625" style="8" bestFit="1" customWidth="1"/>
    <col min="768" max="768" width="9.140625" style="8"/>
    <col min="769" max="769" width="10.140625" style="8" bestFit="1" customWidth="1"/>
    <col min="770" max="770" width="11.140625" style="8" bestFit="1" customWidth="1"/>
    <col min="771" max="771" width="9" style="8" customWidth="1"/>
    <col min="772" max="773" width="10.140625" style="8" bestFit="1" customWidth="1"/>
    <col min="774" max="774" width="7.140625" style="8" customWidth="1"/>
    <col min="775" max="775" width="11.140625" style="8" bestFit="1" customWidth="1"/>
    <col min="776" max="776" width="12.7109375" style="8" bestFit="1" customWidth="1"/>
    <col min="777" max="777" width="11.140625" style="8" bestFit="1" customWidth="1"/>
    <col min="778" max="778" width="12.7109375" style="8" bestFit="1" customWidth="1"/>
    <col min="779" max="779" width="11.140625" style="8" bestFit="1" customWidth="1"/>
    <col min="780" max="780" width="10.140625" style="8" bestFit="1" customWidth="1"/>
    <col min="781" max="781" width="8.42578125" style="8" customWidth="1"/>
    <col min="782" max="782" width="11.140625" style="8" bestFit="1" customWidth="1"/>
    <col min="783" max="783" width="12.7109375" style="8" bestFit="1" customWidth="1"/>
    <col min="784" max="785" width="10.140625" style="8" bestFit="1" customWidth="1"/>
    <col min="786" max="786" width="12.7109375" style="8" bestFit="1" customWidth="1"/>
    <col min="787" max="787" width="10.140625" style="8" bestFit="1" customWidth="1"/>
    <col min="788" max="788" width="11.140625" style="8" bestFit="1" customWidth="1"/>
    <col min="789" max="789" width="10.140625" style="8" bestFit="1" customWidth="1"/>
    <col min="790" max="790" width="11.140625" style="8" bestFit="1" customWidth="1"/>
    <col min="791" max="791" width="10.140625" style="8" bestFit="1" customWidth="1"/>
    <col min="792" max="792" width="9" style="8" customWidth="1"/>
    <col min="793" max="793" width="9.140625" style="8"/>
    <col min="794" max="795" width="13.85546875" style="8" bestFit="1" customWidth="1"/>
    <col min="796" max="796" width="11.140625" style="8" bestFit="1" customWidth="1"/>
    <col min="797" max="797" width="12.7109375" style="8" bestFit="1" customWidth="1"/>
    <col min="798" max="799" width="9.140625" style="8"/>
    <col min="800" max="800" width="11.140625" style="8" bestFit="1" customWidth="1"/>
    <col min="801" max="801" width="9.140625" style="8"/>
    <col min="802" max="803" width="10.140625" style="8" bestFit="1" customWidth="1"/>
    <col min="804" max="804" width="13.85546875" style="8" bestFit="1" customWidth="1"/>
    <col min="805" max="805" width="12.7109375" style="8" bestFit="1" customWidth="1"/>
    <col min="806" max="806" width="10.140625" style="8" bestFit="1" customWidth="1"/>
    <col min="807" max="807" width="8.85546875" style="8" customWidth="1"/>
    <col min="808" max="808" width="9" style="8" customWidth="1"/>
    <col min="809" max="809" width="9.140625" style="8"/>
    <col min="810" max="810" width="10.140625" style="8" bestFit="1" customWidth="1"/>
    <col min="811" max="811" width="12.7109375" style="8" bestFit="1" customWidth="1"/>
    <col min="812" max="812" width="10.140625" style="8" bestFit="1" customWidth="1"/>
    <col min="813" max="813" width="11.140625" style="8" bestFit="1" customWidth="1"/>
    <col min="814" max="814" width="9" style="8" customWidth="1"/>
    <col min="815" max="815" width="9.140625" style="8"/>
    <col min="816" max="816" width="12.7109375" style="8" bestFit="1" customWidth="1"/>
    <col min="817" max="817" width="10.140625" style="8" bestFit="1" customWidth="1"/>
    <col min="818" max="818" width="11.140625" style="8" bestFit="1" customWidth="1"/>
    <col min="819" max="819" width="10.140625" style="8" bestFit="1" customWidth="1"/>
    <col min="820" max="820" width="12.7109375" style="8" bestFit="1" customWidth="1"/>
    <col min="821" max="821" width="10.140625" style="8" bestFit="1" customWidth="1"/>
    <col min="822" max="822" width="11.140625" style="8" bestFit="1" customWidth="1"/>
    <col min="823" max="823" width="12.7109375" style="8" bestFit="1" customWidth="1"/>
    <col min="824" max="824" width="8.5703125" style="8" customWidth="1"/>
    <col min="825" max="825" width="12.7109375" style="8" bestFit="1" customWidth="1"/>
    <col min="826" max="826" width="10.140625" style="8" bestFit="1" customWidth="1"/>
    <col min="827" max="828" width="11.140625" style="8" bestFit="1" customWidth="1"/>
    <col min="829" max="829" width="10.140625" style="8" bestFit="1" customWidth="1"/>
    <col min="830" max="830" width="11.140625" style="8" bestFit="1" customWidth="1"/>
    <col min="831" max="832" width="12.7109375" style="8" bestFit="1" customWidth="1"/>
    <col min="833" max="834" width="11.140625" style="8" bestFit="1" customWidth="1"/>
    <col min="835" max="836" width="10.140625" style="8" bestFit="1" customWidth="1"/>
    <col min="837" max="837" width="9.140625" style="8"/>
    <col min="838" max="840" width="10.140625" style="8" bestFit="1" customWidth="1"/>
    <col min="841" max="841" width="12.7109375" style="8" bestFit="1" customWidth="1"/>
    <col min="842" max="842" width="10.140625" style="8" bestFit="1" customWidth="1"/>
    <col min="843" max="845" width="11.140625" style="8" bestFit="1" customWidth="1"/>
    <col min="846" max="846" width="8.5703125" style="8" customWidth="1"/>
    <col min="847" max="847" width="10.140625" style="8" bestFit="1" customWidth="1"/>
    <col min="848" max="848" width="9.140625" style="8"/>
    <col min="849" max="851" width="10.140625" style="8" bestFit="1" customWidth="1"/>
    <col min="852" max="852" width="12.7109375" style="8" bestFit="1" customWidth="1"/>
    <col min="853" max="853" width="9" style="8" customWidth="1"/>
    <col min="854" max="854" width="7.7109375" style="8" customWidth="1"/>
    <col min="855" max="855" width="10.140625" style="8" bestFit="1" customWidth="1"/>
    <col min="856" max="857" width="11.140625" style="8" bestFit="1" customWidth="1"/>
    <col min="858" max="858" width="12.7109375" style="8" bestFit="1" customWidth="1"/>
    <col min="859" max="859" width="11.140625" style="8" bestFit="1" customWidth="1"/>
    <col min="860" max="860" width="10.140625" style="8" bestFit="1" customWidth="1"/>
    <col min="861" max="861" width="11.140625" style="8" bestFit="1" customWidth="1"/>
    <col min="862" max="862" width="10.140625" style="8" bestFit="1" customWidth="1"/>
    <col min="863" max="863" width="11.140625" style="8" bestFit="1" customWidth="1"/>
    <col min="864" max="864" width="12.7109375" style="8" bestFit="1" customWidth="1"/>
    <col min="865" max="865" width="11.140625" style="8" bestFit="1" customWidth="1"/>
    <col min="866" max="866" width="13.85546875" style="8" bestFit="1" customWidth="1"/>
    <col min="867" max="867" width="12.7109375" style="8" bestFit="1" customWidth="1"/>
    <col min="868" max="868" width="9" style="8" customWidth="1"/>
    <col min="869" max="869" width="11.140625" style="8" bestFit="1" customWidth="1"/>
    <col min="870" max="870" width="10.140625" style="8" bestFit="1" customWidth="1"/>
    <col min="871" max="871" width="12.7109375" style="8" bestFit="1" customWidth="1"/>
    <col min="872" max="872" width="10.140625" style="8" bestFit="1" customWidth="1"/>
    <col min="873" max="873" width="11.140625" style="8" bestFit="1" customWidth="1"/>
    <col min="874" max="875" width="9.140625" style="8"/>
    <col min="876" max="877" width="12.7109375" style="8" bestFit="1" customWidth="1"/>
    <col min="878" max="878" width="8.7109375" style="8" customWidth="1"/>
    <col min="879" max="880" width="11.140625" style="8" bestFit="1" customWidth="1"/>
    <col min="881" max="881" width="10.140625" style="8" bestFit="1" customWidth="1"/>
    <col min="882" max="882" width="12.7109375" style="8" bestFit="1" customWidth="1"/>
    <col min="883" max="884" width="11.140625" style="8" bestFit="1" customWidth="1"/>
    <col min="885" max="885" width="12.7109375" style="8" bestFit="1" customWidth="1"/>
    <col min="886" max="886" width="10.140625" style="8" bestFit="1" customWidth="1"/>
    <col min="887" max="887" width="12.7109375" style="8" bestFit="1" customWidth="1"/>
    <col min="888" max="888" width="10.140625" style="8" bestFit="1" customWidth="1"/>
    <col min="889" max="890" width="11.140625" style="8" bestFit="1" customWidth="1"/>
    <col min="891" max="891" width="9.140625" style="8"/>
    <col min="892" max="892" width="12.7109375" style="8" bestFit="1" customWidth="1"/>
    <col min="893" max="895" width="11.140625" style="8" bestFit="1" customWidth="1"/>
    <col min="896" max="896" width="13.85546875" style="8" bestFit="1" customWidth="1"/>
    <col min="897" max="897" width="12.7109375" style="8" bestFit="1" customWidth="1"/>
    <col min="898" max="898" width="6.42578125" style="8" customWidth="1"/>
    <col min="899" max="899" width="13.85546875" style="8" bestFit="1" customWidth="1"/>
    <col min="900" max="901" width="10.140625" style="8" bestFit="1" customWidth="1"/>
    <col min="902" max="902" width="13.85546875" style="8" bestFit="1" customWidth="1"/>
    <col min="903" max="903" width="12.7109375" style="8" bestFit="1" customWidth="1"/>
    <col min="904" max="904" width="9.140625" style="8"/>
    <col min="905" max="905" width="7.28515625" style="8" customWidth="1"/>
    <col min="906" max="906" width="12.7109375" style="8" bestFit="1" customWidth="1"/>
    <col min="907" max="907" width="10.140625" style="8" bestFit="1" customWidth="1"/>
    <col min="908" max="908" width="8" style="8" customWidth="1"/>
    <col min="909" max="909" width="8.5703125" style="8" customWidth="1"/>
    <col min="910" max="910" width="11.140625" style="8" bestFit="1" customWidth="1"/>
    <col min="911" max="912" width="12.7109375" style="8" bestFit="1" customWidth="1"/>
    <col min="913" max="913" width="11.140625" style="8" bestFit="1" customWidth="1"/>
    <col min="914" max="914" width="9.140625" style="8"/>
    <col min="915" max="915" width="11.140625" style="8" bestFit="1" customWidth="1"/>
    <col min="916" max="917" width="10.140625" style="8" bestFit="1" customWidth="1"/>
    <col min="918" max="918" width="11.140625" style="8" bestFit="1" customWidth="1"/>
    <col min="919" max="919" width="12.7109375" style="8" bestFit="1" customWidth="1"/>
    <col min="920" max="920" width="10.140625" style="8" bestFit="1" customWidth="1"/>
    <col min="921" max="921" width="12.7109375" style="8" bestFit="1" customWidth="1"/>
    <col min="922" max="922" width="10.140625" style="8" bestFit="1" customWidth="1"/>
    <col min="923" max="923" width="12.7109375" style="8" bestFit="1" customWidth="1"/>
    <col min="924" max="924" width="11.140625" style="8" bestFit="1" customWidth="1"/>
    <col min="925" max="925" width="9.140625" style="8"/>
    <col min="926" max="926" width="10.140625" style="8" bestFit="1" customWidth="1"/>
    <col min="927" max="927" width="9.140625" style="8"/>
    <col min="928" max="928" width="10.140625" style="8" bestFit="1" customWidth="1"/>
    <col min="929" max="929" width="11.140625" style="8" bestFit="1" customWidth="1"/>
    <col min="930" max="932" width="10.140625" style="8" bestFit="1" customWidth="1"/>
    <col min="933" max="933" width="11.140625" style="8" bestFit="1" customWidth="1"/>
    <col min="934" max="934" width="13.85546875" style="8" bestFit="1" customWidth="1"/>
    <col min="935" max="935" width="11.140625" style="8" bestFit="1" customWidth="1"/>
    <col min="936" max="936" width="10.140625" style="8" bestFit="1" customWidth="1"/>
    <col min="937" max="937" width="11.140625" style="8" bestFit="1" customWidth="1"/>
    <col min="938" max="939" width="10.140625" style="8" bestFit="1" customWidth="1"/>
    <col min="940" max="940" width="12.7109375" style="8" bestFit="1" customWidth="1"/>
    <col min="941" max="941" width="10.140625" style="8" bestFit="1" customWidth="1"/>
    <col min="942" max="942" width="12.7109375" style="8" bestFit="1" customWidth="1"/>
    <col min="943" max="943" width="11.140625" style="8" bestFit="1" customWidth="1"/>
    <col min="944" max="945" width="12.7109375" style="8" bestFit="1" customWidth="1"/>
    <col min="946" max="946" width="10.140625" style="8" bestFit="1" customWidth="1"/>
    <col min="947" max="948" width="11.140625" style="8" bestFit="1" customWidth="1"/>
    <col min="949" max="949" width="10.140625" style="8" bestFit="1" customWidth="1"/>
    <col min="950" max="950" width="11.140625" style="8" bestFit="1" customWidth="1"/>
    <col min="951" max="951" width="9" style="8" customWidth="1"/>
    <col min="952" max="954" width="11.140625" style="8" bestFit="1" customWidth="1"/>
    <col min="955" max="955" width="10.140625" style="8" bestFit="1" customWidth="1"/>
    <col min="956" max="956" width="9.140625" style="8"/>
    <col min="957" max="957" width="12.7109375" style="8" bestFit="1" customWidth="1"/>
    <col min="958" max="958" width="9" style="8" customWidth="1"/>
    <col min="959" max="959" width="11.140625" style="8" bestFit="1" customWidth="1"/>
    <col min="960" max="960" width="10.140625" style="8" bestFit="1" customWidth="1"/>
    <col min="961" max="961" width="12.7109375" style="8" bestFit="1" customWidth="1"/>
    <col min="962" max="962" width="9.140625" style="8"/>
    <col min="963" max="963" width="10.140625" style="8" bestFit="1" customWidth="1"/>
    <col min="964" max="964" width="13.85546875" style="8" bestFit="1" customWidth="1"/>
    <col min="965" max="965" width="11.140625" style="8" bestFit="1" customWidth="1"/>
    <col min="966" max="966" width="12.7109375" style="8" bestFit="1" customWidth="1"/>
    <col min="967" max="967" width="10.140625" style="8" bestFit="1" customWidth="1"/>
    <col min="968" max="968" width="9.140625" style="8"/>
    <col min="969" max="969" width="11.140625" style="8" bestFit="1" customWidth="1"/>
    <col min="970" max="970" width="9.140625" style="8"/>
    <col min="971" max="972" width="12.7109375" style="8" bestFit="1" customWidth="1"/>
    <col min="973" max="973" width="11.140625" style="8" bestFit="1" customWidth="1"/>
    <col min="974" max="974" width="12.7109375" style="8" bestFit="1" customWidth="1"/>
    <col min="975" max="975" width="13.85546875" style="8" bestFit="1" customWidth="1"/>
    <col min="976" max="977" width="11.140625" style="8" bestFit="1" customWidth="1"/>
    <col min="978" max="979" width="10.140625" style="8" bestFit="1" customWidth="1"/>
    <col min="980" max="980" width="11.140625" style="8" bestFit="1" customWidth="1"/>
    <col min="981" max="981" width="10.140625" style="8" bestFit="1" customWidth="1"/>
    <col min="982" max="983" width="11.140625" style="8" bestFit="1" customWidth="1"/>
    <col min="984" max="984" width="9.140625" style="8"/>
    <col min="985" max="985" width="11.140625" style="8" bestFit="1" customWidth="1"/>
    <col min="986" max="986" width="12.7109375" style="8" bestFit="1" customWidth="1"/>
    <col min="987" max="987" width="9.140625" style="8"/>
    <col min="988" max="989" width="11.140625" style="8" bestFit="1" customWidth="1"/>
    <col min="990" max="990" width="10.140625" style="8" bestFit="1" customWidth="1"/>
    <col min="991" max="991" width="12.7109375" style="8" bestFit="1" customWidth="1"/>
    <col min="992" max="992" width="10.140625" style="8" bestFit="1" customWidth="1"/>
    <col min="993" max="993" width="9.140625" style="8"/>
    <col min="994" max="994" width="12.7109375" style="8" bestFit="1" customWidth="1"/>
    <col min="995" max="995" width="11.140625" style="8" bestFit="1" customWidth="1"/>
    <col min="996" max="996" width="13.85546875" style="8" bestFit="1" customWidth="1"/>
    <col min="997" max="999" width="11.140625" style="8" bestFit="1" customWidth="1"/>
    <col min="1000" max="1000" width="10.140625" style="8" bestFit="1" customWidth="1"/>
    <col min="1001" max="1001" width="11.140625" style="8" bestFit="1" customWidth="1"/>
    <col min="1002" max="1002" width="9.140625" style="8"/>
    <col min="1003" max="1004" width="13.85546875" style="8" bestFit="1" customWidth="1"/>
    <col min="1005" max="1005" width="9.140625" style="8"/>
    <col min="1006" max="1006" width="8.5703125" style="8" customWidth="1"/>
    <col min="1007" max="1008" width="11.140625" style="8" bestFit="1" customWidth="1"/>
    <col min="1009" max="1009" width="9.140625" style="8"/>
    <col min="1010" max="1010" width="9" style="8" customWidth="1"/>
    <col min="1011" max="1012" width="11.140625" style="8" bestFit="1" customWidth="1"/>
    <col min="1013" max="1013" width="13.85546875" style="8" bestFit="1" customWidth="1"/>
    <col min="1014" max="1014" width="10.140625" style="8" bestFit="1" customWidth="1"/>
    <col min="1015" max="1015" width="9.140625" style="8"/>
    <col min="1016" max="1016" width="13.85546875" style="8" bestFit="1" customWidth="1"/>
    <col min="1017" max="1017" width="10.140625" style="8" bestFit="1" customWidth="1"/>
    <col min="1018" max="1020" width="11.140625" style="8" bestFit="1" customWidth="1"/>
    <col min="1021" max="1022" width="10.140625" style="8" bestFit="1" customWidth="1"/>
    <col min="1023" max="1023" width="11.140625" style="8" bestFit="1" customWidth="1"/>
    <col min="1024" max="1025" width="12.7109375" style="8" bestFit="1" customWidth="1"/>
    <col min="1026" max="1026" width="11.140625" style="8" bestFit="1" customWidth="1"/>
    <col min="1027" max="1027" width="10.140625" style="8" bestFit="1" customWidth="1"/>
    <col min="1028" max="1029" width="12.7109375" style="8" bestFit="1" customWidth="1"/>
    <col min="1030" max="1030" width="10.140625" style="8" bestFit="1" customWidth="1"/>
    <col min="1031" max="1032" width="11.140625" style="8" bestFit="1" customWidth="1"/>
    <col min="1033" max="1033" width="12.7109375" style="8" bestFit="1" customWidth="1"/>
    <col min="1034" max="1034" width="9" style="8" customWidth="1"/>
    <col min="1035" max="1035" width="10.140625" style="8" bestFit="1" customWidth="1"/>
    <col min="1036" max="1036" width="12.7109375" style="8" bestFit="1" customWidth="1"/>
    <col min="1037" max="1038" width="10.140625" style="8" bestFit="1" customWidth="1"/>
    <col min="1039" max="1039" width="11.140625" style="8" bestFit="1" customWidth="1"/>
    <col min="1040" max="1041" width="12.7109375" style="8" bestFit="1" customWidth="1"/>
    <col min="1042" max="1042" width="10.140625" style="8" bestFit="1" customWidth="1"/>
    <col min="1043" max="1043" width="9.140625" style="8"/>
    <col min="1044" max="1045" width="11.140625" style="8" bestFit="1" customWidth="1"/>
    <col min="1046" max="1046" width="10.140625" style="8" bestFit="1" customWidth="1"/>
    <col min="1047" max="1047" width="12.7109375" style="8" bestFit="1" customWidth="1"/>
    <col min="1048" max="1048" width="11.140625" style="8" bestFit="1" customWidth="1"/>
    <col min="1049" max="1049" width="10.140625" style="8" bestFit="1" customWidth="1"/>
    <col min="1050" max="1054" width="11.140625" style="8" bestFit="1" customWidth="1"/>
    <col min="1055" max="1055" width="10.140625" style="8" bestFit="1" customWidth="1"/>
    <col min="1056" max="1057" width="11.140625" style="8" bestFit="1" customWidth="1"/>
    <col min="1058" max="1058" width="13.85546875" style="8" bestFit="1" customWidth="1"/>
    <col min="1059" max="1059" width="10.140625" style="8" bestFit="1" customWidth="1"/>
    <col min="1060" max="1062" width="12.7109375" style="8" bestFit="1" customWidth="1"/>
    <col min="1063" max="1063" width="9.140625" style="8"/>
    <col min="1064" max="1064" width="12.7109375" style="8" bestFit="1" customWidth="1"/>
    <col min="1065" max="1065" width="11.140625" style="8" bestFit="1" customWidth="1"/>
    <col min="1066" max="1066" width="12.7109375" style="8" bestFit="1" customWidth="1"/>
    <col min="1067" max="1069" width="11.140625" style="8" bestFit="1" customWidth="1"/>
    <col min="1070" max="1070" width="14.85546875" style="8" bestFit="1" customWidth="1"/>
    <col min="1071" max="1071" width="11.140625" style="8" bestFit="1" customWidth="1"/>
    <col min="1072" max="1072" width="13.85546875" style="8" bestFit="1" customWidth="1"/>
    <col min="1073" max="1073" width="10.140625" style="8" bestFit="1" customWidth="1"/>
    <col min="1074" max="1074" width="12.7109375" style="8" bestFit="1" customWidth="1"/>
    <col min="1075" max="1075" width="9.140625" style="8"/>
    <col min="1076" max="1077" width="10.140625" style="8" bestFit="1" customWidth="1"/>
    <col min="1078" max="1078" width="11.140625" style="8" bestFit="1" customWidth="1"/>
    <col min="1079" max="1080" width="10.140625" style="8" bestFit="1" customWidth="1"/>
    <col min="1081" max="1081" width="11.140625" style="8" bestFit="1" customWidth="1"/>
    <col min="1082" max="1082" width="13.85546875" style="8" bestFit="1" customWidth="1"/>
    <col min="1083" max="1084" width="10.140625" style="8" bestFit="1" customWidth="1"/>
    <col min="1085" max="1085" width="12.7109375" style="8" bestFit="1" customWidth="1"/>
    <col min="1086" max="1086" width="9.140625" style="8"/>
    <col min="1087" max="1087" width="11.140625" style="8" bestFit="1" customWidth="1"/>
    <col min="1088" max="1088" width="10.140625" style="8" bestFit="1" customWidth="1"/>
    <col min="1089" max="1089" width="12.7109375" style="8" bestFit="1" customWidth="1"/>
    <col min="1090" max="1090" width="11.140625" style="8" bestFit="1" customWidth="1"/>
    <col min="1091" max="1091" width="9.140625" style="8"/>
    <col min="1092" max="1092" width="10.140625" style="8" bestFit="1" customWidth="1"/>
    <col min="1093" max="1093" width="12.7109375" style="8" bestFit="1" customWidth="1"/>
    <col min="1094" max="1094" width="10.140625" style="8" bestFit="1" customWidth="1"/>
    <col min="1095" max="1095" width="11.140625" style="8" bestFit="1" customWidth="1"/>
    <col min="1096" max="1097" width="14.85546875" style="8" bestFit="1" customWidth="1"/>
    <col min="1098" max="1100" width="12.7109375" style="8" bestFit="1" customWidth="1"/>
    <col min="1101" max="1101" width="11.140625" style="8" bestFit="1" customWidth="1"/>
    <col min="1102" max="1102" width="10.140625" style="8" bestFit="1" customWidth="1"/>
    <col min="1103" max="1104" width="12.7109375" style="8" bestFit="1" customWidth="1"/>
    <col min="1105" max="1105" width="9.140625" style="8"/>
    <col min="1106" max="1106" width="12.7109375" style="8" bestFit="1" customWidth="1"/>
    <col min="1107" max="1107" width="9.140625" style="8"/>
    <col min="1108" max="1108" width="10.140625" style="8" bestFit="1" customWidth="1"/>
    <col min="1109" max="1109" width="11.140625" style="8" bestFit="1" customWidth="1"/>
    <col min="1110" max="1114" width="10.140625" style="8" bestFit="1" customWidth="1"/>
    <col min="1115" max="1115" width="13.85546875" style="8" bestFit="1" customWidth="1"/>
    <col min="1116" max="1117" width="11.140625" style="8" bestFit="1" customWidth="1"/>
    <col min="1118" max="1118" width="10.140625" style="8" bestFit="1" customWidth="1"/>
    <col min="1119" max="1120" width="11.140625" style="8" bestFit="1" customWidth="1"/>
    <col min="1121" max="1121" width="12.7109375" style="8" bestFit="1" customWidth="1"/>
    <col min="1122" max="1122" width="11.140625" style="8" bestFit="1" customWidth="1"/>
    <col min="1123" max="1127" width="10.140625" style="8" bestFit="1" customWidth="1"/>
    <col min="1128" max="1129" width="9.140625" style="8"/>
    <col min="1130" max="1132" width="11.140625" style="8" bestFit="1" customWidth="1"/>
    <col min="1133" max="1134" width="10.140625" style="8" bestFit="1" customWidth="1"/>
    <col min="1135" max="1135" width="9.140625" style="8"/>
    <col min="1136" max="1136" width="11.140625" style="8" bestFit="1" customWidth="1"/>
    <col min="1137" max="1137" width="9.140625" style="8"/>
    <col min="1138" max="1138" width="10.140625" style="8" bestFit="1" customWidth="1"/>
    <col min="1139" max="1139" width="12.7109375" style="8" bestFit="1" customWidth="1"/>
    <col min="1140" max="1141" width="11.140625" style="8" bestFit="1" customWidth="1"/>
    <col min="1142" max="1142" width="10.140625" style="8" bestFit="1" customWidth="1"/>
    <col min="1143" max="1143" width="13.85546875" style="8" bestFit="1" customWidth="1"/>
    <col min="1144" max="1147" width="11.140625" style="8" bestFit="1" customWidth="1"/>
    <col min="1148" max="1148" width="12.7109375" style="8" bestFit="1" customWidth="1"/>
    <col min="1149" max="1152" width="11.140625" style="8" bestFit="1" customWidth="1"/>
    <col min="1153" max="1154" width="10.140625" style="8" bestFit="1" customWidth="1"/>
    <col min="1155" max="1155" width="11.140625" style="8" bestFit="1" customWidth="1"/>
    <col min="1156" max="1156" width="10.140625" style="8" bestFit="1" customWidth="1"/>
    <col min="1157" max="1157" width="9.140625" style="8"/>
    <col min="1158" max="1158" width="8.5703125" style="8" customWidth="1"/>
    <col min="1159" max="1159" width="10.140625" style="8" bestFit="1" customWidth="1"/>
    <col min="1160" max="1160" width="8" style="8" customWidth="1"/>
    <col min="1161" max="1161" width="11.140625" style="8" bestFit="1" customWidth="1"/>
    <col min="1162" max="1162" width="12.7109375" style="8" bestFit="1" customWidth="1"/>
    <col min="1163" max="1164" width="11.140625" style="8" bestFit="1" customWidth="1"/>
    <col min="1165" max="1165" width="14.85546875" style="8" bestFit="1" customWidth="1"/>
    <col min="1166" max="1166" width="10.140625" style="8" bestFit="1" customWidth="1"/>
    <col min="1167" max="1167" width="9.140625" style="8"/>
    <col min="1168" max="1168" width="11.140625" style="8" bestFit="1" customWidth="1"/>
    <col min="1169" max="1169" width="10.140625" style="8" bestFit="1" customWidth="1"/>
    <col min="1170" max="1170" width="11.140625" style="8" bestFit="1" customWidth="1"/>
    <col min="1171" max="1172" width="10.140625" style="8" bestFit="1" customWidth="1"/>
    <col min="1173" max="1173" width="11.140625" style="8" bestFit="1" customWidth="1"/>
    <col min="1174" max="1174" width="10.140625" style="8" bestFit="1" customWidth="1"/>
    <col min="1175" max="1175" width="11.140625" style="8" bestFit="1" customWidth="1"/>
    <col min="1176" max="1176" width="12.7109375" style="8" bestFit="1" customWidth="1"/>
    <col min="1177" max="1178" width="11.140625" style="8" bestFit="1" customWidth="1"/>
    <col min="1179" max="1179" width="10.140625" style="8" bestFit="1" customWidth="1"/>
    <col min="1180" max="1180" width="8.5703125" style="8" customWidth="1"/>
    <col min="1181" max="1181" width="11.140625" style="8" bestFit="1" customWidth="1"/>
    <col min="1182" max="1182" width="12.7109375" style="8" bestFit="1" customWidth="1"/>
    <col min="1183" max="1184" width="10.140625" style="8" bestFit="1" customWidth="1"/>
    <col min="1185" max="1185" width="9.140625" style="8"/>
    <col min="1186" max="1186" width="10.140625" style="8" bestFit="1" customWidth="1"/>
    <col min="1187" max="1187" width="9" style="8" customWidth="1"/>
    <col min="1188" max="1188" width="11.140625" style="8" bestFit="1" customWidth="1"/>
    <col min="1189" max="1189" width="10.140625" style="8" bestFit="1" customWidth="1"/>
    <col min="1190" max="1191" width="11.140625" style="8" bestFit="1" customWidth="1"/>
    <col min="1192" max="1192" width="10.140625" style="8" bestFit="1" customWidth="1"/>
    <col min="1193" max="1194" width="12.7109375" style="8" bestFit="1" customWidth="1"/>
    <col min="1195" max="1195" width="9.140625" style="8"/>
    <col min="1196" max="1197" width="11.140625" style="8" bestFit="1" customWidth="1"/>
    <col min="1198" max="1198" width="13.85546875" style="8" bestFit="1" customWidth="1"/>
    <col min="1199" max="1200" width="10.140625" style="8" bestFit="1" customWidth="1"/>
    <col min="1201" max="1202" width="11.140625" style="8" bestFit="1" customWidth="1"/>
    <col min="1203" max="1204" width="10.140625" style="8" bestFit="1" customWidth="1"/>
    <col min="1205" max="1205" width="11.140625" style="8" bestFit="1" customWidth="1"/>
    <col min="1206" max="1206" width="10.140625" style="8" bestFit="1" customWidth="1"/>
    <col min="1207" max="1208" width="11.140625" style="8" bestFit="1" customWidth="1"/>
    <col min="1209" max="1209" width="12.7109375" style="8" bestFit="1" customWidth="1"/>
    <col min="1210" max="1212" width="13.85546875" style="8" bestFit="1" customWidth="1"/>
    <col min="1213" max="1213" width="9.140625" style="8"/>
    <col min="1214" max="1214" width="10.140625" style="8" bestFit="1" customWidth="1"/>
    <col min="1215" max="1215" width="13.85546875" style="8" bestFit="1" customWidth="1"/>
    <col min="1216" max="1216" width="9.140625" style="8"/>
    <col min="1217" max="1217" width="10.140625" style="8" bestFit="1" customWidth="1"/>
    <col min="1218" max="1218" width="12.7109375" style="8" bestFit="1" customWidth="1"/>
    <col min="1219" max="1219" width="13.85546875" style="8" bestFit="1" customWidth="1"/>
    <col min="1220" max="1220" width="12.7109375" style="8" bestFit="1" customWidth="1"/>
    <col min="1221" max="1221" width="11.140625" style="8" bestFit="1" customWidth="1"/>
    <col min="1222" max="1222" width="12.7109375" style="8" bestFit="1" customWidth="1"/>
    <col min="1223" max="1224" width="11.140625" style="8" bestFit="1" customWidth="1"/>
    <col min="1225" max="1225" width="12.7109375" style="8" bestFit="1" customWidth="1"/>
    <col min="1226" max="1226" width="9.140625" style="8"/>
    <col min="1227" max="1228" width="11.140625" style="8" bestFit="1" customWidth="1"/>
    <col min="1229" max="1229" width="8.85546875" style="8" customWidth="1"/>
    <col min="1230" max="1234" width="11.140625" style="8" bestFit="1" customWidth="1"/>
    <col min="1235" max="1236" width="10.140625" style="8" bestFit="1" customWidth="1"/>
    <col min="1237" max="1237" width="12.7109375" style="8" bestFit="1" customWidth="1"/>
    <col min="1238" max="1239" width="10.140625" style="8" bestFit="1" customWidth="1"/>
    <col min="1240" max="1240" width="12.7109375" style="8" bestFit="1" customWidth="1"/>
    <col min="1241" max="1241" width="10.140625" style="8" bestFit="1" customWidth="1"/>
    <col min="1242" max="1242" width="9.140625" style="8"/>
    <col min="1243" max="1245" width="11.140625" style="8" bestFit="1" customWidth="1"/>
    <col min="1246" max="1246" width="12.7109375" style="8" bestFit="1" customWidth="1"/>
    <col min="1247" max="1247" width="11.140625" style="8" bestFit="1" customWidth="1"/>
    <col min="1248" max="1248" width="8.85546875" style="8" customWidth="1"/>
    <col min="1249" max="1249" width="13.85546875" style="8" bestFit="1" customWidth="1"/>
    <col min="1250" max="1250" width="11.140625" style="8" bestFit="1" customWidth="1"/>
    <col min="1251" max="1251" width="8.5703125" style="8" customWidth="1"/>
    <col min="1252" max="1252" width="9" style="8" customWidth="1"/>
    <col min="1253" max="1253" width="9.140625" style="8"/>
    <col min="1254" max="1256" width="10.140625" style="8" bestFit="1" customWidth="1"/>
    <col min="1257" max="1257" width="11.140625" style="8" bestFit="1" customWidth="1"/>
    <col min="1258" max="1258" width="12.7109375" style="8" bestFit="1" customWidth="1"/>
    <col min="1259" max="1259" width="10.140625" style="8" bestFit="1" customWidth="1"/>
    <col min="1260" max="1262" width="11.140625" style="8" bestFit="1" customWidth="1"/>
    <col min="1263" max="1263" width="10.140625" style="8" bestFit="1" customWidth="1"/>
    <col min="1264" max="1264" width="11.140625" style="8" bestFit="1" customWidth="1"/>
    <col min="1265" max="1266" width="12.7109375" style="8" bestFit="1" customWidth="1"/>
    <col min="1267" max="1267" width="8.7109375" style="8" customWidth="1"/>
    <col min="1268" max="1268" width="9.140625" style="8"/>
    <col min="1269" max="1269" width="11.140625" style="8" bestFit="1" customWidth="1"/>
    <col min="1270" max="1270" width="12.7109375" style="8" bestFit="1" customWidth="1"/>
    <col min="1271" max="1272" width="11.140625" style="8" bestFit="1" customWidth="1"/>
    <col min="1273" max="1273" width="10.140625" style="8" bestFit="1" customWidth="1"/>
    <col min="1274" max="1275" width="11.140625" style="8" bestFit="1" customWidth="1"/>
    <col min="1276" max="1276" width="12.7109375" style="8" bestFit="1" customWidth="1"/>
    <col min="1277" max="1277" width="11.140625" style="8" bestFit="1" customWidth="1"/>
    <col min="1278" max="1279" width="12.7109375" style="8" bestFit="1" customWidth="1"/>
    <col min="1280" max="1281" width="10.140625" style="8" bestFit="1" customWidth="1"/>
    <col min="1282" max="1282" width="11.140625" style="8" bestFit="1" customWidth="1"/>
    <col min="1283" max="1284" width="9.140625" style="8"/>
    <col min="1285" max="1287" width="12.7109375" style="8" bestFit="1" customWidth="1"/>
    <col min="1288" max="1288" width="10.140625" style="8" bestFit="1" customWidth="1"/>
    <col min="1289" max="1289" width="9.140625" style="8"/>
    <col min="1290" max="1290" width="10.140625" style="8" bestFit="1" customWidth="1"/>
    <col min="1291" max="1292" width="11.140625" style="8" bestFit="1" customWidth="1"/>
    <col min="1293" max="1293" width="9.140625" style="8"/>
    <col min="1294" max="1294" width="11.140625" style="8" bestFit="1" customWidth="1"/>
    <col min="1295" max="1296" width="9.140625" style="8"/>
    <col min="1297" max="1297" width="11.140625" style="8" bestFit="1" customWidth="1"/>
    <col min="1298" max="1298" width="12.7109375" style="8" bestFit="1" customWidth="1"/>
    <col min="1299" max="1299" width="10.140625" style="8" bestFit="1" customWidth="1"/>
    <col min="1300" max="1300" width="8.85546875" style="8" customWidth="1"/>
    <col min="1301" max="1301" width="9.140625" style="8"/>
    <col min="1302" max="1303" width="11.140625" style="8" bestFit="1" customWidth="1"/>
    <col min="1304" max="1304" width="13.85546875" style="8" bestFit="1" customWidth="1"/>
    <col min="1305" max="1305" width="10.140625" style="8" bestFit="1" customWidth="1"/>
    <col min="1306" max="1306" width="12.7109375" style="8" bestFit="1" customWidth="1"/>
    <col min="1307" max="1307" width="8.42578125" style="8" customWidth="1"/>
    <col min="1308" max="1311" width="11.140625" style="8" bestFit="1" customWidth="1"/>
    <col min="1312" max="1312" width="13.85546875" style="8" bestFit="1" customWidth="1"/>
    <col min="1313" max="1313" width="12.7109375" style="8" bestFit="1" customWidth="1"/>
    <col min="1314" max="1314" width="10.140625" style="8" bestFit="1" customWidth="1"/>
    <col min="1315" max="1315" width="13.85546875" style="8" bestFit="1" customWidth="1"/>
    <col min="1316" max="1316" width="12.7109375" style="8" bestFit="1" customWidth="1"/>
    <col min="1317" max="1317" width="11.140625" style="8" bestFit="1" customWidth="1"/>
    <col min="1318" max="1318" width="9.140625" style="8"/>
    <col min="1319" max="1319" width="8.85546875" style="8" customWidth="1"/>
    <col min="1320" max="1321" width="13.85546875" style="8" bestFit="1" customWidth="1"/>
    <col min="1322" max="1322" width="10.140625" style="8" bestFit="1" customWidth="1"/>
    <col min="1323" max="1324" width="12.7109375" style="8" bestFit="1" customWidth="1"/>
    <col min="1325" max="1325" width="11.140625" style="8" bestFit="1" customWidth="1"/>
    <col min="1326" max="1326" width="12.7109375" style="8" bestFit="1" customWidth="1"/>
    <col min="1327" max="1327" width="11.140625" style="8" bestFit="1" customWidth="1"/>
    <col min="1328" max="1328" width="9.140625" style="8"/>
    <col min="1329" max="1330" width="13.85546875" style="8" bestFit="1" customWidth="1"/>
    <col min="1331" max="1331" width="10.140625" style="8" bestFit="1" customWidth="1"/>
    <col min="1332" max="1332" width="13.85546875" style="8" bestFit="1" customWidth="1"/>
    <col min="1333" max="1333" width="11.140625" style="8" bestFit="1" customWidth="1"/>
    <col min="1334" max="1334" width="10.140625" style="8" bestFit="1" customWidth="1"/>
    <col min="1335" max="1335" width="11.140625" style="8" bestFit="1" customWidth="1"/>
    <col min="1336" max="1336" width="12.7109375" style="8" bestFit="1" customWidth="1"/>
    <col min="1337" max="1339" width="11.140625" style="8" bestFit="1" customWidth="1"/>
    <col min="1340" max="1340" width="10.140625" style="8" bestFit="1" customWidth="1"/>
    <col min="1341" max="1341" width="9.140625" style="8"/>
    <col min="1342" max="1342" width="11.140625" style="8" bestFit="1" customWidth="1"/>
    <col min="1343" max="1343" width="12.7109375" style="8" bestFit="1" customWidth="1"/>
    <col min="1344" max="1344" width="11.140625" style="8" bestFit="1" customWidth="1"/>
    <col min="1345" max="1345" width="9.140625" style="8"/>
    <col min="1346" max="1346" width="10.140625" style="8" bestFit="1" customWidth="1"/>
    <col min="1347" max="1347" width="9.140625" style="8"/>
    <col min="1348" max="1348" width="10.140625" style="8" bestFit="1" customWidth="1"/>
    <col min="1349" max="1349" width="12.7109375" style="8" bestFit="1" customWidth="1"/>
    <col min="1350" max="1350" width="10.140625" style="8" bestFit="1" customWidth="1"/>
    <col min="1351" max="1354" width="11.140625" style="8" bestFit="1" customWidth="1"/>
    <col min="1355" max="1356" width="10.140625" style="8" bestFit="1" customWidth="1"/>
    <col min="1357" max="1358" width="9.140625" style="8"/>
    <col min="1359" max="1359" width="10.140625" style="8" bestFit="1" customWidth="1"/>
    <col min="1360" max="1360" width="12.7109375" style="8" bestFit="1" customWidth="1"/>
    <col min="1361" max="1361" width="11.140625" style="8" bestFit="1" customWidth="1"/>
    <col min="1362" max="1362" width="12.7109375" style="8" bestFit="1" customWidth="1"/>
    <col min="1363" max="1363" width="11.140625" style="8" bestFit="1" customWidth="1"/>
    <col min="1364" max="1364" width="10.140625" style="8" bestFit="1" customWidth="1"/>
    <col min="1365" max="1365" width="11.140625" style="8" bestFit="1" customWidth="1"/>
    <col min="1366" max="1366" width="14.85546875" style="8" bestFit="1" customWidth="1"/>
    <col min="1367" max="1368" width="12.7109375" style="8" bestFit="1" customWidth="1"/>
    <col min="1369" max="1370" width="11.140625" style="8" bestFit="1" customWidth="1"/>
    <col min="1371" max="1371" width="10.140625" style="8" bestFit="1" customWidth="1"/>
    <col min="1372" max="1372" width="9.140625" style="8"/>
    <col min="1373" max="1373" width="10.140625" style="8" bestFit="1" customWidth="1"/>
    <col min="1374" max="1375" width="9.140625" style="8"/>
    <col min="1376" max="1377" width="10.140625" style="8" bestFit="1" customWidth="1"/>
    <col min="1378" max="1378" width="11.140625" style="8" bestFit="1" customWidth="1"/>
    <col min="1379" max="1379" width="10.140625" style="8" bestFit="1" customWidth="1"/>
    <col min="1380" max="1380" width="11.140625" style="8" bestFit="1" customWidth="1"/>
    <col min="1381" max="1381" width="12.7109375" style="8" bestFit="1" customWidth="1"/>
    <col min="1382" max="1382" width="11.140625" style="8" bestFit="1" customWidth="1"/>
    <col min="1383" max="1384" width="12.7109375" style="8" bestFit="1" customWidth="1"/>
    <col min="1385" max="1385" width="7.5703125" style="8" customWidth="1"/>
    <col min="1386" max="1386" width="12.7109375" style="8" bestFit="1" customWidth="1"/>
    <col min="1387" max="1388" width="10.140625" style="8" bestFit="1" customWidth="1"/>
    <col min="1389" max="1389" width="9.140625" style="8"/>
    <col min="1390" max="1390" width="11.140625" style="8" bestFit="1" customWidth="1"/>
    <col min="1391" max="1391" width="12.7109375" style="8" bestFit="1" customWidth="1"/>
    <col min="1392" max="1393" width="10.140625" style="8" bestFit="1" customWidth="1"/>
    <col min="1394" max="1394" width="9.140625" style="8"/>
    <col min="1395" max="1395" width="12.7109375" style="8" bestFit="1" customWidth="1"/>
    <col min="1396" max="1396" width="9.140625" style="8"/>
    <col min="1397" max="1397" width="11.140625" style="8" bestFit="1" customWidth="1"/>
    <col min="1398" max="1398" width="12.7109375" style="8" bestFit="1" customWidth="1"/>
    <col min="1399" max="1400" width="10.140625" style="8" bestFit="1" customWidth="1"/>
    <col min="1401" max="1401" width="13.85546875" style="8" bestFit="1" customWidth="1"/>
    <col min="1402" max="1402" width="12.7109375" style="8" bestFit="1" customWidth="1"/>
    <col min="1403" max="1403" width="11.140625" style="8" bestFit="1" customWidth="1"/>
    <col min="1404" max="1405" width="9.140625" style="8"/>
    <col min="1406" max="1406" width="13.85546875" style="8" bestFit="1" customWidth="1"/>
    <col min="1407" max="1407" width="10.140625" style="8" bestFit="1" customWidth="1"/>
    <col min="1408" max="1409" width="11.140625" style="8" bestFit="1" customWidth="1"/>
    <col min="1410" max="1410" width="13.85546875" style="8" bestFit="1" customWidth="1"/>
    <col min="1411" max="1412" width="11.140625" style="8" bestFit="1" customWidth="1"/>
    <col min="1413" max="1413" width="9" style="8" customWidth="1"/>
    <col min="1414" max="1414" width="11.140625" style="8" bestFit="1" customWidth="1"/>
    <col min="1415" max="1415" width="10.140625" style="8" bestFit="1" customWidth="1"/>
    <col min="1416" max="1418" width="12.7109375" style="8" bestFit="1" customWidth="1"/>
    <col min="1419" max="1419" width="11.140625" style="8" bestFit="1" customWidth="1"/>
    <col min="1420" max="1420" width="12.7109375" style="8" bestFit="1" customWidth="1"/>
    <col min="1421" max="1421" width="9.140625" style="8"/>
    <col min="1422" max="1422" width="10.140625" style="8" bestFit="1" customWidth="1"/>
    <col min="1423" max="1423" width="9.140625" style="8"/>
    <col min="1424" max="1427" width="11.140625" style="8" bestFit="1" customWidth="1"/>
    <col min="1428" max="1428" width="9" style="8" customWidth="1"/>
    <col min="1429" max="1429" width="10.140625" style="8" bestFit="1" customWidth="1"/>
    <col min="1430" max="1430" width="12.7109375" style="8" bestFit="1" customWidth="1"/>
    <col min="1431" max="1431" width="11.140625" style="8" bestFit="1" customWidth="1"/>
    <col min="1432" max="1433" width="10.140625" style="8" bestFit="1" customWidth="1"/>
    <col min="1434" max="1434" width="11.140625" style="8" bestFit="1" customWidth="1"/>
    <col min="1435" max="1435" width="12.7109375" style="8" bestFit="1" customWidth="1"/>
    <col min="1436" max="1436" width="9.140625" style="8"/>
    <col min="1437" max="1437" width="11.140625" style="8" bestFit="1" customWidth="1"/>
    <col min="1438" max="1438" width="9.140625" style="8"/>
    <col min="1439" max="1440" width="12.7109375" style="8" bestFit="1" customWidth="1"/>
    <col min="1441" max="1441" width="11.140625" style="8" bestFit="1" customWidth="1"/>
    <col min="1442" max="1442" width="12.7109375" style="8" bestFit="1" customWidth="1"/>
    <col min="1443" max="1443" width="11.140625" style="8" bestFit="1" customWidth="1"/>
    <col min="1444" max="1444" width="10.140625" style="8" bestFit="1" customWidth="1"/>
    <col min="1445" max="1445" width="11.140625" style="8" bestFit="1" customWidth="1"/>
    <col min="1446" max="1446" width="12.7109375" style="8" bestFit="1" customWidth="1"/>
    <col min="1447" max="1447" width="10.140625" style="8" bestFit="1" customWidth="1"/>
    <col min="1448" max="1448" width="11.140625" style="8" bestFit="1" customWidth="1"/>
    <col min="1449" max="1449" width="12.7109375" style="8" bestFit="1" customWidth="1"/>
    <col min="1450" max="1450" width="9.140625" style="8"/>
    <col min="1451" max="1452" width="11.140625" style="8" bestFit="1" customWidth="1"/>
    <col min="1453" max="1453" width="12.7109375" style="8" bestFit="1" customWidth="1"/>
    <col min="1454" max="1454" width="10.140625" style="8" bestFit="1" customWidth="1"/>
    <col min="1455" max="1455" width="12.7109375" style="8" bestFit="1" customWidth="1"/>
    <col min="1456" max="1456" width="11.140625" style="8" bestFit="1" customWidth="1"/>
    <col min="1457" max="1457" width="12.7109375" style="8" bestFit="1" customWidth="1"/>
    <col min="1458" max="1458" width="10.140625" style="8" bestFit="1" customWidth="1"/>
    <col min="1459" max="1461" width="11.140625" style="8" bestFit="1" customWidth="1"/>
    <col min="1462" max="1462" width="12.7109375" style="8" bestFit="1" customWidth="1"/>
    <col min="1463" max="1463" width="10.140625" style="8" bestFit="1" customWidth="1"/>
    <col min="1464" max="1464" width="12.7109375" style="8" bestFit="1" customWidth="1"/>
    <col min="1465" max="1465" width="10.140625" style="8" bestFit="1" customWidth="1"/>
    <col min="1466" max="1466" width="12.7109375" style="8" bestFit="1" customWidth="1"/>
    <col min="1467" max="1468" width="11.140625" style="8" bestFit="1" customWidth="1"/>
    <col min="1469" max="1469" width="13.85546875" style="8" bestFit="1" customWidth="1"/>
    <col min="1470" max="1470" width="12.7109375" style="8" bestFit="1" customWidth="1"/>
    <col min="1471" max="1473" width="10.140625" style="8" bestFit="1" customWidth="1"/>
    <col min="1474" max="1474" width="12.7109375" style="8" bestFit="1" customWidth="1"/>
    <col min="1475" max="1475" width="11.140625" style="8" bestFit="1" customWidth="1"/>
    <col min="1476" max="1476" width="12.7109375" style="8" bestFit="1" customWidth="1"/>
    <col min="1477" max="1477" width="13.85546875" style="8" bestFit="1" customWidth="1"/>
    <col min="1478" max="1478" width="9.140625" style="8"/>
    <col min="1479" max="1479" width="10.140625" style="8" bestFit="1" customWidth="1"/>
    <col min="1480" max="1480" width="9" style="8" customWidth="1"/>
    <col min="1481" max="1481" width="8.7109375" style="8" customWidth="1"/>
    <col min="1482" max="1483" width="11.140625" style="8" bestFit="1" customWidth="1"/>
    <col min="1484" max="1484" width="13.85546875" style="8" bestFit="1" customWidth="1"/>
    <col min="1485" max="1485" width="9.140625" style="8"/>
    <col min="1486" max="1486" width="11.140625" style="8" bestFit="1" customWidth="1"/>
    <col min="1487" max="1487" width="10.140625" style="8" bestFit="1" customWidth="1"/>
    <col min="1488" max="1489" width="11.140625" style="8" bestFit="1" customWidth="1"/>
    <col min="1490" max="1491" width="10.140625" style="8" bestFit="1" customWidth="1"/>
    <col min="1492" max="1492" width="11.140625" style="8" bestFit="1" customWidth="1"/>
    <col min="1493" max="1493" width="10.140625" style="8" bestFit="1" customWidth="1"/>
    <col min="1494" max="1494" width="11.140625" style="8" bestFit="1" customWidth="1"/>
    <col min="1495" max="1495" width="13.85546875" style="8" bestFit="1" customWidth="1"/>
    <col min="1496" max="1496" width="12.7109375" style="8" bestFit="1" customWidth="1"/>
    <col min="1497" max="1497" width="10.140625" style="8" bestFit="1" customWidth="1"/>
    <col min="1498" max="1498" width="12.7109375" style="8" bestFit="1" customWidth="1"/>
    <col min="1499" max="1500" width="10.140625" style="8" bestFit="1" customWidth="1"/>
    <col min="1501" max="1501" width="12.7109375" style="8" bestFit="1" customWidth="1"/>
    <col min="1502" max="1502" width="10.140625" style="8" bestFit="1" customWidth="1"/>
    <col min="1503" max="1503" width="13.85546875" style="8" bestFit="1" customWidth="1"/>
    <col min="1504" max="1506" width="10.140625" style="8" bestFit="1" customWidth="1"/>
    <col min="1507" max="1507" width="12.7109375" style="8" bestFit="1" customWidth="1"/>
    <col min="1508" max="1509" width="10.140625" style="8" bestFit="1" customWidth="1"/>
    <col min="1510" max="1510" width="11.140625" style="8" bestFit="1" customWidth="1"/>
    <col min="1511" max="1511" width="12.7109375" style="8" bestFit="1" customWidth="1"/>
    <col min="1512" max="1513" width="10.140625" style="8" bestFit="1" customWidth="1"/>
    <col min="1514" max="1514" width="12.7109375" style="8" bestFit="1" customWidth="1"/>
    <col min="1515" max="1516" width="11.140625" style="8" bestFit="1" customWidth="1"/>
    <col min="1517" max="1518" width="10.140625" style="8" bestFit="1" customWidth="1"/>
    <col min="1519" max="1519" width="11.140625" style="8" bestFit="1" customWidth="1"/>
    <col min="1520" max="1521" width="12.7109375" style="8" bestFit="1" customWidth="1"/>
    <col min="1522" max="1522" width="11.140625" style="8" bestFit="1" customWidth="1"/>
    <col min="1523" max="1523" width="10.140625" style="8" bestFit="1" customWidth="1"/>
    <col min="1524" max="1524" width="12.7109375" style="8" bestFit="1" customWidth="1"/>
    <col min="1525" max="1525" width="11.140625" style="8" bestFit="1" customWidth="1"/>
    <col min="1526" max="1526" width="12.7109375" style="8" bestFit="1" customWidth="1"/>
    <col min="1527" max="1527" width="9.140625" style="8"/>
    <col min="1528" max="1529" width="10.140625" style="8" bestFit="1" customWidth="1"/>
    <col min="1530" max="1530" width="11.140625" style="8" bestFit="1" customWidth="1"/>
    <col min="1531" max="1531" width="12.7109375" style="8" bestFit="1" customWidth="1"/>
    <col min="1532" max="1533" width="11.140625" style="8" bestFit="1" customWidth="1"/>
    <col min="1534" max="1534" width="12.7109375" style="8" bestFit="1" customWidth="1"/>
    <col min="1535" max="1537" width="10.140625" style="8" bestFit="1" customWidth="1"/>
    <col min="1538" max="1538" width="11.140625" style="8" bestFit="1" customWidth="1"/>
    <col min="1539" max="1540" width="12.7109375" style="8" bestFit="1" customWidth="1"/>
    <col min="1541" max="1541" width="11.140625" style="8" bestFit="1" customWidth="1"/>
    <col min="1542" max="1543" width="10.140625" style="8" bestFit="1" customWidth="1"/>
    <col min="1544" max="1544" width="9.140625" style="8"/>
    <col min="1545" max="1545" width="12.7109375" style="8" bestFit="1" customWidth="1"/>
    <col min="1546" max="1547" width="10.140625" style="8" bestFit="1" customWidth="1"/>
    <col min="1548" max="1549" width="11.140625" style="8" bestFit="1" customWidth="1"/>
    <col min="1550" max="1550" width="12.7109375" style="8" bestFit="1" customWidth="1"/>
    <col min="1551" max="1551" width="10.140625" style="8" bestFit="1" customWidth="1"/>
    <col min="1552" max="1552" width="11.140625" style="8" bestFit="1" customWidth="1"/>
    <col min="1553" max="1553" width="12.7109375" style="8" bestFit="1" customWidth="1"/>
    <col min="1554" max="1554" width="11.140625" style="8" bestFit="1" customWidth="1"/>
    <col min="1555" max="1555" width="13.85546875" style="8" bestFit="1" customWidth="1"/>
    <col min="1556" max="1556" width="12.7109375" style="8" bestFit="1" customWidth="1"/>
    <col min="1557" max="1557" width="10.140625" style="8" bestFit="1" customWidth="1"/>
    <col min="1558" max="1558" width="12.7109375" style="8" bestFit="1" customWidth="1"/>
    <col min="1559" max="1559" width="13.85546875" style="8" bestFit="1" customWidth="1"/>
    <col min="1560" max="1560" width="9.140625" style="8"/>
    <col min="1561" max="1561" width="11.140625" style="8" bestFit="1" customWidth="1"/>
    <col min="1562" max="1562" width="9.140625" style="8"/>
    <col min="1563" max="1563" width="12.7109375" style="8" bestFit="1" customWidth="1"/>
    <col min="1564" max="1564" width="9.140625" style="8"/>
    <col min="1565" max="1565" width="11.140625" style="8" bestFit="1" customWidth="1"/>
    <col min="1566" max="1567" width="13.85546875" style="8" bestFit="1" customWidth="1"/>
    <col min="1568" max="1568" width="11.140625" style="8" bestFit="1" customWidth="1"/>
    <col min="1569" max="1570" width="10.140625" style="8" bestFit="1" customWidth="1"/>
    <col min="1571" max="1571" width="9" style="8" customWidth="1"/>
    <col min="1572" max="1572" width="12.7109375" style="8" bestFit="1" customWidth="1"/>
    <col min="1573" max="1573" width="10.140625" style="8" bestFit="1" customWidth="1"/>
    <col min="1574" max="1575" width="12.7109375" style="8" bestFit="1" customWidth="1"/>
    <col min="1576" max="1576" width="10.140625" style="8" bestFit="1" customWidth="1"/>
    <col min="1577" max="1577" width="9.140625" style="8"/>
    <col min="1578" max="1578" width="13.85546875" style="8" bestFit="1" customWidth="1"/>
    <col min="1579" max="1579" width="11.140625" style="8" bestFit="1" customWidth="1"/>
    <col min="1580" max="1580" width="10.140625" style="8" bestFit="1" customWidth="1"/>
    <col min="1581" max="1581" width="11.140625" style="8" bestFit="1" customWidth="1"/>
    <col min="1582" max="1582" width="9.140625" style="8"/>
    <col min="1583" max="1583" width="11.140625" style="8" bestFit="1" customWidth="1"/>
    <col min="1584" max="1584" width="12.7109375" style="8" bestFit="1" customWidth="1"/>
    <col min="1585" max="1586" width="10.140625" style="8" bestFit="1" customWidth="1"/>
    <col min="1587" max="1587" width="8.7109375" style="8" customWidth="1"/>
    <col min="1588" max="1588" width="12.7109375" style="8" bestFit="1" customWidth="1"/>
    <col min="1589" max="1590" width="11.140625" style="8" bestFit="1" customWidth="1"/>
    <col min="1591" max="1591" width="12.7109375" style="8" bestFit="1" customWidth="1"/>
    <col min="1592" max="1594" width="11.140625" style="8" bestFit="1" customWidth="1"/>
    <col min="1595" max="1596" width="10.140625" style="8" bestFit="1" customWidth="1"/>
    <col min="1597" max="1597" width="9.140625" style="8"/>
    <col min="1598" max="1598" width="12.7109375" style="8" bestFit="1" customWidth="1"/>
    <col min="1599" max="1599" width="11.140625" style="8" bestFit="1" customWidth="1"/>
    <col min="1600" max="1601" width="9.140625" style="8"/>
    <col min="1602" max="1602" width="9" style="8" customWidth="1"/>
    <col min="1603" max="1603" width="12.7109375" style="8" bestFit="1" customWidth="1"/>
    <col min="1604" max="1604" width="10.140625" style="8" bestFit="1" customWidth="1"/>
    <col min="1605" max="1606" width="11.140625" style="8" bestFit="1" customWidth="1"/>
    <col min="1607" max="1607" width="12.7109375" style="8" bestFit="1" customWidth="1"/>
    <col min="1608" max="1608" width="11.140625" style="8" bestFit="1" customWidth="1"/>
    <col min="1609" max="1609" width="10.140625" style="8" bestFit="1" customWidth="1"/>
    <col min="1610" max="1610" width="11.140625" style="8" bestFit="1" customWidth="1"/>
    <col min="1611" max="1612" width="10.140625" style="8" bestFit="1" customWidth="1"/>
    <col min="1613" max="1614" width="12.7109375" style="8" bestFit="1" customWidth="1"/>
    <col min="1615" max="1615" width="11.140625" style="8" bestFit="1" customWidth="1"/>
    <col min="1616" max="1616" width="13.85546875" style="8" bestFit="1" customWidth="1"/>
    <col min="1617" max="1617" width="9.140625" style="8"/>
    <col min="1618" max="1618" width="12.7109375" style="8" bestFit="1" customWidth="1"/>
    <col min="1619" max="1619" width="9.140625" style="8"/>
    <col min="1620" max="1622" width="12.7109375" style="8" bestFit="1" customWidth="1"/>
    <col min="1623" max="1623" width="9.140625" style="8"/>
    <col min="1624" max="1624" width="12.7109375" style="8" bestFit="1" customWidth="1"/>
    <col min="1625" max="1625" width="11.140625" style="8" bestFit="1" customWidth="1"/>
    <col min="1626" max="1626" width="10.140625" style="8" bestFit="1" customWidth="1"/>
    <col min="1627" max="1627" width="9.140625" style="8"/>
    <col min="1628" max="1629" width="12.7109375" style="8" bestFit="1" customWidth="1"/>
    <col min="1630" max="1630" width="9.140625" style="8"/>
    <col min="1631" max="1631" width="10.140625" style="8" bestFit="1" customWidth="1"/>
    <col min="1632" max="1632" width="11.140625" style="8" bestFit="1" customWidth="1"/>
    <col min="1633" max="1633" width="12.7109375" style="8" bestFit="1" customWidth="1"/>
    <col min="1634" max="1634" width="10.140625" style="8" bestFit="1" customWidth="1"/>
    <col min="1635" max="1637" width="11.140625" style="8" bestFit="1" customWidth="1"/>
    <col min="1638" max="1638" width="12.7109375" style="8" bestFit="1" customWidth="1"/>
    <col min="1639" max="1640" width="10.140625" style="8" bestFit="1" customWidth="1"/>
    <col min="1641" max="1642" width="11.140625" style="8" bestFit="1" customWidth="1"/>
    <col min="1643" max="1643" width="12.7109375" style="8" bestFit="1" customWidth="1"/>
    <col min="1644" max="1645" width="10.140625" style="8" bestFit="1" customWidth="1"/>
    <col min="1646" max="1646" width="11.140625" style="8" bestFit="1" customWidth="1"/>
    <col min="1647" max="1648" width="10.140625" style="8" bestFit="1" customWidth="1"/>
    <col min="1649" max="1649" width="12.7109375" style="8" bestFit="1" customWidth="1"/>
    <col min="1650" max="1650" width="11.140625" style="8" bestFit="1" customWidth="1"/>
    <col min="1651" max="1652" width="10.140625" style="8" bestFit="1" customWidth="1"/>
    <col min="1653" max="1653" width="12.7109375" style="8" bestFit="1" customWidth="1"/>
    <col min="1654" max="1654" width="11.140625" style="8" bestFit="1" customWidth="1"/>
    <col min="1655" max="1655" width="9.140625" style="8"/>
    <col min="1656" max="1656" width="11.140625" style="8" bestFit="1" customWidth="1"/>
    <col min="1657" max="1657" width="10.140625" style="8" bestFit="1" customWidth="1"/>
    <col min="1658" max="1658" width="12.7109375" style="8" bestFit="1" customWidth="1"/>
    <col min="1659" max="1659" width="13.85546875" style="8" bestFit="1" customWidth="1"/>
    <col min="1660" max="1660" width="10.140625" style="8" bestFit="1" customWidth="1"/>
    <col min="1661" max="1661" width="9.140625" style="8"/>
    <col min="1662" max="1662" width="13.85546875" style="8" bestFit="1" customWidth="1"/>
    <col min="1663" max="1663" width="9.140625" style="8"/>
    <col min="1664" max="1666" width="12.7109375" style="8" bestFit="1" customWidth="1"/>
    <col min="1667" max="1667" width="7.5703125" style="8" customWidth="1"/>
    <col min="1668" max="1669" width="12.7109375" style="8" bestFit="1" customWidth="1"/>
    <col min="1670" max="1670" width="10.140625" style="8" bestFit="1" customWidth="1"/>
    <col min="1671" max="1671" width="13.85546875" style="8" bestFit="1" customWidth="1"/>
    <col min="1672" max="1673" width="11.140625" style="8" bestFit="1" customWidth="1"/>
    <col min="1674" max="1674" width="9.140625" style="8"/>
    <col min="1675" max="1675" width="11.140625" style="8" bestFit="1" customWidth="1"/>
    <col min="1676" max="1676" width="12.7109375" style="8" bestFit="1" customWidth="1"/>
    <col min="1677" max="1678" width="11.140625" style="8" bestFit="1" customWidth="1"/>
    <col min="1679" max="1679" width="10.140625" style="8" bestFit="1" customWidth="1"/>
    <col min="1680" max="1680" width="12.7109375" style="8" bestFit="1" customWidth="1"/>
    <col min="1681" max="1681" width="10.140625" style="8" bestFit="1" customWidth="1"/>
    <col min="1682" max="1682" width="11.140625" style="8" bestFit="1" customWidth="1"/>
    <col min="1683" max="1684" width="10.140625" style="8" bestFit="1" customWidth="1"/>
    <col min="1685" max="1685" width="11.140625" style="8" bestFit="1" customWidth="1"/>
    <col min="1686" max="1686" width="9" style="8" customWidth="1"/>
    <col min="1687" max="1688" width="10.140625" style="8" bestFit="1" customWidth="1"/>
    <col min="1689" max="1689" width="9.140625" style="8"/>
    <col min="1690" max="1690" width="12.7109375" style="8" bestFit="1" customWidth="1"/>
    <col min="1691" max="1691" width="13.85546875" style="8" bestFit="1" customWidth="1"/>
    <col min="1692" max="1693" width="12.7109375" style="8" bestFit="1" customWidth="1"/>
    <col min="1694" max="1695" width="11.140625" style="8" bestFit="1" customWidth="1"/>
    <col min="1696" max="1696" width="10.140625" style="8" bestFit="1" customWidth="1"/>
    <col min="1697" max="1698" width="12.7109375" style="8" bestFit="1" customWidth="1"/>
    <col min="1699" max="1699" width="11.140625" style="8" bestFit="1" customWidth="1"/>
    <col min="1700" max="1700" width="10.140625" style="8" bestFit="1" customWidth="1"/>
    <col min="1701" max="1701" width="12.7109375" style="8" bestFit="1" customWidth="1"/>
    <col min="1702" max="1702" width="10.140625" style="8" bestFit="1" customWidth="1"/>
    <col min="1703" max="1705" width="11.140625" style="8" bestFit="1" customWidth="1"/>
    <col min="1706" max="1708" width="10.140625" style="8" bestFit="1" customWidth="1"/>
    <col min="1709" max="1710" width="13.85546875" style="8" bestFit="1" customWidth="1"/>
    <col min="1711" max="1711" width="12.7109375" style="8" bestFit="1" customWidth="1"/>
    <col min="1712" max="1712" width="13.85546875" style="8" bestFit="1" customWidth="1"/>
    <col min="1713" max="1714" width="10.140625" style="8" bestFit="1" customWidth="1"/>
    <col min="1715" max="1715" width="11.140625" style="8" bestFit="1" customWidth="1"/>
    <col min="1716" max="1716" width="10.140625" style="8" bestFit="1" customWidth="1"/>
    <col min="1717" max="1717" width="11.140625" style="8" bestFit="1" customWidth="1"/>
    <col min="1718" max="1718" width="10.140625" style="8" bestFit="1" customWidth="1"/>
    <col min="1719" max="1719" width="14.85546875" style="8" bestFit="1" customWidth="1"/>
    <col min="1720" max="1720" width="12.7109375" style="8" bestFit="1" customWidth="1"/>
    <col min="1721" max="1721" width="10.140625" style="8" bestFit="1" customWidth="1"/>
    <col min="1722" max="1722" width="8.85546875" style="8" customWidth="1"/>
    <col min="1723" max="1723" width="11.140625" style="8" bestFit="1" customWidth="1"/>
    <col min="1724" max="1724" width="9.140625" style="8"/>
    <col min="1725" max="1725" width="10.140625" style="8" bestFit="1" customWidth="1"/>
    <col min="1726" max="1726" width="12.7109375" style="8" bestFit="1" customWidth="1"/>
    <col min="1727" max="1729" width="11.140625" style="8" bestFit="1" customWidth="1"/>
    <col min="1730" max="1730" width="10.140625" style="8" bestFit="1" customWidth="1"/>
    <col min="1731" max="1731" width="13.85546875" style="8" bestFit="1" customWidth="1"/>
    <col min="1732" max="1732" width="10.140625" style="8" bestFit="1" customWidth="1"/>
    <col min="1733" max="1733" width="11.140625" style="8" bestFit="1" customWidth="1"/>
    <col min="1734" max="1734" width="10.140625" style="8" bestFit="1" customWidth="1"/>
    <col min="1735" max="1735" width="13.85546875" style="8" bestFit="1" customWidth="1"/>
    <col min="1736" max="1736" width="10.140625" style="8" bestFit="1" customWidth="1"/>
    <col min="1737" max="1737" width="11.140625" style="8" bestFit="1" customWidth="1"/>
    <col min="1738" max="1738" width="13.85546875" style="8" bestFit="1" customWidth="1"/>
    <col min="1739" max="1739" width="10.140625" style="8" bestFit="1" customWidth="1"/>
    <col min="1740" max="1740" width="13.85546875" style="8" bestFit="1" customWidth="1"/>
    <col min="1741" max="1741" width="11.140625" style="8" bestFit="1" customWidth="1"/>
    <col min="1742" max="1742" width="12.7109375" style="8" bestFit="1" customWidth="1"/>
    <col min="1743" max="1745" width="11.140625" style="8" bestFit="1" customWidth="1"/>
    <col min="1746" max="1747" width="12.7109375" style="8" bestFit="1" customWidth="1"/>
    <col min="1748" max="1749" width="11.140625" style="8" bestFit="1" customWidth="1"/>
    <col min="1750" max="1750" width="10.140625" style="8" bestFit="1" customWidth="1"/>
    <col min="1751" max="1751" width="11.140625" style="8" bestFit="1" customWidth="1"/>
    <col min="1752" max="1752" width="10.140625" style="8" bestFit="1" customWidth="1"/>
    <col min="1753" max="1753" width="11.140625" style="8" bestFit="1" customWidth="1"/>
    <col min="1754" max="1754" width="10.140625" style="8" bestFit="1" customWidth="1"/>
    <col min="1755" max="1755" width="11.140625" style="8" bestFit="1" customWidth="1"/>
    <col min="1756" max="1756" width="12.7109375" style="8" bestFit="1" customWidth="1"/>
    <col min="1757" max="1757" width="10.140625" style="8" bestFit="1" customWidth="1"/>
    <col min="1758" max="1760" width="11.140625" style="8" bestFit="1" customWidth="1"/>
    <col min="1761" max="1761" width="8.5703125" style="8" customWidth="1"/>
    <col min="1762" max="1762" width="11.140625" style="8" bestFit="1" customWidth="1"/>
    <col min="1763" max="1763" width="9.140625" style="8"/>
    <col min="1764" max="1764" width="11.140625" style="8" bestFit="1" customWidth="1"/>
    <col min="1765" max="1765" width="10.140625" style="8" bestFit="1" customWidth="1"/>
    <col min="1766" max="1766" width="11.140625" style="8" bestFit="1" customWidth="1"/>
    <col min="1767" max="1767" width="12.7109375" style="8" bestFit="1" customWidth="1"/>
    <col min="1768" max="1768" width="11.140625" style="8" bestFit="1" customWidth="1"/>
    <col min="1769" max="1769" width="10.140625" style="8" bestFit="1" customWidth="1"/>
    <col min="1770" max="1770" width="11.140625" style="8" bestFit="1" customWidth="1"/>
    <col min="1771" max="1772" width="12.7109375" style="8" bestFit="1" customWidth="1"/>
    <col min="1773" max="1773" width="13.85546875" style="8" bestFit="1" customWidth="1"/>
    <col min="1774" max="1774" width="11.140625" style="8" bestFit="1" customWidth="1"/>
    <col min="1775" max="1775" width="10.140625" style="8" bestFit="1" customWidth="1"/>
    <col min="1776" max="1776" width="12.7109375" style="8" bestFit="1" customWidth="1"/>
    <col min="1777" max="1777" width="10.140625" style="8" bestFit="1" customWidth="1"/>
    <col min="1778" max="1779" width="12.7109375" style="8" bestFit="1" customWidth="1"/>
    <col min="1780" max="1780" width="11.140625" style="8" bestFit="1" customWidth="1"/>
    <col min="1781" max="1781" width="13.85546875" style="8" bestFit="1" customWidth="1"/>
    <col min="1782" max="1782" width="12.7109375" style="8" bestFit="1" customWidth="1"/>
    <col min="1783" max="1783" width="10.140625" style="8" bestFit="1" customWidth="1"/>
    <col min="1784" max="1785" width="11.140625" style="8" bestFit="1" customWidth="1"/>
    <col min="1786" max="1786" width="12.7109375" style="8" bestFit="1" customWidth="1"/>
    <col min="1787" max="1788" width="11.140625" style="8" bestFit="1" customWidth="1"/>
    <col min="1789" max="1789" width="10.140625" style="8" bestFit="1" customWidth="1"/>
    <col min="1790" max="1790" width="9.140625" style="8"/>
    <col min="1791" max="1791" width="12.7109375" style="8" bestFit="1" customWidth="1"/>
    <col min="1792" max="1792" width="13.85546875" style="8" bestFit="1" customWidth="1"/>
    <col min="1793" max="1793" width="8.7109375" style="8" customWidth="1"/>
    <col min="1794" max="1794" width="12.7109375" style="8" bestFit="1" customWidth="1"/>
    <col min="1795" max="1795" width="11.140625" style="8" bestFit="1" customWidth="1"/>
    <col min="1796" max="1796" width="10.140625" style="8" bestFit="1" customWidth="1"/>
    <col min="1797" max="1797" width="13.85546875" style="8" bestFit="1" customWidth="1"/>
    <col min="1798" max="1800" width="12.7109375" style="8" bestFit="1" customWidth="1"/>
    <col min="1801" max="1801" width="10.140625" style="8" bestFit="1" customWidth="1"/>
    <col min="1802" max="1802" width="12.7109375" style="8" bestFit="1" customWidth="1"/>
    <col min="1803" max="1803" width="10.140625" style="8" bestFit="1" customWidth="1"/>
    <col min="1804" max="1804" width="11.140625" style="8" bestFit="1" customWidth="1"/>
    <col min="1805" max="1805" width="12.7109375" style="8" bestFit="1" customWidth="1"/>
    <col min="1806" max="1806" width="10.140625" style="8" bestFit="1" customWidth="1"/>
    <col min="1807" max="1809" width="12.7109375" style="8" bestFit="1" customWidth="1"/>
    <col min="1810" max="1810" width="11.140625" style="8" bestFit="1" customWidth="1"/>
    <col min="1811" max="1811" width="13.85546875" style="8" bestFit="1" customWidth="1"/>
    <col min="1812" max="1812" width="12.7109375" style="8" bestFit="1" customWidth="1"/>
    <col min="1813" max="1813" width="10.140625" style="8" bestFit="1" customWidth="1"/>
    <col min="1814" max="1814" width="13.85546875" style="8" bestFit="1" customWidth="1"/>
    <col min="1815" max="1816" width="10.140625" style="8" bestFit="1" customWidth="1"/>
    <col min="1817" max="1817" width="13.85546875" style="8" bestFit="1" customWidth="1"/>
    <col min="1818" max="1818" width="12.7109375" style="8" bestFit="1" customWidth="1"/>
    <col min="1819" max="1819" width="9.140625" style="8"/>
    <col min="1820" max="1820" width="10.140625" style="8" bestFit="1" customWidth="1"/>
    <col min="1821" max="1821" width="12.7109375" style="8" bestFit="1" customWidth="1"/>
    <col min="1822" max="1822" width="11.140625" style="8" bestFit="1" customWidth="1"/>
    <col min="1823" max="1823" width="9.140625" style="8"/>
    <col min="1824" max="1824" width="8.5703125" style="8" customWidth="1"/>
    <col min="1825" max="1825" width="12.7109375" style="8" bestFit="1" customWidth="1"/>
    <col min="1826" max="1826" width="13.85546875" style="8" bestFit="1" customWidth="1"/>
    <col min="1827" max="1831" width="12.7109375" style="8" bestFit="1" customWidth="1"/>
    <col min="1832" max="1832" width="11.140625" style="8" bestFit="1" customWidth="1"/>
    <col min="1833" max="16384" width="9.140625" style="8"/>
  </cols>
  <sheetData>
    <row r="1" spans="1:4" ht="15" customHeight="1" x14ac:dyDescent="0.2">
      <c r="A1" s="44" t="s">
        <v>30</v>
      </c>
      <c r="B1" s="44"/>
      <c r="C1" s="44"/>
      <c r="D1" s="44"/>
    </row>
    <row r="2" spans="1:4" ht="15" x14ac:dyDescent="0.2">
      <c r="A2" s="44" t="s">
        <v>31</v>
      </c>
      <c r="B2" s="44"/>
      <c r="C2" s="44"/>
      <c r="D2" s="44"/>
    </row>
    <row r="3" spans="1:4" ht="15" x14ac:dyDescent="0.2">
      <c r="A3" s="44" t="s">
        <v>32</v>
      </c>
      <c r="B3" s="44"/>
      <c r="C3" s="44"/>
      <c r="D3" s="44"/>
    </row>
    <row r="4" spans="1:4" ht="15" x14ac:dyDescent="0.2">
      <c r="A4" s="44" t="str">
        <f>CRITERIA!A4</f>
        <v>Fiscal Year 2023 - 2024 (4/1/23 - 3/31/24)</v>
      </c>
      <c r="B4" s="44"/>
      <c r="C4" s="44"/>
      <c r="D4" s="44"/>
    </row>
    <row r="5" spans="1:4" ht="15" x14ac:dyDescent="0.2">
      <c r="A5" s="44"/>
      <c r="B5" s="44"/>
      <c r="C5" s="44"/>
      <c r="D5" s="44"/>
    </row>
    <row r="6" spans="1:4" ht="15" x14ac:dyDescent="0.2">
      <c r="A6" s="44" t="str">
        <f>CRITERIA!A6</f>
        <v>AGENCY PURCHASES FROM CENTRALIZED CONTRACTS</v>
      </c>
      <c r="B6" s="44"/>
      <c r="C6" s="44"/>
      <c r="D6" s="44"/>
    </row>
    <row r="7" spans="1:4" ht="15" x14ac:dyDescent="0.2">
      <c r="A7" s="44"/>
      <c r="B7" s="44"/>
      <c r="C7" s="44"/>
      <c r="D7" s="44"/>
    </row>
    <row r="8" spans="1:4" ht="15" x14ac:dyDescent="0.2">
      <c r="A8" s="44" t="s">
        <v>34</v>
      </c>
      <c r="B8" s="44"/>
      <c r="C8" s="44"/>
      <c r="D8" s="44"/>
    </row>
    <row r="9" spans="1:4" x14ac:dyDescent="0.2">
      <c r="A9" s="45"/>
      <c r="B9" s="45"/>
      <c r="C9" s="46"/>
    </row>
    <row r="10" spans="1:4" s="3" customFormat="1" x14ac:dyDescent="0.2">
      <c r="A10" s="24" t="s">
        <v>26</v>
      </c>
      <c r="B10" s="25">
        <f>'CENTRALIZED EXPENDITURES'!B10</f>
        <v>1514</v>
      </c>
      <c r="C10" s="17"/>
      <c r="D10" s="26"/>
    </row>
    <row r="11" spans="1:4" s="3" customFormat="1" x14ac:dyDescent="0.2">
      <c r="A11" s="27" t="s">
        <v>27</v>
      </c>
      <c r="B11" s="28">
        <f>'CENTRALIZED EXPENDITURES'!B11</f>
        <v>1922</v>
      </c>
      <c r="C11" s="17"/>
      <c r="D11" s="26"/>
    </row>
    <row r="12" spans="1:4" s="3" customFormat="1" x14ac:dyDescent="0.2">
      <c r="A12" s="19" t="s">
        <v>12</v>
      </c>
      <c r="B12" s="20">
        <f>'CENTRALIZED EXPENDITURES'!B12</f>
        <v>8161814437.9499998</v>
      </c>
      <c r="C12" s="17"/>
      <c r="D12" s="26"/>
    </row>
    <row r="13" spans="1:4" s="3" customFormat="1" x14ac:dyDescent="0.2">
      <c r="A13" s="21" t="s">
        <v>23</v>
      </c>
      <c r="B13" s="22">
        <f>'CENTRALIZED EXPENDITURES'!B13</f>
        <v>2175703864.0200047</v>
      </c>
      <c r="C13" s="17"/>
      <c r="D13" s="26"/>
    </row>
    <row r="14" spans="1:4" s="3" customFormat="1" x14ac:dyDescent="0.2">
      <c r="A14" s="29"/>
      <c r="B14" s="30"/>
      <c r="D14" s="26"/>
    </row>
    <row r="15" spans="1:4" s="6" customFormat="1" x14ac:dyDescent="0.2">
      <c r="A15" s="4"/>
      <c r="B15" s="5"/>
      <c r="C15" s="4"/>
      <c r="D15" s="5"/>
    </row>
    <row r="16" spans="1:4" x14ac:dyDescent="0.2">
      <c r="A16" s="31" t="s">
        <v>8</v>
      </c>
      <c r="B16" s="31" t="s">
        <v>19</v>
      </c>
      <c r="C16" s="9" t="s">
        <v>23</v>
      </c>
      <c r="D16" s="9" t="s">
        <v>14</v>
      </c>
    </row>
    <row r="17" spans="1:4" x14ac:dyDescent="0.2">
      <c r="A17" s="9" t="s">
        <v>2447</v>
      </c>
      <c r="B17" s="9"/>
      <c r="C17" s="32">
        <v>0</v>
      </c>
      <c r="D17" s="32">
        <v>0</v>
      </c>
    </row>
    <row r="18" spans="1:4" x14ac:dyDescent="0.2">
      <c r="A18" s="9"/>
      <c r="B18" s="9" t="s">
        <v>2448</v>
      </c>
      <c r="C18" s="32">
        <v>0</v>
      </c>
      <c r="D18" s="32">
        <v>0</v>
      </c>
    </row>
    <row r="19" spans="1:4" x14ac:dyDescent="0.2">
      <c r="A19" s="9"/>
      <c r="B19" s="9"/>
      <c r="C19" s="32"/>
      <c r="D19" s="32"/>
    </row>
    <row r="20" spans="1:4" x14ac:dyDescent="0.2">
      <c r="A20" s="9" t="s">
        <v>2216</v>
      </c>
      <c r="B20" s="9"/>
      <c r="C20" s="32">
        <v>0</v>
      </c>
      <c r="D20" s="32">
        <v>37315</v>
      </c>
    </row>
    <row r="21" spans="1:4" x14ac:dyDescent="0.2">
      <c r="A21" s="9"/>
      <c r="B21" s="9" t="s">
        <v>2217</v>
      </c>
      <c r="C21" s="32">
        <v>0</v>
      </c>
      <c r="D21" s="32">
        <v>37315</v>
      </c>
    </row>
    <row r="22" spans="1:4" x14ac:dyDescent="0.2">
      <c r="A22" s="9"/>
      <c r="B22" s="9"/>
      <c r="C22" s="32"/>
      <c r="D22" s="32"/>
    </row>
    <row r="23" spans="1:4" x14ac:dyDescent="0.2">
      <c r="A23" s="9" t="s">
        <v>48</v>
      </c>
      <c r="B23" s="9"/>
      <c r="C23" s="32">
        <v>5636161.3799999999</v>
      </c>
      <c r="D23" s="32">
        <v>5680701.3999999994</v>
      </c>
    </row>
    <row r="24" spans="1:4" x14ac:dyDescent="0.2">
      <c r="A24" s="9"/>
      <c r="B24" s="9" t="s">
        <v>944</v>
      </c>
      <c r="C24" s="32">
        <v>0</v>
      </c>
      <c r="D24" s="32">
        <v>37400</v>
      </c>
    </row>
    <row r="25" spans="1:4" x14ac:dyDescent="0.2">
      <c r="A25" s="9"/>
      <c r="B25" s="9" t="s">
        <v>695</v>
      </c>
      <c r="C25" s="32">
        <v>5636161.3799999999</v>
      </c>
      <c r="D25" s="32">
        <v>5643301.3999999994</v>
      </c>
    </row>
    <row r="26" spans="1:4" x14ac:dyDescent="0.2">
      <c r="A26" s="9"/>
      <c r="B26" s="9"/>
      <c r="C26" s="32"/>
      <c r="D26" s="32"/>
    </row>
    <row r="27" spans="1:4" x14ac:dyDescent="0.2">
      <c r="A27" s="9" t="s">
        <v>2449</v>
      </c>
      <c r="B27" s="9"/>
      <c r="C27" s="32">
        <v>0</v>
      </c>
      <c r="D27" s="32">
        <v>0</v>
      </c>
    </row>
    <row r="28" spans="1:4" x14ac:dyDescent="0.2">
      <c r="A28" s="9"/>
      <c r="B28" s="9" t="s">
        <v>2450</v>
      </c>
      <c r="C28" s="32">
        <v>0</v>
      </c>
      <c r="D28" s="32">
        <v>0</v>
      </c>
    </row>
    <row r="29" spans="1:4" x14ac:dyDescent="0.2">
      <c r="A29" s="9"/>
      <c r="B29" s="9" t="s">
        <v>2451</v>
      </c>
      <c r="C29" s="32">
        <v>0</v>
      </c>
      <c r="D29" s="32">
        <v>0</v>
      </c>
    </row>
    <row r="30" spans="1:4" x14ac:dyDescent="0.2">
      <c r="A30" s="9"/>
      <c r="B30" s="9"/>
      <c r="C30" s="32"/>
      <c r="D30" s="32"/>
    </row>
    <row r="31" spans="1:4" x14ac:dyDescent="0.2">
      <c r="A31" s="9" t="s">
        <v>2452</v>
      </c>
      <c r="B31" s="9"/>
      <c r="C31" s="32">
        <v>0</v>
      </c>
      <c r="D31" s="32">
        <v>0</v>
      </c>
    </row>
    <row r="32" spans="1:4" x14ac:dyDescent="0.2">
      <c r="A32" s="9"/>
      <c r="B32" s="9" t="s">
        <v>2453</v>
      </c>
      <c r="C32" s="32">
        <v>0</v>
      </c>
      <c r="D32" s="32">
        <v>0</v>
      </c>
    </row>
    <row r="33" spans="1:4" x14ac:dyDescent="0.2">
      <c r="A33" s="9"/>
      <c r="B33" s="9"/>
      <c r="C33" s="32"/>
      <c r="D33" s="32"/>
    </row>
    <row r="34" spans="1:4" x14ac:dyDescent="0.2">
      <c r="A34" s="9" t="s">
        <v>1636</v>
      </c>
      <c r="B34" s="9"/>
      <c r="C34" s="32">
        <v>145747.21</v>
      </c>
      <c r="D34" s="32">
        <v>221819.36</v>
      </c>
    </row>
    <row r="35" spans="1:4" x14ac:dyDescent="0.2">
      <c r="A35" s="9"/>
      <c r="B35" s="9" t="s">
        <v>1637</v>
      </c>
      <c r="C35" s="32">
        <v>145747.21</v>
      </c>
      <c r="D35" s="32">
        <v>221819.36</v>
      </c>
    </row>
    <row r="36" spans="1:4" x14ac:dyDescent="0.2">
      <c r="A36" s="9"/>
      <c r="B36" s="9"/>
      <c r="C36" s="32"/>
      <c r="D36" s="32"/>
    </row>
    <row r="37" spans="1:4" x14ac:dyDescent="0.2">
      <c r="A37" s="9" t="s">
        <v>139</v>
      </c>
      <c r="B37" s="9"/>
      <c r="C37" s="32">
        <v>1358413.41</v>
      </c>
      <c r="D37" s="32">
        <v>3962769.0600000005</v>
      </c>
    </row>
    <row r="38" spans="1:4" x14ac:dyDescent="0.2">
      <c r="A38" s="9"/>
      <c r="B38" s="9" t="s">
        <v>1490</v>
      </c>
      <c r="C38" s="32">
        <v>2879.19</v>
      </c>
      <c r="D38" s="32">
        <v>2549911.4300000002</v>
      </c>
    </row>
    <row r="39" spans="1:4" x14ac:dyDescent="0.2">
      <c r="A39" s="9"/>
      <c r="B39" s="9" t="s">
        <v>1541</v>
      </c>
      <c r="C39" s="32">
        <v>0</v>
      </c>
      <c r="D39" s="32">
        <v>57323.41</v>
      </c>
    </row>
    <row r="40" spans="1:4" x14ac:dyDescent="0.2">
      <c r="A40" s="9"/>
      <c r="B40" s="9" t="s">
        <v>421</v>
      </c>
      <c r="C40" s="32">
        <v>1355534.22</v>
      </c>
      <c r="D40" s="32">
        <v>1355534.22</v>
      </c>
    </row>
    <row r="41" spans="1:4" x14ac:dyDescent="0.2">
      <c r="A41" s="9"/>
      <c r="B41" s="9"/>
      <c r="C41" s="32"/>
      <c r="D41" s="32"/>
    </row>
    <row r="42" spans="1:4" x14ac:dyDescent="0.2">
      <c r="A42" s="9" t="s">
        <v>2454</v>
      </c>
      <c r="B42" s="9"/>
      <c r="C42" s="32">
        <v>0</v>
      </c>
      <c r="D42" s="32">
        <v>0</v>
      </c>
    </row>
    <row r="43" spans="1:4" x14ac:dyDescent="0.2">
      <c r="A43" s="9"/>
      <c r="B43" s="9" t="s">
        <v>2455</v>
      </c>
      <c r="C43" s="32">
        <v>0</v>
      </c>
      <c r="D43" s="32">
        <v>0</v>
      </c>
    </row>
    <row r="44" spans="1:4" x14ac:dyDescent="0.2">
      <c r="A44" s="9"/>
      <c r="B44" s="9"/>
      <c r="C44" s="32"/>
      <c r="D44" s="32"/>
    </row>
    <row r="45" spans="1:4" x14ac:dyDescent="0.2">
      <c r="A45" s="9" t="s">
        <v>847</v>
      </c>
      <c r="B45" s="9"/>
      <c r="C45" s="32">
        <v>1054686.58</v>
      </c>
      <c r="D45" s="32">
        <v>2443538.4799999995</v>
      </c>
    </row>
    <row r="46" spans="1:4" x14ac:dyDescent="0.2">
      <c r="A46" s="9"/>
      <c r="B46" s="9" t="s">
        <v>2218</v>
      </c>
      <c r="C46" s="32">
        <v>1054686.58</v>
      </c>
      <c r="D46" s="32">
        <v>2443538.4799999995</v>
      </c>
    </row>
    <row r="47" spans="1:4" x14ac:dyDescent="0.2">
      <c r="A47" s="9"/>
      <c r="B47" s="9"/>
      <c r="C47" s="32"/>
      <c r="D47" s="32"/>
    </row>
    <row r="48" spans="1:4" x14ac:dyDescent="0.2">
      <c r="A48" s="9" t="s">
        <v>2456</v>
      </c>
      <c r="B48" s="9"/>
      <c r="C48" s="32">
        <v>0</v>
      </c>
      <c r="D48" s="32">
        <v>0</v>
      </c>
    </row>
    <row r="49" spans="1:4" x14ac:dyDescent="0.2">
      <c r="A49" s="9"/>
      <c r="B49" s="9" t="s">
        <v>2457</v>
      </c>
      <c r="C49" s="32">
        <v>0</v>
      </c>
      <c r="D49" s="32">
        <v>0</v>
      </c>
    </row>
    <row r="50" spans="1:4" x14ac:dyDescent="0.2">
      <c r="A50" s="9"/>
      <c r="B50" s="9"/>
      <c r="C50" s="32"/>
      <c r="D50" s="32"/>
    </row>
    <row r="51" spans="1:4" x14ac:dyDescent="0.2">
      <c r="A51" s="9" t="s">
        <v>767</v>
      </c>
      <c r="B51" s="9"/>
      <c r="C51" s="32">
        <v>6258147.2599999998</v>
      </c>
      <c r="D51" s="32">
        <v>22955491.119999997</v>
      </c>
    </row>
    <row r="52" spans="1:4" x14ac:dyDescent="0.2">
      <c r="A52" s="9"/>
      <c r="B52" s="9" t="s">
        <v>1999</v>
      </c>
      <c r="C52" s="32">
        <v>6258147.2599999998</v>
      </c>
      <c r="D52" s="32">
        <v>22955491.119999997</v>
      </c>
    </row>
    <row r="53" spans="1:4" x14ac:dyDescent="0.2">
      <c r="A53" s="9"/>
      <c r="B53" s="9"/>
      <c r="C53" s="32"/>
      <c r="D53" s="32"/>
    </row>
    <row r="54" spans="1:4" x14ac:dyDescent="0.2">
      <c r="A54" s="9" t="s">
        <v>563</v>
      </c>
      <c r="B54" s="9"/>
      <c r="C54" s="32">
        <v>0</v>
      </c>
      <c r="D54" s="32">
        <v>450.13</v>
      </c>
    </row>
    <row r="55" spans="1:4" x14ac:dyDescent="0.2">
      <c r="A55" s="9"/>
      <c r="B55" s="9" t="s">
        <v>1060</v>
      </c>
      <c r="C55" s="32">
        <v>0</v>
      </c>
      <c r="D55" s="32">
        <v>450.13</v>
      </c>
    </row>
    <row r="56" spans="1:4" x14ac:dyDescent="0.2">
      <c r="A56" s="9"/>
      <c r="B56" s="9" t="s">
        <v>2458</v>
      </c>
      <c r="C56" s="32">
        <v>0</v>
      </c>
      <c r="D56" s="32">
        <v>0</v>
      </c>
    </row>
    <row r="57" spans="1:4" x14ac:dyDescent="0.2">
      <c r="A57" s="9"/>
      <c r="B57" s="9"/>
      <c r="C57" s="32"/>
      <c r="D57" s="32"/>
    </row>
    <row r="58" spans="1:4" x14ac:dyDescent="0.2">
      <c r="A58" s="9" t="s">
        <v>2459</v>
      </c>
      <c r="B58" s="9"/>
      <c r="C58" s="32">
        <v>0</v>
      </c>
      <c r="D58" s="32">
        <v>0</v>
      </c>
    </row>
    <row r="59" spans="1:4" x14ac:dyDescent="0.2">
      <c r="A59" s="9"/>
      <c r="B59" s="9" t="s">
        <v>2460</v>
      </c>
      <c r="C59" s="32">
        <v>0</v>
      </c>
      <c r="D59" s="32">
        <v>0</v>
      </c>
    </row>
    <row r="60" spans="1:4" x14ac:dyDescent="0.2">
      <c r="A60" s="9"/>
      <c r="B60" s="9"/>
      <c r="C60" s="32"/>
      <c r="D60" s="32"/>
    </row>
    <row r="61" spans="1:4" x14ac:dyDescent="0.2">
      <c r="A61" s="9" t="s">
        <v>1366</v>
      </c>
      <c r="B61" s="9"/>
      <c r="C61" s="32">
        <v>33025.360000000001</v>
      </c>
      <c r="D61" s="32">
        <v>74846.759999999995</v>
      </c>
    </row>
    <row r="62" spans="1:4" x14ac:dyDescent="0.2">
      <c r="A62" s="9"/>
      <c r="B62" s="9" t="s">
        <v>1367</v>
      </c>
      <c r="C62" s="32">
        <v>33025.360000000001</v>
      </c>
      <c r="D62" s="32">
        <v>74846.759999999995</v>
      </c>
    </row>
    <row r="63" spans="1:4" x14ac:dyDescent="0.2">
      <c r="A63" s="9"/>
      <c r="B63" s="9"/>
      <c r="C63" s="32"/>
      <c r="D63" s="32"/>
    </row>
    <row r="64" spans="1:4" x14ac:dyDescent="0.2">
      <c r="A64" s="9" t="s">
        <v>2461</v>
      </c>
      <c r="B64" s="9"/>
      <c r="C64" s="32">
        <v>0</v>
      </c>
      <c r="D64" s="32">
        <v>0</v>
      </c>
    </row>
    <row r="65" spans="1:4" x14ac:dyDescent="0.2">
      <c r="A65" s="9"/>
      <c r="B65" s="9" t="s">
        <v>2462</v>
      </c>
      <c r="C65" s="32">
        <v>0</v>
      </c>
      <c r="D65" s="32">
        <v>0</v>
      </c>
    </row>
    <row r="66" spans="1:4" x14ac:dyDescent="0.2">
      <c r="A66" s="9"/>
      <c r="B66" s="9"/>
      <c r="C66" s="32"/>
      <c r="D66" s="32"/>
    </row>
    <row r="67" spans="1:4" x14ac:dyDescent="0.2">
      <c r="A67" s="9" t="s">
        <v>88</v>
      </c>
      <c r="B67" s="9"/>
      <c r="C67" s="32">
        <v>0</v>
      </c>
      <c r="D67" s="32">
        <v>3187053</v>
      </c>
    </row>
    <row r="68" spans="1:4" x14ac:dyDescent="0.2">
      <c r="A68" s="9"/>
      <c r="B68" s="9" t="s">
        <v>922</v>
      </c>
      <c r="C68" s="32">
        <v>0</v>
      </c>
      <c r="D68" s="32">
        <v>3187053</v>
      </c>
    </row>
    <row r="69" spans="1:4" x14ac:dyDescent="0.2">
      <c r="A69" s="9"/>
      <c r="B69" s="9"/>
      <c r="C69" s="32"/>
      <c r="D69" s="32"/>
    </row>
    <row r="70" spans="1:4" x14ac:dyDescent="0.2">
      <c r="A70" s="9" t="s">
        <v>2463</v>
      </c>
      <c r="B70" s="9"/>
      <c r="C70" s="32">
        <v>0</v>
      </c>
      <c r="D70" s="32">
        <v>0</v>
      </c>
    </row>
    <row r="71" spans="1:4" x14ac:dyDescent="0.2">
      <c r="A71" s="9"/>
      <c r="B71" s="9" t="s">
        <v>2464</v>
      </c>
      <c r="C71" s="32">
        <v>0</v>
      </c>
      <c r="D71" s="32">
        <v>0</v>
      </c>
    </row>
    <row r="72" spans="1:4" x14ac:dyDescent="0.2">
      <c r="A72" s="9"/>
      <c r="B72" s="9"/>
      <c r="C72" s="32"/>
      <c r="D72" s="32"/>
    </row>
    <row r="73" spans="1:4" x14ac:dyDescent="0.2">
      <c r="A73" s="9" t="s">
        <v>2465</v>
      </c>
      <c r="B73" s="9"/>
      <c r="C73" s="32">
        <v>0</v>
      </c>
      <c r="D73" s="32">
        <v>0</v>
      </c>
    </row>
    <row r="74" spans="1:4" x14ac:dyDescent="0.2">
      <c r="A74" s="9"/>
      <c r="B74" s="9" t="s">
        <v>2466</v>
      </c>
      <c r="C74" s="32">
        <v>0</v>
      </c>
      <c r="D74" s="32">
        <v>0</v>
      </c>
    </row>
    <row r="75" spans="1:4" x14ac:dyDescent="0.2">
      <c r="A75" s="9"/>
      <c r="B75" s="9"/>
      <c r="C75" s="32"/>
      <c r="D75" s="32"/>
    </row>
    <row r="76" spans="1:4" x14ac:dyDescent="0.2">
      <c r="A76" s="9" t="s">
        <v>2042</v>
      </c>
      <c r="B76" s="9"/>
      <c r="C76" s="32">
        <v>12065</v>
      </c>
      <c r="D76" s="32">
        <v>111405.53</v>
      </c>
    </row>
    <row r="77" spans="1:4" x14ac:dyDescent="0.2">
      <c r="A77" s="9"/>
      <c r="B77" s="9" t="s">
        <v>2043</v>
      </c>
      <c r="C77" s="32">
        <v>12065</v>
      </c>
      <c r="D77" s="32">
        <v>111405.53</v>
      </c>
    </row>
    <row r="78" spans="1:4" x14ac:dyDescent="0.2">
      <c r="A78" s="9"/>
      <c r="B78" s="9"/>
      <c r="C78" s="32"/>
      <c r="D78" s="32"/>
    </row>
    <row r="79" spans="1:4" x14ac:dyDescent="0.2">
      <c r="A79" s="9" t="s">
        <v>2044</v>
      </c>
      <c r="B79" s="9"/>
      <c r="C79" s="32">
        <v>0</v>
      </c>
      <c r="D79" s="32">
        <v>16900</v>
      </c>
    </row>
    <row r="80" spans="1:4" x14ac:dyDescent="0.2">
      <c r="A80" s="9"/>
      <c r="B80" s="9" t="s">
        <v>2045</v>
      </c>
      <c r="C80" s="32">
        <v>0</v>
      </c>
      <c r="D80" s="32">
        <v>16900</v>
      </c>
    </row>
    <row r="81" spans="1:4" x14ac:dyDescent="0.2">
      <c r="A81" s="9"/>
      <c r="B81" s="9"/>
      <c r="C81" s="32"/>
      <c r="D81" s="32"/>
    </row>
    <row r="82" spans="1:4" x14ac:dyDescent="0.2">
      <c r="A82" s="9" t="s">
        <v>2219</v>
      </c>
      <c r="B82" s="9"/>
      <c r="C82" s="32">
        <v>18961.900000000001</v>
      </c>
      <c r="D82" s="32">
        <v>18961.900000000001</v>
      </c>
    </row>
    <row r="83" spans="1:4" x14ac:dyDescent="0.2">
      <c r="A83" s="9"/>
      <c r="B83" s="9" t="s">
        <v>2220</v>
      </c>
      <c r="C83" s="32">
        <v>18961.900000000001</v>
      </c>
      <c r="D83" s="32">
        <v>18961.900000000001</v>
      </c>
    </row>
    <row r="84" spans="1:4" x14ac:dyDescent="0.2">
      <c r="A84" s="9"/>
      <c r="B84" s="9"/>
      <c r="C84" s="32"/>
      <c r="D84" s="32"/>
    </row>
    <row r="85" spans="1:4" x14ac:dyDescent="0.2">
      <c r="A85" s="9" t="s">
        <v>2154</v>
      </c>
      <c r="B85" s="9"/>
      <c r="C85" s="32">
        <v>1569</v>
      </c>
      <c r="D85" s="32">
        <v>1708.8</v>
      </c>
    </row>
    <row r="86" spans="1:4" x14ac:dyDescent="0.2">
      <c r="A86" s="9"/>
      <c r="B86" s="9" t="s">
        <v>2155</v>
      </c>
      <c r="C86" s="32">
        <v>1569</v>
      </c>
      <c r="D86" s="32">
        <v>1708.8</v>
      </c>
    </row>
    <row r="87" spans="1:4" x14ac:dyDescent="0.2">
      <c r="A87" s="9"/>
      <c r="B87" s="9"/>
      <c r="C87" s="32"/>
      <c r="D87" s="32"/>
    </row>
    <row r="88" spans="1:4" x14ac:dyDescent="0.2">
      <c r="A88" s="9" t="s">
        <v>1828</v>
      </c>
      <c r="B88" s="9"/>
      <c r="C88" s="32">
        <v>97822.29</v>
      </c>
      <c r="D88" s="32">
        <v>377759.9</v>
      </c>
    </row>
    <row r="89" spans="1:4" x14ac:dyDescent="0.2">
      <c r="A89" s="9"/>
      <c r="B89" s="9" t="s">
        <v>2467</v>
      </c>
      <c r="C89" s="32">
        <v>0</v>
      </c>
      <c r="D89" s="32">
        <v>0</v>
      </c>
    </row>
    <row r="90" spans="1:4" x14ac:dyDescent="0.2">
      <c r="A90" s="9"/>
      <c r="B90" s="9" t="s">
        <v>1829</v>
      </c>
      <c r="C90" s="32">
        <v>97822.29</v>
      </c>
      <c r="D90" s="32">
        <v>377759.9</v>
      </c>
    </row>
    <row r="91" spans="1:4" x14ac:dyDescent="0.2">
      <c r="A91" s="9"/>
      <c r="B91" s="9"/>
      <c r="C91" s="32"/>
      <c r="D91" s="32"/>
    </row>
    <row r="92" spans="1:4" x14ac:dyDescent="0.2">
      <c r="A92" s="9" t="s">
        <v>2221</v>
      </c>
      <c r="B92" s="9"/>
      <c r="C92" s="32">
        <v>0</v>
      </c>
      <c r="D92" s="32">
        <v>9430.56</v>
      </c>
    </row>
    <row r="93" spans="1:4" x14ac:dyDescent="0.2">
      <c r="A93" s="9"/>
      <c r="B93" s="9" t="s">
        <v>2222</v>
      </c>
      <c r="C93" s="32">
        <v>0</v>
      </c>
      <c r="D93" s="32">
        <v>9430.56</v>
      </c>
    </row>
    <row r="94" spans="1:4" x14ac:dyDescent="0.2">
      <c r="A94" s="9"/>
      <c r="B94" s="9"/>
      <c r="C94" s="32"/>
      <c r="D94" s="32"/>
    </row>
    <row r="95" spans="1:4" x14ac:dyDescent="0.2">
      <c r="A95" s="9" t="s">
        <v>1866</v>
      </c>
      <c r="B95" s="9"/>
      <c r="C95" s="32">
        <v>4768952.1500000004</v>
      </c>
      <c r="D95" s="32">
        <v>18357395.5</v>
      </c>
    </row>
    <row r="96" spans="1:4" x14ac:dyDescent="0.2">
      <c r="A96" s="9"/>
      <c r="B96" s="9" t="s">
        <v>1867</v>
      </c>
      <c r="C96" s="32">
        <v>4768952.1500000004</v>
      </c>
      <c r="D96" s="32">
        <v>18357395.5</v>
      </c>
    </row>
    <row r="97" spans="1:4" x14ac:dyDescent="0.2">
      <c r="A97" s="9"/>
      <c r="B97" s="9"/>
      <c r="C97" s="32"/>
      <c r="D97" s="32"/>
    </row>
    <row r="98" spans="1:4" x14ac:dyDescent="0.2">
      <c r="A98" s="9" t="s">
        <v>2468</v>
      </c>
      <c r="B98" s="9"/>
      <c r="C98" s="32">
        <v>0</v>
      </c>
      <c r="D98" s="32">
        <v>0</v>
      </c>
    </row>
    <row r="99" spans="1:4" x14ac:dyDescent="0.2">
      <c r="A99" s="9"/>
      <c r="B99" s="9" t="s">
        <v>2469</v>
      </c>
      <c r="C99" s="32">
        <v>0</v>
      </c>
      <c r="D99" s="32">
        <v>0</v>
      </c>
    </row>
    <row r="100" spans="1:4" x14ac:dyDescent="0.2">
      <c r="A100" s="9"/>
      <c r="B100" s="9"/>
      <c r="C100" s="32"/>
      <c r="D100" s="32"/>
    </row>
    <row r="101" spans="1:4" x14ac:dyDescent="0.2">
      <c r="A101" s="9" t="s">
        <v>2470</v>
      </c>
      <c r="B101" s="9"/>
      <c r="C101" s="32">
        <v>0</v>
      </c>
      <c r="D101" s="32">
        <v>0</v>
      </c>
    </row>
    <row r="102" spans="1:4" x14ac:dyDescent="0.2">
      <c r="A102" s="9"/>
      <c r="B102" s="9" t="s">
        <v>2471</v>
      </c>
      <c r="C102" s="32">
        <v>0</v>
      </c>
      <c r="D102" s="32">
        <v>0</v>
      </c>
    </row>
    <row r="103" spans="1:4" x14ac:dyDescent="0.2">
      <c r="A103" s="9"/>
      <c r="B103" s="9"/>
      <c r="C103" s="32"/>
      <c r="D103" s="32"/>
    </row>
    <row r="104" spans="1:4" x14ac:dyDescent="0.2">
      <c r="A104" s="9" t="s">
        <v>2472</v>
      </c>
      <c r="B104" s="9"/>
      <c r="C104" s="32">
        <v>0</v>
      </c>
      <c r="D104" s="32">
        <v>0</v>
      </c>
    </row>
    <row r="105" spans="1:4" x14ac:dyDescent="0.2">
      <c r="A105" s="9"/>
      <c r="B105" s="9" t="s">
        <v>2473</v>
      </c>
      <c r="C105" s="32">
        <v>0</v>
      </c>
      <c r="D105" s="32">
        <v>0</v>
      </c>
    </row>
    <row r="106" spans="1:4" x14ac:dyDescent="0.2">
      <c r="A106" s="9"/>
      <c r="B106" s="9"/>
      <c r="C106" s="32"/>
      <c r="D106" s="32"/>
    </row>
    <row r="107" spans="1:4" x14ac:dyDescent="0.2">
      <c r="A107" s="9" t="s">
        <v>2311</v>
      </c>
      <c r="B107" s="9"/>
      <c r="C107" s="32">
        <v>11540.67</v>
      </c>
      <c r="D107" s="32">
        <v>53806.87</v>
      </c>
    </row>
    <row r="108" spans="1:4" x14ac:dyDescent="0.2">
      <c r="A108" s="9"/>
      <c r="B108" s="9" t="s">
        <v>2474</v>
      </c>
      <c r="C108" s="32">
        <v>0</v>
      </c>
      <c r="D108" s="32">
        <v>0</v>
      </c>
    </row>
    <row r="109" spans="1:4" x14ac:dyDescent="0.2">
      <c r="A109" s="9"/>
      <c r="B109" s="9" t="s">
        <v>2312</v>
      </c>
      <c r="C109" s="32">
        <v>11540.67</v>
      </c>
      <c r="D109" s="32">
        <v>53806.87</v>
      </c>
    </row>
    <row r="110" spans="1:4" x14ac:dyDescent="0.2">
      <c r="A110" s="9"/>
      <c r="B110" s="9"/>
      <c r="C110" s="32"/>
      <c r="D110" s="32"/>
    </row>
    <row r="111" spans="1:4" x14ac:dyDescent="0.2">
      <c r="A111" s="9" t="s">
        <v>1972</v>
      </c>
      <c r="B111" s="9"/>
      <c r="C111" s="32">
        <v>295664.7</v>
      </c>
      <c r="D111" s="32">
        <v>295664.7</v>
      </c>
    </row>
    <row r="112" spans="1:4" x14ac:dyDescent="0.2">
      <c r="A112" s="9"/>
      <c r="B112" s="9" t="s">
        <v>1973</v>
      </c>
      <c r="C112" s="32">
        <v>295664.7</v>
      </c>
      <c r="D112" s="32">
        <v>295664.7</v>
      </c>
    </row>
    <row r="113" spans="1:4" x14ac:dyDescent="0.2">
      <c r="A113" s="9"/>
      <c r="B113" s="9"/>
      <c r="C113" s="32"/>
      <c r="D113" s="32"/>
    </row>
    <row r="114" spans="1:4" x14ac:dyDescent="0.2">
      <c r="A114" s="9" t="s">
        <v>1072</v>
      </c>
      <c r="B114" s="9"/>
      <c r="C114" s="32">
        <v>0</v>
      </c>
      <c r="D114" s="32">
        <v>10999.5</v>
      </c>
    </row>
    <row r="115" spans="1:4" x14ac:dyDescent="0.2">
      <c r="A115" s="9"/>
      <c r="B115" s="9" t="s">
        <v>1073</v>
      </c>
      <c r="C115" s="32">
        <v>0</v>
      </c>
      <c r="D115" s="32">
        <v>10999.5</v>
      </c>
    </row>
    <row r="116" spans="1:4" x14ac:dyDescent="0.2">
      <c r="A116" s="9"/>
      <c r="B116" s="9"/>
      <c r="C116" s="32"/>
      <c r="D116" s="32"/>
    </row>
    <row r="117" spans="1:4" x14ac:dyDescent="0.2">
      <c r="A117" s="9" t="s">
        <v>885</v>
      </c>
      <c r="B117" s="9"/>
      <c r="C117" s="32">
        <v>694941.38</v>
      </c>
      <c r="D117" s="32">
        <v>1764746.63</v>
      </c>
    </row>
    <row r="118" spans="1:4" x14ac:dyDescent="0.2">
      <c r="A118" s="9"/>
      <c r="B118" s="9" t="s">
        <v>2223</v>
      </c>
      <c r="C118" s="32">
        <v>694941.38</v>
      </c>
      <c r="D118" s="32">
        <v>1764746.63</v>
      </c>
    </row>
    <row r="119" spans="1:4" x14ac:dyDescent="0.2">
      <c r="A119" s="9"/>
      <c r="B119" s="9"/>
      <c r="C119" s="32"/>
      <c r="D119" s="32"/>
    </row>
    <row r="120" spans="1:4" x14ac:dyDescent="0.2">
      <c r="A120" s="9" t="s">
        <v>2475</v>
      </c>
      <c r="B120" s="9"/>
      <c r="C120" s="32">
        <v>0</v>
      </c>
      <c r="D120" s="32">
        <v>0</v>
      </c>
    </row>
    <row r="121" spans="1:4" x14ac:dyDescent="0.2">
      <c r="A121" s="9"/>
      <c r="B121" s="9" t="s">
        <v>2476</v>
      </c>
      <c r="C121" s="32">
        <v>0</v>
      </c>
      <c r="D121" s="32">
        <v>0</v>
      </c>
    </row>
    <row r="122" spans="1:4" x14ac:dyDescent="0.2">
      <c r="A122" s="9"/>
      <c r="B122" s="9"/>
      <c r="C122" s="32"/>
      <c r="D122" s="32"/>
    </row>
    <row r="123" spans="1:4" x14ac:dyDescent="0.2">
      <c r="A123" s="9" t="s">
        <v>2477</v>
      </c>
      <c r="B123" s="9"/>
      <c r="C123" s="32">
        <v>0</v>
      </c>
      <c r="D123" s="32">
        <v>0</v>
      </c>
    </row>
    <row r="124" spans="1:4" x14ac:dyDescent="0.2">
      <c r="A124" s="9"/>
      <c r="B124" s="9" t="s">
        <v>2478</v>
      </c>
      <c r="C124" s="32">
        <v>0</v>
      </c>
      <c r="D124" s="32">
        <v>0</v>
      </c>
    </row>
    <row r="125" spans="1:4" x14ac:dyDescent="0.2">
      <c r="A125" s="9"/>
      <c r="B125" s="9"/>
      <c r="C125" s="32"/>
      <c r="D125" s="32"/>
    </row>
    <row r="126" spans="1:4" x14ac:dyDescent="0.2">
      <c r="A126" s="9" t="s">
        <v>844</v>
      </c>
      <c r="B126" s="9"/>
      <c r="C126" s="32">
        <v>713744.19</v>
      </c>
      <c r="D126" s="32">
        <v>1743690.57</v>
      </c>
    </row>
    <row r="127" spans="1:4" x14ac:dyDescent="0.2">
      <c r="A127" s="9"/>
      <c r="B127" s="9" t="s">
        <v>2046</v>
      </c>
      <c r="C127" s="32">
        <v>713744.19</v>
      </c>
      <c r="D127" s="32">
        <v>1743690.57</v>
      </c>
    </row>
    <row r="128" spans="1:4" x14ac:dyDescent="0.2">
      <c r="A128" s="9"/>
      <c r="B128" s="9"/>
      <c r="C128" s="32"/>
      <c r="D128" s="32"/>
    </row>
    <row r="129" spans="1:4" x14ac:dyDescent="0.2">
      <c r="A129" s="9" t="s">
        <v>749</v>
      </c>
      <c r="B129" s="9"/>
      <c r="C129" s="32">
        <v>5758225.7599999998</v>
      </c>
      <c r="D129" s="32">
        <v>5758225.7599999998</v>
      </c>
    </row>
    <row r="130" spans="1:4" x14ac:dyDescent="0.2">
      <c r="A130" s="9"/>
      <c r="B130" s="9" t="s">
        <v>1922</v>
      </c>
      <c r="C130" s="32">
        <v>5758225.7599999998</v>
      </c>
      <c r="D130" s="32">
        <v>5758225.7599999998</v>
      </c>
    </row>
    <row r="131" spans="1:4" x14ac:dyDescent="0.2">
      <c r="A131" s="9"/>
      <c r="B131" s="9"/>
      <c r="C131" s="32"/>
      <c r="D131" s="32"/>
    </row>
    <row r="132" spans="1:4" x14ac:dyDescent="0.2">
      <c r="A132" s="9" t="s">
        <v>830</v>
      </c>
      <c r="B132" s="9"/>
      <c r="C132" s="32">
        <v>647567.39</v>
      </c>
      <c r="D132" s="32">
        <v>1636484.18</v>
      </c>
    </row>
    <row r="133" spans="1:4" x14ac:dyDescent="0.2">
      <c r="A133" s="9"/>
      <c r="B133" s="9" t="s">
        <v>2317</v>
      </c>
      <c r="C133" s="32">
        <v>647567.39</v>
      </c>
      <c r="D133" s="32">
        <v>1636484.18</v>
      </c>
    </row>
    <row r="134" spans="1:4" x14ac:dyDescent="0.2">
      <c r="A134" s="9"/>
      <c r="B134" s="9"/>
      <c r="C134" s="32"/>
      <c r="D134" s="32"/>
    </row>
    <row r="135" spans="1:4" x14ac:dyDescent="0.2">
      <c r="A135" s="9" t="s">
        <v>1411</v>
      </c>
      <c r="B135" s="9"/>
      <c r="C135" s="32">
        <v>294551.8</v>
      </c>
      <c r="D135" s="32">
        <v>961770.73</v>
      </c>
    </row>
    <row r="136" spans="1:4" x14ac:dyDescent="0.2">
      <c r="A136" s="9"/>
      <c r="B136" s="9" t="s">
        <v>1412</v>
      </c>
      <c r="C136" s="32">
        <v>294551.8</v>
      </c>
      <c r="D136" s="32">
        <v>961770.73</v>
      </c>
    </row>
    <row r="137" spans="1:4" x14ac:dyDescent="0.2">
      <c r="A137" s="9"/>
      <c r="B137" s="9"/>
      <c r="C137" s="32"/>
      <c r="D137" s="32"/>
    </row>
    <row r="138" spans="1:4" x14ac:dyDescent="0.2">
      <c r="A138" s="9" t="s">
        <v>2479</v>
      </c>
      <c r="B138" s="9"/>
      <c r="C138" s="32">
        <v>0</v>
      </c>
      <c r="D138" s="32">
        <v>0</v>
      </c>
    </row>
    <row r="139" spans="1:4" x14ac:dyDescent="0.2">
      <c r="A139" s="9"/>
      <c r="B139" s="9" t="s">
        <v>2480</v>
      </c>
      <c r="C139" s="32">
        <v>0</v>
      </c>
      <c r="D139" s="32">
        <v>0</v>
      </c>
    </row>
    <row r="140" spans="1:4" x14ac:dyDescent="0.2">
      <c r="A140" s="9"/>
      <c r="B140" s="9"/>
      <c r="C140" s="32"/>
      <c r="D140" s="32"/>
    </row>
    <row r="141" spans="1:4" x14ac:dyDescent="0.2">
      <c r="A141" s="9" t="s">
        <v>822</v>
      </c>
      <c r="B141" s="9"/>
      <c r="C141" s="32">
        <v>1063417.27</v>
      </c>
      <c r="D141" s="32">
        <v>3061125.3</v>
      </c>
    </row>
    <row r="142" spans="1:4" x14ac:dyDescent="0.2">
      <c r="A142" s="9"/>
      <c r="B142" s="9" t="s">
        <v>1020</v>
      </c>
      <c r="C142" s="32">
        <v>1063417.27</v>
      </c>
      <c r="D142" s="32">
        <v>3061125.3</v>
      </c>
    </row>
    <row r="143" spans="1:4" x14ac:dyDescent="0.2">
      <c r="A143" s="9"/>
      <c r="B143" s="9"/>
      <c r="C143" s="32"/>
      <c r="D143" s="32"/>
    </row>
    <row r="144" spans="1:4" x14ac:dyDescent="0.2">
      <c r="A144" s="9" t="s">
        <v>2356</v>
      </c>
      <c r="B144" s="9"/>
      <c r="C144" s="32">
        <v>1062267.1099999999</v>
      </c>
      <c r="D144" s="32">
        <v>2019469.75</v>
      </c>
    </row>
    <row r="145" spans="1:4" x14ac:dyDescent="0.2">
      <c r="A145" s="9"/>
      <c r="B145" s="9" t="s">
        <v>2357</v>
      </c>
      <c r="C145" s="32">
        <v>1062267.1099999999</v>
      </c>
      <c r="D145" s="32">
        <v>2019469.75</v>
      </c>
    </row>
    <row r="146" spans="1:4" x14ac:dyDescent="0.2">
      <c r="A146" s="9"/>
      <c r="B146" s="9"/>
      <c r="C146" s="32"/>
      <c r="D146" s="32"/>
    </row>
    <row r="147" spans="1:4" x14ac:dyDescent="0.2">
      <c r="A147" s="9" t="s">
        <v>2481</v>
      </c>
      <c r="B147" s="9"/>
      <c r="C147" s="32">
        <v>0</v>
      </c>
      <c r="D147" s="32">
        <v>0</v>
      </c>
    </row>
    <row r="148" spans="1:4" x14ac:dyDescent="0.2">
      <c r="A148" s="9"/>
      <c r="B148" s="9" t="s">
        <v>2482</v>
      </c>
      <c r="C148" s="32">
        <v>0</v>
      </c>
      <c r="D148" s="32">
        <v>0</v>
      </c>
    </row>
    <row r="149" spans="1:4" x14ac:dyDescent="0.2">
      <c r="A149" s="9"/>
      <c r="B149" s="9"/>
      <c r="C149" s="32"/>
      <c r="D149" s="32"/>
    </row>
    <row r="150" spans="1:4" x14ac:dyDescent="0.2">
      <c r="A150" s="9" t="s">
        <v>2483</v>
      </c>
      <c r="B150" s="9"/>
      <c r="C150" s="32">
        <v>0</v>
      </c>
      <c r="D150" s="32">
        <v>0</v>
      </c>
    </row>
    <row r="151" spans="1:4" x14ac:dyDescent="0.2">
      <c r="A151" s="9"/>
      <c r="B151" s="9" t="s">
        <v>2484</v>
      </c>
      <c r="C151" s="32">
        <v>0</v>
      </c>
      <c r="D151" s="32">
        <v>0</v>
      </c>
    </row>
    <row r="152" spans="1:4" x14ac:dyDescent="0.2">
      <c r="A152" s="9"/>
      <c r="B152" s="9"/>
      <c r="C152" s="32"/>
      <c r="D152" s="32"/>
    </row>
    <row r="153" spans="1:4" x14ac:dyDescent="0.2">
      <c r="A153" s="9" t="s">
        <v>2485</v>
      </c>
      <c r="B153" s="9"/>
      <c r="C153" s="32">
        <v>0</v>
      </c>
      <c r="D153" s="32">
        <v>0</v>
      </c>
    </row>
    <row r="154" spans="1:4" x14ac:dyDescent="0.2">
      <c r="A154" s="9"/>
      <c r="B154" s="9" t="s">
        <v>2486</v>
      </c>
      <c r="C154" s="32">
        <v>0</v>
      </c>
      <c r="D154" s="32">
        <v>0</v>
      </c>
    </row>
    <row r="155" spans="1:4" x14ac:dyDescent="0.2">
      <c r="A155" s="9"/>
      <c r="B155" s="9"/>
      <c r="C155" s="32"/>
      <c r="D155" s="32"/>
    </row>
    <row r="156" spans="1:4" x14ac:dyDescent="0.2">
      <c r="A156" s="9" t="s">
        <v>2224</v>
      </c>
      <c r="B156" s="9"/>
      <c r="C156" s="32">
        <v>0</v>
      </c>
      <c r="D156" s="32">
        <v>17928.43</v>
      </c>
    </row>
    <row r="157" spans="1:4" x14ac:dyDescent="0.2">
      <c r="A157" s="9"/>
      <c r="B157" s="9" t="s">
        <v>2225</v>
      </c>
      <c r="C157" s="32">
        <v>0</v>
      </c>
      <c r="D157" s="32">
        <v>17928.43</v>
      </c>
    </row>
    <row r="158" spans="1:4" x14ac:dyDescent="0.2">
      <c r="A158" s="9"/>
      <c r="B158" s="9"/>
      <c r="C158" s="32"/>
      <c r="D158" s="32"/>
    </row>
    <row r="159" spans="1:4" x14ac:dyDescent="0.2">
      <c r="A159" s="9" t="s">
        <v>2487</v>
      </c>
      <c r="B159" s="9"/>
      <c r="C159" s="32">
        <v>0</v>
      </c>
      <c r="D159" s="32">
        <v>0</v>
      </c>
    </row>
    <row r="160" spans="1:4" x14ac:dyDescent="0.2">
      <c r="A160" s="9"/>
      <c r="B160" s="9" t="s">
        <v>2488</v>
      </c>
      <c r="C160" s="32">
        <v>0</v>
      </c>
      <c r="D160" s="32">
        <v>0</v>
      </c>
    </row>
    <row r="161" spans="1:4" x14ac:dyDescent="0.2">
      <c r="A161" s="9"/>
      <c r="B161" s="9" t="s">
        <v>2489</v>
      </c>
      <c r="C161" s="32">
        <v>0</v>
      </c>
      <c r="D161" s="32">
        <v>0</v>
      </c>
    </row>
    <row r="162" spans="1:4" x14ac:dyDescent="0.2">
      <c r="A162" s="9"/>
      <c r="B162" s="9"/>
      <c r="C162" s="32"/>
      <c r="D162" s="32"/>
    </row>
    <row r="163" spans="1:4" x14ac:dyDescent="0.2">
      <c r="A163" s="9" t="s">
        <v>565</v>
      </c>
      <c r="B163" s="9"/>
      <c r="C163" s="32">
        <v>975652.10000000009</v>
      </c>
      <c r="D163" s="32">
        <v>3306935.8499999996</v>
      </c>
    </row>
    <row r="164" spans="1:4" x14ac:dyDescent="0.2">
      <c r="A164" s="9"/>
      <c r="B164" s="9" t="s">
        <v>1061</v>
      </c>
      <c r="C164" s="32">
        <v>724222.70000000007</v>
      </c>
      <c r="D164" s="32">
        <v>3055506.4499999997</v>
      </c>
    </row>
    <row r="165" spans="1:4" x14ac:dyDescent="0.2">
      <c r="A165" s="9"/>
      <c r="B165" s="9" t="s">
        <v>564</v>
      </c>
      <c r="C165" s="32">
        <v>251429.4</v>
      </c>
      <c r="D165" s="32">
        <v>251429.4</v>
      </c>
    </row>
    <row r="166" spans="1:4" x14ac:dyDescent="0.2">
      <c r="A166" s="9"/>
      <c r="B166" s="9"/>
      <c r="C166" s="32"/>
      <c r="D166" s="32"/>
    </row>
    <row r="167" spans="1:4" x14ac:dyDescent="0.2">
      <c r="A167" s="9" t="s">
        <v>566</v>
      </c>
      <c r="B167" s="9"/>
      <c r="C167" s="32">
        <v>65625.81</v>
      </c>
      <c r="D167" s="32">
        <v>79185.69</v>
      </c>
    </row>
    <row r="168" spans="1:4" x14ac:dyDescent="0.2">
      <c r="A168" s="9"/>
      <c r="B168" s="9" t="s">
        <v>1062</v>
      </c>
      <c r="C168" s="32">
        <v>65625.81</v>
      </c>
      <c r="D168" s="32">
        <v>79185.69</v>
      </c>
    </row>
    <row r="169" spans="1:4" x14ac:dyDescent="0.2">
      <c r="A169" s="9"/>
      <c r="B169" s="9" t="s">
        <v>2490</v>
      </c>
      <c r="C169" s="32">
        <v>0</v>
      </c>
      <c r="D169" s="32">
        <v>0</v>
      </c>
    </row>
    <row r="170" spans="1:4" x14ac:dyDescent="0.2">
      <c r="A170" s="9"/>
      <c r="B170" s="9"/>
      <c r="C170" s="32"/>
      <c r="D170" s="32"/>
    </row>
    <row r="171" spans="1:4" x14ac:dyDescent="0.2">
      <c r="A171" s="9" t="s">
        <v>2491</v>
      </c>
      <c r="B171" s="9"/>
      <c r="C171" s="32">
        <v>0</v>
      </c>
      <c r="D171" s="32">
        <v>0</v>
      </c>
    </row>
    <row r="172" spans="1:4" x14ac:dyDescent="0.2">
      <c r="A172" s="9"/>
      <c r="B172" s="9" t="s">
        <v>2492</v>
      </c>
      <c r="C172" s="32">
        <v>0</v>
      </c>
      <c r="D172" s="32">
        <v>0</v>
      </c>
    </row>
    <row r="173" spans="1:4" x14ac:dyDescent="0.2">
      <c r="A173" s="9"/>
      <c r="B173" s="9"/>
      <c r="C173" s="32"/>
      <c r="D173" s="32"/>
    </row>
    <row r="174" spans="1:4" x14ac:dyDescent="0.2">
      <c r="A174" s="9" t="s">
        <v>819</v>
      </c>
      <c r="B174" s="9"/>
      <c r="C174" s="32">
        <v>1187826.8700000001</v>
      </c>
      <c r="D174" s="32">
        <v>10528323.43</v>
      </c>
    </row>
    <row r="175" spans="1:4" x14ac:dyDescent="0.2">
      <c r="A175" s="9"/>
      <c r="B175" s="9" t="s">
        <v>947</v>
      </c>
      <c r="C175" s="32">
        <v>1187826.8700000001</v>
      </c>
      <c r="D175" s="32">
        <v>10528323.43</v>
      </c>
    </row>
    <row r="176" spans="1:4" x14ac:dyDescent="0.2">
      <c r="A176" s="9"/>
      <c r="B176" s="9"/>
      <c r="C176" s="32"/>
      <c r="D176" s="32"/>
    </row>
    <row r="177" spans="1:4" x14ac:dyDescent="0.2">
      <c r="A177" s="9" t="s">
        <v>2226</v>
      </c>
      <c r="B177" s="9"/>
      <c r="C177" s="32">
        <v>3499.15</v>
      </c>
      <c r="D177" s="32">
        <v>3499.15</v>
      </c>
    </row>
    <row r="178" spans="1:4" x14ac:dyDescent="0.2">
      <c r="A178" s="9"/>
      <c r="B178" s="9" t="s">
        <v>2227</v>
      </c>
      <c r="C178" s="32">
        <v>3499.15</v>
      </c>
      <c r="D178" s="32">
        <v>3499.15</v>
      </c>
    </row>
    <row r="179" spans="1:4" x14ac:dyDescent="0.2">
      <c r="A179" s="9"/>
      <c r="B179" s="9"/>
      <c r="C179" s="32"/>
      <c r="D179" s="32"/>
    </row>
    <row r="180" spans="1:4" x14ac:dyDescent="0.2">
      <c r="A180" s="9" t="s">
        <v>1685</v>
      </c>
      <c r="B180" s="9"/>
      <c r="C180" s="32">
        <v>762503.71</v>
      </c>
      <c r="D180" s="32">
        <v>853999.56</v>
      </c>
    </row>
    <row r="181" spans="1:4" x14ac:dyDescent="0.2">
      <c r="A181" s="9"/>
      <c r="B181" s="9" t="s">
        <v>1686</v>
      </c>
      <c r="C181" s="32">
        <v>762503.71</v>
      </c>
      <c r="D181" s="32">
        <v>853999.56</v>
      </c>
    </row>
    <row r="182" spans="1:4" x14ac:dyDescent="0.2">
      <c r="A182" s="9"/>
      <c r="B182" s="9"/>
      <c r="C182" s="32"/>
      <c r="D182" s="32"/>
    </row>
    <row r="183" spans="1:4" x14ac:dyDescent="0.2">
      <c r="A183" s="9" t="s">
        <v>2228</v>
      </c>
      <c r="B183" s="9"/>
      <c r="C183" s="32">
        <v>145319.31999999998</v>
      </c>
      <c r="D183" s="32">
        <v>321984.31</v>
      </c>
    </row>
    <row r="184" spans="1:4" x14ac:dyDescent="0.2">
      <c r="A184" s="9"/>
      <c r="B184" s="9" t="s">
        <v>2229</v>
      </c>
      <c r="C184" s="32">
        <v>145319.31999999998</v>
      </c>
      <c r="D184" s="32">
        <v>321984.31</v>
      </c>
    </row>
    <row r="185" spans="1:4" x14ac:dyDescent="0.2">
      <c r="A185" s="9"/>
      <c r="B185" s="9"/>
      <c r="C185" s="32"/>
      <c r="D185" s="32"/>
    </row>
    <row r="186" spans="1:4" x14ac:dyDescent="0.2">
      <c r="A186" s="9" t="s">
        <v>2493</v>
      </c>
      <c r="B186" s="9"/>
      <c r="C186" s="32">
        <v>0</v>
      </c>
      <c r="D186" s="32">
        <v>0</v>
      </c>
    </row>
    <row r="187" spans="1:4" x14ac:dyDescent="0.2">
      <c r="A187" s="9"/>
      <c r="B187" s="9" t="s">
        <v>2494</v>
      </c>
      <c r="C187" s="32">
        <v>0</v>
      </c>
      <c r="D187" s="32">
        <v>0</v>
      </c>
    </row>
    <row r="188" spans="1:4" x14ac:dyDescent="0.2">
      <c r="A188" s="9"/>
      <c r="B188" s="9"/>
      <c r="C188" s="32"/>
      <c r="D188" s="32"/>
    </row>
    <row r="189" spans="1:4" x14ac:dyDescent="0.2">
      <c r="A189" s="9" t="s">
        <v>89</v>
      </c>
      <c r="B189" s="9"/>
      <c r="C189" s="32">
        <v>2196266.14</v>
      </c>
      <c r="D189" s="32">
        <v>3316893.14</v>
      </c>
    </row>
    <row r="190" spans="1:4" x14ac:dyDescent="0.2">
      <c r="A190" s="9"/>
      <c r="B190" s="9" t="s">
        <v>1310</v>
      </c>
      <c r="C190" s="32">
        <v>2196266.14</v>
      </c>
      <c r="D190" s="32">
        <v>3316893.14</v>
      </c>
    </row>
    <row r="191" spans="1:4" x14ac:dyDescent="0.2">
      <c r="A191" s="9"/>
      <c r="B191" s="9"/>
      <c r="C191" s="32"/>
      <c r="D191" s="32"/>
    </row>
    <row r="192" spans="1:4" x14ac:dyDescent="0.2">
      <c r="A192" s="9" t="s">
        <v>1923</v>
      </c>
      <c r="B192" s="9"/>
      <c r="C192" s="32">
        <v>156344.04</v>
      </c>
      <c r="D192" s="32">
        <v>274098.66000000003</v>
      </c>
    </row>
    <row r="193" spans="1:4" x14ac:dyDescent="0.2">
      <c r="A193" s="9"/>
      <c r="B193" s="9" t="s">
        <v>1924</v>
      </c>
      <c r="C193" s="32">
        <v>156344.04</v>
      </c>
      <c r="D193" s="32">
        <v>274098.66000000003</v>
      </c>
    </row>
    <row r="194" spans="1:4" x14ac:dyDescent="0.2">
      <c r="A194" s="9"/>
      <c r="B194" s="9"/>
      <c r="C194" s="32"/>
      <c r="D194" s="32"/>
    </row>
    <row r="195" spans="1:4" x14ac:dyDescent="0.2">
      <c r="A195" s="9" t="s">
        <v>2495</v>
      </c>
      <c r="B195" s="9"/>
      <c r="C195" s="32">
        <v>0</v>
      </c>
      <c r="D195" s="32">
        <v>0</v>
      </c>
    </row>
    <row r="196" spans="1:4" x14ac:dyDescent="0.2">
      <c r="A196" s="9"/>
      <c r="B196" s="9" t="s">
        <v>2496</v>
      </c>
      <c r="C196" s="32">
        <v>0</v>
      </c>
      <c r="D196" s="32">
        <v>0</v>
      </c>
    </row>
    <row r="197" spans="1:4" x14ac:dyDescent="0.2">
      <c r="A197" s="9"/>
      <c r="B197" s="9"/>
      <c r="C197" s="32"/>
      <c r="D197" s="32"/>
    </row>
    <row r="198" spans="1:4" x14ac:dyDescent="0.2">
      <c r="A198" s="9" t="s">
        <v>229</v>
      </c>
      <c r="B198" s="9"/>
      <c r="C198" s="32">
        <v>76748.149999999994</v>
      </c>
      <c r="D198" s="32">
        <v>487527.98000000004</v>
      </c>
    </row>
    <row r="199" spans="1:4" x14ac:dyDescent="0.2">
      <c r="A199" s="9"/>
      <c r="B199" s="9" t="s">
        <v>228</v>
      </c>
      <c r="C199" s="32">
        <v>76748.149999999994</v>
      </c>
      <c r="D199" s="32">
        <v>487527.98000000004</v>
      </c>
    </row>
    <row r="200" spans="1:4" x14ac:dyDescent="0.2">
      <c r="A200" s="9"/>
      <c r="B200" s="9"/>
      <c r="C200" s="32"/>
      <c r="D200" s="32"/>
    </row>
    <row r="201" spans="1:4" x14ac:dyDescent="0.2">
      <c r="A201" s="9" t="s">
        <v>1783</v>
      </c>
      <c r="B201" s="9"/>
      <c r="C201" s="32">
        <v>150301.56</v>
      </c>
      <c r="D201" s="32">
        <v>2319506.7200000002</v>
      </c>
    </row>
    <row r="202" spans="1:4" x14ac:dyDescent="0.2">
      <c r="A202" s="9"/>
      <c r="B202" s="9" t="s">
        <v>1784</v>
      </c>
      <c r="C202" s="32">
        <v>150301.56</v>
      </c>
      <c r="D202" s="32">
        <v>2319506.7200000002</v>
      </c>
    </row>
    <row r="203" spans="1:4" x14ac:dyDescent="0.2">
      <c r="A203" s="9"/>
      <c r="B203" s="9"/>
      <c r="C203" s="32"/>
      <c r="D203" s="32"/>
    </row>
    <row r="204" spans="1:4" x14ac:dyDescent="0.2">
      <c r="A204" s="9" t="s">
        <v>1368</v>
      </c>
      <c r="B204" s="9"/>
      <c r="C204" s="32">
        <v>0</v>
      </c>
      <c r="D204" s="32">
        <v>103977.31</v>
      </c>
    </row>
    <row r="205" spans="1:4" x14ac:dyDescent="0.2">
      <c r="A205" s="9"/>
      <c r="B205" s="9" t="s">
        <v>1369</v>
      </c>
      <c r="C205" s="32">
        <v>0</v>
      </c>
      <c r="D205" s="32">
        <v>103977.31</v>
      </c>
    </row>
    <row r="206" spans="1:4" x14ac:dyDescent="0.2">
      <c r="A206" s="9"/>
      <c r="B206" s="9"/>
      <c r="C206" s="32"/>
      <c r="D206" s="32"/>
    </row>
    <row r="207" spans="1:4" x14ac:dyDescent="0.2">
      <c r="A207" s="9" t="s">
        <v>2497</v>
      </c>
      <c r="B207" s="9"/>
      <c r="C207" s="32">
        <v>0</v>
      </c>
      <c r="D207" s="32">
        <v>0</v>
      </c>
    </row>
    <row r="208" spans="1:4" x14ac:dyDescent="0.2">
      <c r="A208" s="9"/>
      <c r="B208" s="9" t="s">
        <v>2498</v>
      </c>
      <c r="C208" s="32">
        <v>0</v>
      </c>
      <c r="D208" s="32">
        <v>0</v>
      </c>
    </row>
    <row r="209" spans="1:4" x14ac:dyDescent="0.2">
      <c r="A209" s="9"/>
      <c r="B209" s="9"/>
      <c r="C209" s="32"/>
      <c r="D209" s="32"/>
    </row>
    <row r="210" spans="1:4" x14ac:dyDescent="0.2">
      <c r="A210" s="9" t="s">
        <v>401</v>
      </c>
      <c r="B210" s="9"/>
      <c r="C210" s="32">
        <v>620101.18999999994</v>
      </c>
      <c r="D210" s="32">
        <v>1402262.2799999998</v>
      </c>
    </row>
    <row r="211" spans="1:4" x14ac:dyDescent="0.2">
      <c r="A211" s="9"/>
      <c r="B211" s="9" t="s">
        <v>1480</v>
      </c>
      <c r="C211" s="32">
        <v>86814.46</v>
      </c>
      <c r="D211" s="32">
        <v>868975.54999999993</v>
      </c>
    </row>
    <row r="212" spans="1:4" x14ac:dyDescent="0.2">
      <c r="A212" s="9"/>
      <c r="B212" s="9" t="s">
        <v>400</v>
      </c>
      <c r="C212" s="32">
        <v>533286.73</v>
      </c>
      <c r="D212" s="32">
        <v>533286.73</v>
      </c>
    </row>
    <row r="213" spans="1:4" x14ac:dyDescent="0.2">
      <c r="A213" s="9"/>
      <c r="B213" s="9"/>
      <c r="C213" s="32"/>
      <c r="D213" s="32"/>
    </row>
    <row r="214" spans="1:4" x14ac:dyDescent="0.2">
      <c r="A214" s="9" t="s">
        <v>2499</v>
      </c>
      <c r="B214" s="9"/>
      <c r="C214" s="32">
        <v>0</v>
      </c>
      <c r="D214" s="32">
        <v>0</v>
      </c>
    </row>
    <row r="215" spans="1:4" x14ac:dyDescent="0.2">
      <c r="A215" s="9"/>
      <c r="B215" s="9" t="s">
        <v>2500</v>
      </c>
      <c r="C215" s="32">
        <v>0</v>
      </c>
      <c r="D215" s="32">
        <v>0</v>
      </c>
    </row>
    <row r="216" spans="1:4" x14ac:dyDescent="0.2">
      <c r="A216" s="9"/>
      <c r="B216" s="9"/>
      <c r="C216" s="32"/>
      <c r="D216" s="32"/>
    </row>
    <row r="217" spans="1:4" x14ac:dyDescent="0.2">
      <c r="A217" s="9" t="s">
        <v>319</v>
      </c>
      <c r="B217" s="9"/>
      <c r="C217" s="32">
        <v>359794.47</v>
      </c>
      <c r="D217" s="32">
        <v>359794.47</v>
      </c>
    </row>
    <row r="218" spans="1:4" x14ac:dyDescent="0.2">
      <c r="A218" s="9"/>
      <c r="B218" s="9" t="s">
        <v>318</v>
      </c>
      <c r="C218" s="32">
        <v>359794.47</v>
      </c>
      <c r="D218" s="32">
        <v>359794.47</v>
      </c>
    </row>
    <row r="219" spans="1:4" x14ac:dyDescent="0.2">
      <c r="A219" s="9"/>
      <c r="B219" s="9"/>
      <c r="C219" s="32"/>
      <c r="D219" s="32"/>
    </row>
    <row r="220" spans="1:4" x14ac:dyDescent="0.2">
      <c r="A220" s="9" t="s">
        <v>567</v>
      </c>
      <c r="B220" s="9"/>
      <c r="C220" s="32">
        <v>67587.600000000006</v>
      </c>
      <c r="D220" s="32">
        <v>302465.24</v>
      </c>
    </row>
    <row r="221" spans="1:4" x14ac:dyDescent="0.2">
      <c r="A221" s="9"/>
      <c r="B221" s="9" t="s">
        <v>1063</v>
      </c>
      <c r="C221" s="32">
        <v>67587.600000000006</v>
      </c>
      <c r="D221" s="32">
        <v>302465.24</v>
      </c>
    </row>
    <row r="222" spans="1:4" x14ac:dyDescent="0.2">
      <c r="A222" s="9"/>
      <c r="B222" s="9" t="s">
        <v>2501</v>
      </c>
      <c r="C222" s="32">
        <v>0</v>
      </c>
      <c r="D222" s="32">
        <v>0</v>
      </c>
    </row>
    <row r="223" spans="1:4" x14ac:dyDescent="0.2">
      <c r="A223" s="9"/>
      <c r="B223" s="9"/>
      <c r="C223" s="32"/>
      <c r="D223" s="32"/>
    </row>
    <row r="224" spans="1:4" x14ac:dyDescent="0.2">
      <c r="A224" s="9" t="s">
        <v>1261</v>
      </c>
      <c r="B224" s="9"/>
      <c r="C224" s="32">
        <v>274249.40000000002</v>
      </c>
      <c r="D224" s="32">
        <v>4721174.790000001</v>
      </c>
    </row>
    <row r="225" spans="1:4" x14ac:dyDescent="0.2">
      <c r="A225" s="9"/>
      <c r="B225" s="9" t="s">
        <v>1262</v>
      </c>
      <c r="C225" s="32">
        <v>274249.40000000002</v>
      </c>
      <c r="D225" s="32">
        <v>4721174.790000001</v>
      </c>
    </row>
    <row r="226" spans="1:4" x14ac:dyDescent="0.2">
      <c r="A226" s="9"/>
      <c r="B226" s="9"/>
      <c r="C226" s="32"/>
      <c r="D226" s="32"/>
    </row>
    <row r="227" spans="1:4" x14ac:dyDescent="0.2">
      <c r="A227" s="9" t="s">
        <v>1064</v>
      </c>
      <c r="B227" s="9"/>
      <c r="C227" s="32">
        <v>891661.08000000007</v>
      </c>
      <c r="D227" s="32">
        <v>2320759.9299999997</v>
      </c>
    </row>
    <row r="228" spans="1:4" x14ac:dyDescent="0.2">
      <c r="A228" s="9"/>
      <c r="B228" s="9" t="s">
        <v>1065</v>
      </c>
      <c r="C228" s="32">
        <v>891661.08000000007</v>
      </c>
      <c r="D228" s="32">
        <v>2320759.9299999997</v>
      </c>
    </row>
    <row r="229" spans="1:4" x14ac:dyDescent="0.2">
      <c r="A229" s="9"/>
      <c r="B229" s="9"/>
      <c r="C229" s="32"/>
      <c r="D229" s="32"/>
    </row>
    <row r="230" spans="1:4" x14ac:dyDescent="0.2">
      <c r="A230" s="9" t="s">
        <v>2230</v>
      </c>
      <c r="B230" s="9"/>
      <c r="C230" s="32">
        <v>101320.95999999999</v>
      </c>
      <c r="D230" s="32">
        <v>101320.95999999999</v>
      </c>
    </row>
    <row r="231" spans="1:4" x14ac:dyDescent="0.2">
      <c r="A231" s="9"/>
      <c r="B231" s="9" t="s">
        <v>2231</v>
      </c>
      <c r="C231" s="32">
        <v>101320.95999999999</v>
      </c>
      <c r="D231" s="32">
        <v>101320.95999999999</v>
      </c>
    </row>
    <row r="232" spans="1:4" x14ac:dyDescent="0.2">
      <c r="A232" s="9"/>
      <c r="B232" s="9"/>
      <c r="C232" s="32"/>
      <c r="D232" s="32"/>
    </row>
    <row r="233" spans="1:4" x14ac:dyDescent="0.2">
      <c r="A233" s="9" t="s">
        <v>2502</v>
      </c>
      <c r="B233" s="9"/>
      <c r="C233" s="32">
        <v>0</v>
      </c>
      <c r="D233" s="32">
        <v>0</v>
      </c>
    </row>
    <row r="234" spans="1:4" x14ac:dyDescent="0.2">
      <c r="A234" s="9"/>
      <c r="B234" s="9" t="s">
        <v>2503</v>
      </c>
      <c r="C234" s="32">
        <v>0</v>
      </c>
      <c r="D234" s="32">
        <v>0</v>
      </c>
    </row>
    <row r="235" spans="1:4" x14ac:dyDescent="0.2">
      <c r="A235" s="9"/>
      <c r="B235" s="9"/>
      <c r="C235" s="32"/>
      <c r="D235" s="32"/>
    </row>
    <row r="236" spans="1:4" x14ac:dyDescent="0.2">
      <c r="A236" s="9" t="s">
        <v>1029</v>
      </c>
      <c r="B236" s="9"/>
      <c r="C236" s="32">
        <v>974603.4</v>
      </c>
      <c r="D236" s="32">
        <v>4209620.1400000006</v>
      </c>
    </row>
    <row r="237" spans="1:4" x14ac:dyDescent="0.2">
      <c r="A237" s="9"/>
      <c r="B237" s="9" t="s">
        <v>1030</v>
      </c>
      <c r="C237" s="32">
        <v>974603.4</v>
      </c>
      <c r="D237" s="32">
        <v>4209620.1400000006</v>
      </c>
    </row>
    <row r="238" spans="1:4" x14ac:dyDescent="0.2">
      <c r="A238" s="9"/>
      <c r="B238" s="9"/>
      <c r="C238" s="32"/>
      <c r="D238" s="32"/>
    </row>
    <row r="239" spans="1:4" x14ac:dyDescent="0.2">
      <c r="A239" s="9" t="s">
        <v>2000</v>
      </c>
      <c r="B239" s="9"/>
      <c r="C239" s="32">
        <v>0</v>
      </c>
      <c r="D239" s="32">
        <v>166.25</v>
      </c>
    </row>
    <row r="240" spans="1:4" x14ac:dyDescent="0.2">
      <c r="A240" s="9"/>
      <c r="B240" s="9" t="s">
        <v>2001</v>
      </c>
      <c r="C240" s="32">
        <v>0</v>
      </c>
      <c r="D240" s="32">
        <v>166.25</v>
      </c>
    </row>
    <row r="241" spans="1:4" x14ac:dyDescent="0.2">
      <c r="A241" s="9"/>
      <c r="B241" s="9"/>
      <c r="C241" s="32"/>
      <c r="D241" s="32"/>
    </row>
    <row r="242" spans="1:4" x14ac:dyDescent="0.2">
      <c r="A242" s="9" t="s">
        <v>803</v>
      </c>
      <c r="B242" s="9"/>
      <c r="C242" s="32">
        <v>339612.65</v>
      </c>
      <c r="D242" s="32">
        <v>618190.35000000009</v>
      </c>
    </row>
    <row r="243" spans="1:4" x14ac:dyDescent="0.2">
      <c r="A243" s="9"/>
      <c r="B243" s="9" t="s">
        <v>2078</v>
      </c>
      <c r="C243" s="32">
        <v>339612.65</v>
      </c>
      <c r="D243" s="32">
        <v>618190.35000000009</v>
      </c>
    </row>
    <row r="244" spans="1:4" x14ac:dyDescent="0.2">
      <c r="A244" s="9"/>
      <c r="B244" s="9"/>
      <c r="C244" s="32"/>
      <c r="D244" s="32"/>
    </row>
    <row r="245" spans="1:4" x14ac:dyDescent="0.2">
      <c r="A245" s="9" t="s">
        <v>145</v>
      </c>
      <c r="B245" s="9"/>
      <c r="C245" s="32">
        <v>245729.85</v>
      </c>
      <c r="D245" s="32">
        <v>245729.85</v>
      </c>
    </row>
    <row r="246" spans="1:4" x14ac:dyDescent="0.2">
      <c r="A246" s="9"/>
      <c r="B246" s="9" t="s">
        <v>1750</v>
      </c>
      <c r="C246" s="32">
        <v>245729.85</v>
      </c>
      <c r="D246" s="32">
        <v>245729.85</v>
      </c>
    </row>
    <row r="247" spans="1:4" x14ac:dyDescent="0.2">
      <c r="A247" s="9"/>
      <c r="B247" s="9" t="s">
        <v>2504</v>
      </c>
      <c r="C247" s="32">
        <v>0</v>
      </c>
      <c r="D247" s="32">
        <v>0</v>
      </c>
    </row>
    <row r="248" spans="1:4" x14ac:dyDescent="0.2">
      <c r="A248" s="9"/>
      <c r="B248" s="9"/>
      <c r="C248" s="32"/>
      <c r="D248" s="32"/>
    </row>
    <row r="249" spans="1:4" x14ac:dyDescent="0.2">
      <c r="A249" s="9" t="s">
        <v>2505</v>
      </c>
      <c r="B249" s="9"/>
      <c r="C249" s="32">
        <v>0</v>
      </c>
      <c r="D249" s="32">
        <v>0</v>
      </c>
    </row>
    <row r="250" spans="1:4" x14ac:dyDescent="0.2">
      <c r="A250" s="9"/>
      <c r="B250" s="9" t="s">
        <v>2506</v>
      </c>
      <c r="C250" s="32">
        <v>0</v>
      </c>
      <c r="D250" s="32">
        <v>0</v>
      </c>
    </row>
    <row r="251" spans="1:4" x14ac:dyDescent="0.2">
      <c r="A251" s="9"/>
      <c r="B251" s="9"/>
      <c r="C251" s="32"/>
      <c r="D251" s="32"/>
    </row>
    <row r="252" spans="1:4" x14ac:dyDescent="0.2">
      <c r="A252" s="9" t="s">
        <v>568</v>
      </c>
      <c r="B252" s="9"/>
      <c r="C252" s="32">
        <v>22500</v>
      </c>
      <c r="D252" s="32">
        <v>22500</v>
      </c>
    </row>
    <row r="253" spans="1:4" x14ac:dyDescent="0.2">
      <c r="A253" s="9"/>
      <c r="B253" s="9" t="s">
        <v>1066</v>
      </c>
      <c r="C253" s="32">
        <v>22500</v>
      </c>
      <c r="D253" s="32">
        <v>22500</v>
      </c>
    </row>
    <row r="254" spans="1:4" x14ac:dyDescent="0.2">
      <c r="A254" s="9"/>
      <c r="B254" s="9" t="s">
        <v>2507</v>
      </c>
      <c r="C254" s="32">
        <v>0</v>
      </c>
      <c r="D254" s="32">
        <v>0</v>
      </c>
    </row>
    <row r="255" spans="1:4" x14ac:dyDescent="0.2">
      <c r="A255" s="9"/>
      <c r="B255" s="9"/>
      <c r="C255" s="32"/>
      <c r="D255" s="32"/>
    </row>
    <row r="256" spans="1:4" x14ac:dyDescent="0.2">
      <c r="A256" s="9" t="s">
        <v>1925</v>
      </c>
      <c r="B256" s="9"/>
      <c r="C256" s="32">
        <v>17029.46</v>
      </c>
      <c r="D256" s="32">
        <v>17029.46</v>
      </c>
    </row>
    <row r="257" spans="1:4" x14ac:dyDescent="0.2">
      <c r="A257" s="9"/>
      <c r="B257" s="9" t="s">
        <v>1926</v>
      </c>
      <c r="C257" s="32">
        <v>17029.46</v>
      </c>
      <c r="D257" s="32">
        <v>17029.46</v>
      </c>
    </row>
    <row r="258" spans="1:4" x14ac:dyDescent="0.2">
      <c r="A258" s="9"/>
      <c r="B258" s="9"/>
      <c r="C258" s="32"/>
      <c r="D258" s="32"/>
    </row>
    <row r="259" spans="1:4" x14ac:dyDescent="0.2">
      <c r="A259" s="9" t="s">
        <v>1067</v>
      </c>
      <c r="B259" s="9"/>
      <c r="C259" s="32">
        <v>71397.05</v>
      </c>
      <c r="D259" s="32">
        <v>602900.08000000007</v>
      </c>
    </row>
    <row r="260" spans="1:4" x14ac:dyDescent="0.2">
      <c r="A260" s="9"/>
      <c r="B260" s="9" t="s">
        <v>1068</v>
      </c>
      <c r="C260" s="32">
        <v>71397.05</v>
      </c>
      <c r="D260" s="32">
        <v>602900.08000000007</v>
      </c>
    </row>
    <row r="261" spans="1:4" x14ac:dyDescent="0.2">
      <c r="A261" s="9"/>
      <c r="B261" s="9"/>
      <c r="C261" s="32"/>
      <c r="D261" s="32"/>
    </row>
    <row r="262" spans="1:4" x14ac:dyDescent="0.2">
      <c r="A262" s="9" t="s">
        <v>163</v>
      </c>
      <c r="B262" s="9"/>
      <c r="C262" s="32">
        <v>3124464.0800000005</v>
      </c>
      <c r="D262" s="32">
        <v>5088097.330000001</v>
      </c>
    </row>
    <row r="263" spans="1:4" x14ac:dyDescent="0.2">
      <c r="A263" s="9"/>
      <c r="B263" s="9" t="s">
        <v>1291</v>
      </c>
      <c r="C263" s="32">
        <v>3124464.0800000005</v>
      </c>
      <c r="D263" s="32">
        <v>5088097.330000001</v>
      </c>
    </row>
    <row r="264" spans="1:4" x14ac:dyDescent="0.2">
      <c r="A264" s="9"/>
      <c r="B264" s="9"/>
      <c r="C264" s="32"/>
      <c r="D264" s="32"/>
    </row>
    <row r="265" spans="1:4" x14ac:dyDescent="0.2">
      <c r="A265" s="9" t="s">
        <v>2508</v>
      </c>
      <c r="B265" s="9"/>
      <c r="C265" s="32">
        <v>0</v>
      </c>
      <c r="D265" s="32">
        <v>0</v>
      </c>
    </row>
    <row r="266" spans="1:4" x14ac:dyDescent="0.2">
      <c r="A266" s="9"/>
      <c r="B266" s="9" t="s">
        <v>2509</v>
      </c>
      <c r="C266" s="32">
        <v>0</v>
      </c>
      <c r="D266" s="32">
        <v>0</v>
      </c>
    </row>
    <row r="267" spans="1:4" x14ac:dyDescent="0.2">
      <c r="A267" s="9"/>
      <c r="B267" s="9"/>
      <c r="C267" s="32"/>
      <c r="D267" s="32"/>
    </row>
    <row r="268" spans="1:4" x14ac:dyDescent="0.2">
      <c r="A268" s="9" t="s">
        <v>186</v>
      </c>
      <c r="B268" s="9"/>
      <c r="C268" s="32">
        <v>2415313.48</v>
      </c>
      <c r="D268" s="32">
        <v>5203809.4400000004</v>
      </c>
    </row>
    <row r="269" spans="1:4" x14ac:dyDescent="0.2">
      <c r="A269" s="9"/>
      <c r="B269" s="9" t="s">
        <v>2079</v>
      </c>
      <c r="C269" s="32">
        <v>2415313.48</v>
      </c>
      <c r="D269" s="32">
        <v>5203809.4400000004</v>
      </c>
    </row>
    <row r="270" spans="1:4" x14ac:dyDescent="0.2">
      <c r="A270" s="9"/>
      <c r="B270" s="9"/>
      <c r="C270" s="32"/>
      <c r="D270" s="32"/>
    </row>
    <row r="271" spans="1:4" x14ac:dyDescent="0.2">
      <c r="A271" s="9" t="s">
        <v>2510</v>
      </c>
      <c r="B271" s="9"/>
      <c r="C271" s="32">
        <v>0</v>
      </c>
      <c r="D271" s="32">
        <v>0</v>
      </c>
    </row>
    <row r="272" spans="1:4" x14ac:dyDescent="0.2">
      <c r="A272" s="9"/>
      <c r="B272" s="9" t="s">
        <v>2511</v>
      </c>
      <c r="C272" s="32">
        <v>0</v>
      </c>
      <c r="D272" s="32">
        <v>0</v>
      </c>
    </row>
    <row r="273" spans="1:4" x14ac:dyDescent="0.2">
      <c r="A273" s="9"/>
      <c r="B273" s="9"/>
      <c r="C273" s="32"/>
      <c r="D273" s="32"/>
    </row>
    <row r="274" spans="1:4" x14ac:dyDescent="0.2">
      <c r="A274" s="9" t="s">
        <v>2512</v>
      </c>
      <c r="B274" s="9"/>
      <c r="C274" s="32">
        <v>0</v>
      </c>
      <c r="D274" s="32">
        <v>0</v>
      </c>
    </row>
    <row r="275" spans="1:4" x14ac:dyDescent="0.2">
      <c r="A275" s="9"/>
      <c r="B275" s="9" t="s">
        <v>2513</v>
      </c>
      <c r="C275" s="32">
        <v>0</v>
      </c>
      <c r="D275" s="32">
        <v>0</v>
      </c>
    </row>
    <row r="276" spans="1:4" x14ac:dyDescent="0.2">
      <c r="A276" s="9"/>
      <c r="B276" s="9"/>
      <c r="C276" s="32"/>
      <c r="D276" s="32"/>
    </row>
    <row r="277" spans="1:4" x14ac:dyDescent="0.2">
      <c r="A277" s="9" t="s">
        <v>2514</v>
      </c>
      <c r="B277" s="9"/>
      <c r="C277" s="32">
        <v>0</v>
      </c>
      <c r="D277" s="32">
        <v>0</v>
      </c>
    </row>
    <row r="278" spans="1:4" x14ac:dyDescent="0.2">
      <c r="A278" s="9"/>
      <c r="B278" s="9" t="s">
        <v>2515</v>
      </c>
      <c r="C278" s="32">
        <v>0</v>
      </c>
      <c r="D278" s="32">
        <v>0</v>
      </c>
    </row>
    <row r="279" spans="1:4" x14ac:dyDescent="0.2">
      <c r="A279" s="9"/>
      <c r="B279" s="9"/>
      <c r="C279" s="32"/>
      <c r="D279" s="32"/>
    </row>
    <row r="280" spans="1:4" x14ac:dyDescent="0.2">
      <c r="A280" s="9" t="s">
        <v>542</v>
      </c>
      <c r="B280" s="9"/>
      <c r="C280" s="32">
        <v>12763544.66</v>
      </c>
      <c r="D280" s="32">
        <v>126326760.98000002</v>
      </c>
    </row>
    <row r="281" spans="1:4" x14ac:dyDescent="0.2">
      <c r="A281" s="9"/>
      <c r="B281" s="9" t="s">
        <v>1055</v>
      </c>
      <c r="C281" s="32">
        <v>1036443.4299999999</v>
      </c>
      <c r="D281" s="32">
        <v>23444610.57</v>
      </c>
    </row>
    <row r="282" spans="1:4" x14ac:dyDescent="0.2">
      <c r="A282" s="9"/>
      <c r="B282" s="9" t="s">
        <v>1306</v>
      </c>
      <c r="C282" s="32">
        <v>3668248.84</v>
      </c>
      <c r="D282" s="32">
        <v>81060997.600000024</v>
      </c>
    </row>
    <row r="283" spans="1:4" x14ac:dyDescent="0.2">
      <c r="A283" s="9"/>
      <c r="B283" s="9" t="s">
        <v>1450</v>
      </c>
      <c r="C283" s="32">
        <v>302201.80000000005</v>
      </c>
      <c r="D283" s="32">
        <v>13996629.23</v>
      </c>
    </row>
    <row r="284" spans="1:4" x14ac:dyDescent="0.2">
      <c r="A284" s="9"/>
      <c r="B284" s="9" t="s">
        <v>1614</v>
      </c>
      <c r="C284" s="32">
        <v>17221.03</v>
      </c>
      <c r="D284" s="32">
        <v>85094.01999999999</v>
      </c>
    </row>
    <row r="285" spans="1:4" x14ac:dyDescent="0.2">
      <c r="A285" s="9"/>
      <c r="B285" s="9" t="s">
        <v>1681</v>
      </c>
      <c r="C285" s="32">
        <v>3125.42</v>
      </c>
      <c r="D285" s="32">
        <v>3125.42</v>
      </c>
    </row>
    <row r="286" spans="1:4" x14ac:dyDescent="0.2">
      <c r="A286" s="9"/>
      <c r="B286" s="9" t="s">
        <v>541</v>
      </c>
      <c r="C286" s="32">
        <v>7736304.1399999997</v>
      </c>
      <c r="D286" s="32">
        <v>7736304.1399999997</v>
      </c>
    </row>
    <row r="287" spans="1:4" x14ac:dyDescent="0.2">
      <c r="A287" s="9"/>
      <c r="B287" s="9"/>
      <c r="C287" s="32"/>
      <c r="D287" s="32"/>
    </row>
    <row r="288" spans="1:4" x14ac:dyDescent="0.2">
      <c r="A288" s="9" t="s">
        <v>846</v>
      </c>
      <c r="B288" s="9"/>
      <c r="C288" s="32">
        <v>312630</v>
      </c>
      <c r="D288" s="32">
        <v>313826</v>
      </c>
    </row>
    <row r="289" spans="1:4" x14ac:dyDescent="0.2">
      <c r="A289" s="9"/>
      <c r="B289" s="9" t="s">
        <v>2156</v>
      </c>
      <c r="C289" s="32">
        <v>312630</v>
      </c>
      <c r="D289" s="32">
        <v>313826</v>
      </c>
    </row>
    <row r="290" spans="1:4" x14ac:dyDescent="0.2">
      <c r="A290" s="9"/>
      <c r="B290" s="9"/>
      <c r="C290" s="32"/>
      <c r="D290" s="32"/>
    </row>
    <row r="291" spans="1:4" x14ac:dyDescent="0.2">
      <c r="A291" s="9" t="s">
        <v>2516</v>
      </c>
      <c r="B291" s="9"/>
      <c r="C291" s="32">
        <v>0</v>
      </c>
      <c r="D291" s="32">
        <v>0</v>
      </c>
    </row>
    <row r="292" spans="1:4" x14ac:dyDescent="0.2">
      <c r="A292" s="9"/>
      <c r="B292" s="9" t="s">
        <v>2517</v>
      </c>
      <c r="C292" s="32">
        <v>0</v>
      </c>
      <c r="D292" s="32">
        <v>0</v>
      </c>
    </row>
    <row r="293" spans="1:4" x14ac:dyDescent="0.2">
      <c r="A293" s="9"/>
      <c r="B293" s="9"/>
      <c r="C293" s="32"/>
      <c r="D293" s="32"/>
    </row>
    <row r="294" spans="1:4" x14ac:dyDescent="0.2">
      <c r="A294" s="9" t="s">
        <v>1037</v>
      </c>
      <c r="B294" s="9"/>
      <c r="C294" s="32">
        <v>44679.57</v>
      </c>
      <c r="D294" s="32">
        <v>407700.46</v>
      </c>
    </row>
    <row r="295" spans="1:4" x14ac:dyDescent="0.2">
      <c r="A295" s="9"/>
      <c r="B295" s="9" t="s">
        <v>1038</v>
      </c>
      <c r="C295" s="32">
        <v>44679.57</v>
      </c>
      <c r="D295" s="32">
        <v>407700.46</v>
      </c>
    </row>
    <row r="296" spans="1:4" x14ac:dyDescent="0.2">
      <c r="A296" s="9"/>
      <c r="B296" s="9"/>
      <c r="C296" s="32"/>
      <c r="D296" s="32"/>
    </row>
    <row r="297" spans="1:4" x14ac:dyDescent="0.2">
      <c r="A297" s="9" t="s">
        <v>868</v>
      </c>
      <c r="B297" s="9"/>
      <c r="C297" s="32">
        <v>1628452.54</v>
      </c>
      <c r="D297" s="32">
        <v>1628452.54</v>
      </c>
    </row>
    <row r="298" spans="1:4" x14ac:dyDescent="0.2">
      <c r="A298" s="9"/>
      <c r="B298" s="9" t="s">
        <v>1726</v>
      </c>
      <c r="C298" s="32">
        <v>1628452.54</v>
      </c>
      <c r="D298" s="32">
        <v>1628452.54</v>
      </c>
    </row>
    <row r="299" spans="1:4" x14ac:dyDescent="0.2">
      <c r="A299" s="9"/>
      <c r="B299" s="9"/>
      <c r="C299" s="32"/>
      <c r="D299" s="32"/>
    </row>
    <row r="300" spans="1:4" x14ac:dyDescent="0.2">
      <c r="A300" s="9" t="s">
        <v>2518</v>
      </c>
      <c r="B300" s="9"/>
      <c r="C300" s="32">
        <v>0</v>
      </c>
      <c r="D300" s="32">
        <v>0</v>
      </c>
    </row>
    <row r="301" spans="1:4" x14ac:dyDescent="0.2">
      <c r="A301" s="9"/>
      <c r="B301" s="9" t="s">
        <v>2519</v>
      </c>
      <c r="C301" s="32">
        <v>0</v>
      </c>
      <c r="D301" s="32">
        <v>0</v>
      </c>
    </row>
    <row r="302" spans="1:4" x14ac:dyDescent="0.2">
      <c r="A302" s="9"/>
      <c r="B302" s="9"/>
      <c r="C302" s="32"/>
      <c r="D302" s="32"/>
    </row>
    <row r="303" spans="1:4" x14ac:dyDescent="0.2">
      <c r="A303" s="9" t="s">
        <v>569</v>
      </c>
      <c r="B303" s="9"/>
      <c r="C303" s="32">
        <v>0</v>
      </c>
      <c r="D303" s="32">
        <v>22875.1</v>
      </c>
    </row>
    <row r="304" spans="1:4" x14ac:dyDescent="0.2">
      <c r="A304" s="9"/>
      <c r="B304" s="9" t="s">
        <v>1069</v>
      </c>
      <c r="C304" s="32">
        <v>0</v>
      </c>
      <c r="D304" s="32">
        <v>22875.1</v>
      </c>
    </row>
    <row r="305" spans="1:4" x14ac:dyDescent="0.2">
      <c r="A305" s="9"/>
      <c r="B305" s="9" t="s">
        <v>2520</v>
      </c>
      <c r="C305" s="32">
        <v>0</v>
      </c>
      <c r="D305" s="32">
        <v>0</v>
      </c>
    </row>
    <row r="306" spans="1:4" x14ac:dyDescent="0.2">
      <c r="A306" s="9"/>
      <c r="B306" s="9"/>
      <c r="C306" s="32"/>
      <c r="D306" s="32"/>
    </row>
    <row r="307" spans="1:4" x14ac:dyDescent="0.2">
      <c r="A307" s="9" t="s">
        <v>1021</v>
      </c>
      <c r="B307" s="9"/>
      <c r="C307" s="32">
        <v>13094.1</v>
      </c>
      <c r="D307" s="32">
        <v>47555.299999999996</v>
      </c>
    </row>
    <row r="308" spans="1:4" x14ac:dyDescent="0.2">
      <c r="A308" s="9"/>
      <c r="B308" s="9" t="s">
        <v>1022</v>
      </c>
      <c r="C308" s="32">
        <v>13094.1</v>
      </c>
      <c r="D308" s="32">
        <v>47555.299999999996</v>
      </c>
    </row>
    <row r="309" spans="1:4" x14ac:dyDescent="0.2">
      <c r="A309" s="9"/>
      <c r="B309" s="9"/>
      <c r="C309" s="32"/>
      <c r="D309" s="32"/>
    </row>
    <row r="310" spans="1:4" x14ac:dyDescent="0.2">
      <c r="A310" s="9" t="s">
        <v>744</v>
      </c>
      <c r="B310" s="9"/>
      <c r="C310" s="32">
        <v>74340.02</v>
      </c>
      <c r="D310" s="32">
        <v>319890.51</v>
      </c>
    </row>
    <row r="311" spans="1:4" x14ac:dyDescent="0.2">
      <c r="A311" s="9"/>
      <c r="B311" s="9" t="s">
        <v>2232</v>
      </c>
      <c r="C311" s="32">
        <v>74340.02</v>
      </c>
      <c r="D311" s="32">
        <v>319890.51</v>
      </c>
    </row>
    <row r="312" spans="1:4" x14ac:dyDescent="0.2">
      <c r="A312" s="9"/>
      <c r="B312" s="9"/>
      <c r="C312" s="32"/>
      <c r="D312" s="32"/>
    </row>
    <row r="313" spans="1:4" x14ac:dyDescent="0.2">
      <c r="A313" s="9" t="s">
        <v>864</v>
      </c>
      <c r="B313" s="9"/>
      <c r="C313" s="32">
        <v>946261.93</v>
      </c>
      <c r="D313" s="32">
        <v>946261.93</v>
      </c>
    </row>
    <row r="314" spans="1:4" x14ac:dyDescent="0.2">
      <c r="A314" s="9"/>
      <c r="B314" s="9" t="s">
        <v>1742</v>
      </c>
      <c r="C314" s="32">
        <v>946261.93</v>
      </c>
      <c r="D314" s="32">
        <v>946261.93</v>
      </c>
    </row>
    <row r="315" spans="1:4" x14ac:dyDescent="0.2">
      <c r="A315" s="9"/>
      <c r="B315" s="9"/>
      <c r="C315" s="32"/>
      <c r="D315" s="32"/>
    </row>
    <row r="316" spans="1:4" x14ac:dyDescent="0.2">
      <c r="A316" s="9" t="s">
        <v>888</v>
      </c>
      <c r="B316" s="9"/>
      <c r="C316" s="32">
        <v>222470.45</v>
      </c>
      <c r="D316" s="32">
        <v>222470.45</v>
      </c>
    </row>
    <row r="317" spans="1:4" x14ac:dyDescent="0.2">
      <c r="A317" s="9"/>
      <c r="B317" s="9" t="s">
        <v>2083</v>
      </c>
      <c r="C317" s="32">
        <v>222470.45</v>
      </c>
      <c r="D317" s="32">
        <v>222470.45</v>
      </c>
    </row>
    <row r="318" spans="1:4" x14ac:dyDescent="0.2">
      <c r="A318" s="9"/>
      <c r="B318" s="9"/>
      <c r="C318" s="32"/>
      <c r="D318" s="32"/>
    </row>
    <row r="319" spans="1:4" x14ac:dyDescent="0.2">
      <c r="A319" s="9" t="s">
        <v>544</v>
      </c>
      <c r="B319" s="9"/>
      <c r="C319" s="32">
        <v>6394369.0700000003</v>
      </c>
      <c r="D319" s="32">
        <v>42093511.899999999</v>
      </c>
    </row>
    <row r="320" spans="1:4" x14ac:dyDescent="0.2">
      <c r="A320" s="9"/>
      <c r="B320" s="9" t="s">
        <v>1056</v>
      </c>
      <c r="C320" s="32">
        <v>168831.69000000003</v>
      </c>
      <c r="D320" s="32">
        <v>3720365.9299999997</v>
      </c>
    </row>
    <row r="321" spans="1:4" x14ac:dyDescent="0.2">
      <c r="A321" s="9"/>
      <c r="B321" s="9" t="s">
        <v>1307</v>
      </c>
      <c r="C321" s="32">
        <v>1761310.4100000001</v>
      </c>
      <c r="D321" s="32">
        <v>27380014.789999999</v>
      </c>
    </row>
    <row r="322" spans="1:4" x14ac:dyDescent="0.2">
      <c r="A322" s="9"/>
      <c r="B322" s="9" t="s">
        <v>1451</v>
      </c>
      <c r="C322" s="32">
        <v>799813.55999999994</v>
      </c>
      <c r="D322" s="32">
        <v>7105780.2399999993</v>
      </c>
    </row>
    <row r="323" spans="1:4" x14ac:dyDescent="0.2">
      <c r="A323" s="9"/>
      <c r="B323" s="9" t="s">
        <v>1615</v>
      </c>
      <c r="C323" s="32">
        <v>17281.21</v>
      </c>
      <c r="D323" s="32">
        <v>131200.56</v>
      </c>
    </row>
    <row r="324" spans="1:4" x14ac:dyDescent="0.2">
      <c r="A324" s="9"/>
      <c r="B324" s="9" t="s">
        <v>1682</v>
      </c>
      <c r="C324" s="32">
        <v>170645.8</v>
      </c>
      <c r="D324" s="32">
        <v>279663.98000000004</v>
      </c>
    </row>
    <row r="325" spans="1:4" x14ac:dyDescent="0.2">
      <c r="A325" s="9"/>
      <c r="B325" s="9" t="s">
        <v>543</v>
      </c>
      <c r="C325" s="32">
        <v>3476486.4000000004</v>
      </c>
      <c r="D325" s="32">
        <v>3476486.4000000004</v>
      </c>
    </row>
    <row r="326" spans="1:4" x14ac:dyDescent="0.2">
      <c r="A326" s="9"/>
      <c r="B326" s="9"/>
      <c r="C326" s="32"/>
      <c r="D326" s="32"/>
    </row>
    <row r="327" spans="1:4" x14ac:dyDescent="0.2">
      <c r="A327" s="9" t="s">
        <v>818</v>
      </c>
      <c r="B327" s="9"/>
      <c r="C327" s="32">
        <v>323431</v>
      </c>
      <c r="D327" s="32">
        <v>1095062.94</v>
      </c>
    </row>
    <row r="328" spans="1:4" x14ac:dyDescent="0.2">
      <c r="A328" s="9"/>
      <c r="B328" s="9" t="s">
        <v>1252</v>
      </c>
      <c r="C328" s="32">
        <v>323431</v>
      </c>
      <c r="D328" s="32">
        <v>1095062.94</v>
      </c>
    </row>
    <row r="329" spans="1:4" x14ac:dyDescent="0.2">
      <c r="A329" s="9"/>
      <c r="B329" s="9"/>
      <c r="C329" s="32"/>
      <c r="D329" s="32"/>
    </row>
    <row r="330" spans="1:4" x14ac:dyDescent="0.2">
      <c r="A330" s="9" t="s">
        <v>2521</v>
      </c>
      <c r="B330" s="9"/>
      <c r="C330" s="32">
        <v>0</v>
      </c>
      <c r="D330" s="32">
        <v>0</v>
      </c>
    </row>
    <row r="331" spans="1:4" x14ac:dyDescent="0.2">
      <c r="A331" s="9"/>
      <c r="B331" s="9" t="s">
        <v>2522</v>
      </c>
      <c r="C331" s="32">
        <v>0</v>
      </c>
      <c r="D331" s="32">
        <v>0</v>
      </c>
    </row>
    <row r="332" spans="1:4" x14ac:dyDescent="0.2">
      <c r="A332" s="9"/>
      <c r="B332" s="9"/>
      <c r="C332" s="32"/>
      <c r="D332" s="32"/>
    </row>
    <row r="333" spans="1:4" x14ac:dyDescent="0.2">
      <c r="A333" s="9" t="s">
        <v>2523</v>
      </c>
      <c r="B333" s="9"/>
      <c r="C333" s="32">
        <v>0</v>
      </c>
      <c r="D333" s="32">
        <v>0</v>
      </c>
    </row>
    <row r="334" spans="1:4" x14ac:dyDescent="0.2">
      <c r="A334" s="9"/>
      <c r="B334" s="9" t="s">
        <v>2524</v>
      </c>
      <c r="C334" s="32">
        <v>0</v>
      </c>
      <c r="D334" s="32">
        <v>0</v>
      </c>
    </row>
    <row r="335" spans="1:4" x14ac:dyDescent="0.2">
      <c r="A335" s="9"/>
      <c r="B335" s="9" t="s">
        <v>2525</v>
      </c>
      <c r="C335" s="32">
        <v>0</v>
      </c>
      <c r="D335" s="32">
        <v>0</v>
      </c>
    </row>
    <row r="336" spans="1:4" x14ac:dyDescent="0.2">
      <c r="A336" s="9"/>
      <c r="B336" s="9"/>
      <c r="C336" s="32"/>
      <c r="D336" s="32"/>
    </row>
    <row r="337" spans="1:4" x14ac:dyDescent="0.2">
      <c r="A337" s="9" t="s">
        <v>1990</v>
      </c>
      <c r="B337" s="9"/>
      <c r="C337" s="32">
        <v>20000</v>
      </c>
      <c r="D337" s="32">
        <v>132850</v>
      </c>
    </row>
    <row r="338" spans="1:4" x14ac:dyDescent="0.2">
      <c r="A338" s="9"/>
      <c r="B338" s="9" t="s">
        <v>1991</v>
      </c>
      <c r="C338" s="32">
        <v>20000</v>
      </c>
      <c r="D338" s="32">
        <v>132850</v>
      </c>
    </row>
    <row r="339" spans="1:4" x14ac:dyDescent="0.2">
      <c r="A339" s="9"/>
      <c r="B339" s="9"/>
      <c r="C339" s="32"/>
      <c r="D339" s="32"/>
    </row>
    <row r="340" spans="1:4" x14ac:dyDescent="0.2">
      <c r="A340" s="9" t="s">
        <v>2526</v>
      </c>
      <c r="B340" s="9"/>
      <c r="C340" s="32">
        <v>0</v>
      </c>
      <c r="D340" s="32">
        <v>0</v>
      </c>
    </row>
    <row r="341" spans="1:4" x14ac:dyDescent="0.2">
      <c r="A341" s="9"/>
      <c r="B341" s="9" t="s">
        <v>2527</v>
      </c>
      <c r="C341" s="32">
        <v>0</v>
      </c>
      <c r="D341" s="32">
        <v>0</v>
      </c>
    </row>
    <row r="342" spans="1:4" x14ac:dyDescent="0.2">
      <c r="A342" s="9"/>
      <c r="B342" s="9"/>
      <c r="C342" s="32"/>
      <c r="D342" s="32"/>
    </row>
    <row r="343" spans="1:4" x14ac:dyDescent="0.2">
      <c r="A343" s="9" t="s">
        <v>571</v>
      </c>
      <c r="B343" s="9"/>
      <c r="C343" s="32">
        <v>258352.78</v>
      </c>
      <c r="D343" s="32">
        <v>539912.02</v>
      </c>
    </row>
    <row r="344" spans="1:4" x14ac:dyDescent="0.2">
      <c r="A344" s="9"/>
      <c r="B344" s="9" t="s">
        <v>1070</v>
      </c>
      <c r="C344" s="32">
        <v>252526.63</v>
      </c>
      <c r="D344" s="32">
        <v>534085.87</v>
      </c>
    </row>
    <row r="345" spans="1:4" x14ac:dyDescent="0.2">
      <c r="A345" s="9"/>
      <c r="B345" s="9" t="s">
        <v>570</v>
      </c>
      <c r="C345" s="32">
        <v>5826.15</v>
      </c>
      <c r="D345" s="32">
        <v>5826.15</v>
      </c>
    </row>
    <row r="346" spans="1:4" x14ac:dyDescent="0.2">
      <c r="A346" s="9"/>
      <c r="B346" s="9"/>
      <c r="C346" s="32"/>
      <c r="D346" s="32"/>
    </row>
    <row r="347" spans="1:4" x14ac:dyDescent="0.2">
      <c r="A347" s="9" t="s">
        <v>2233</v>
      </c>
      <c r="B347" s="9"/>
      <c r="C347" s="32">
        <v>88387</v>
      </c>
      <c r="D347" s="32">
        <v>225902</v>
      </c>
    </row>
    <row r="348" spans="1:4" x14ac:dyDescent="0.2">
      <c r="A348" s="9"/>
      <c r="B348" s="9" t="s">
        <v>2234</v>
      </c>
      <c r="C348" s="32">
        <v>88387</v>
      </c>
      <c r="D348" s="32">
        <v>225902</v>
      </c>
    </row>
    <row r="349" spans="1:4" x14ac:dyDescent="0.2">
      <c r="A349" s="9"/>
      <c r="B349" s="9"/>
      <c r="C349" s="32"/>
      <c r="D349" s="32"/>
    </row>
    <row r="350" spans="1:4" x14ac:dyDescent="0.2">
      <c r="A350" s="9" t="s">
        <v>572</v>
      </c>
      <c r="B350" s="9"/>
      <c r="C350" s="32">
        <v>0</v>
      </c>
      <c r="D350" s="32">
        <v>1547093.43</v>
      </c>
    </row>
    <row r="351" spans="1:4" x14ac:dyDescent="0.2">
      <c r="A351" s="9"/>
      <c r="B351" s="9" t="s">
        <v>1071</v>
      </c>
      <c r="C351" s="32">
        <v>0</v>
      </c>
      <c r="D351" s="32">
        <v>1547093.43</v>
      </c>
    </row>
    <row r="352" spans="1:4" x14ac:dyDescent="0.2">
      <c r="A352" s="9"/>
      <c r="B352" s="9" t="s">
        <v>2528</v>
      </c>
      <c r="C352" s="32">
        <v>0</v>
      </c>
      <c r="D352" s="32">
        <v>0</v>
      </c>
    </row>
    <row r="353" spans="1:4" x14ac:dyDescent="0.2">
      <c r="A353" s="9"/>
      <c r="B353" s="9"/>
      <c r="C353" s="32"/>
      <c r="D353" s="32"/>
    </row>
    <row r="354" spans="1:4" x14ac:dyDescent="0.2">
      <c r="A354" s="9" t="s">
        <v>923</v>
      </c>
      <c r="B354" s="9"/>
      <c r="C354" s="32">
        <v>175169</v>
      </c>
      <c r="D354" s="32">
        <v>175169</v>
      </c>
    </row>
    <row r="355" spans="1:4" x14ac:dyDescent="0.2">
      <c r="A355" s="9"/>
      <c r="B355" s="9" t="s">
        <v>924</v>
      </c>
      <c r="C355" s="32">
        <v>175169</v>
      </c>
      <c r="D355" s="32">
        <v>175169</v>
      </c>
    </row>
    <row r="356" spans="1:4" x14ac:dyDescent="0.2">
      <c r="A356" s="9"/>
      <c r="B356" s="9"/>
      <c r="C356" s="32"/>
      <c r="D356" s="32"/>
    </row>
    <row r="357" spans="1:4" x14ac:dyDescent="0.2">
      <c r="A357" s="9" t="s">
        <v>349</v>
      </c>
      <c r="B357" s="9"/>
      <c r="C357" s="32">
        <v>0</v>
      </c>
      <c r="D357" s="32">
        <v>10165.01</v>
      </c>
    </row>
    <row r="358" spans="1:4" x14ac:dyDescent="0.2">
      <c r="A358" s="9"/>
      <c r="B358" s="9" t="s">
        <v>348</v>
      </c>
      <c r="C358" s="32">
        <v>0</v>
      </c>
      <c r="D358" s="32">
        <v>10165.01</v>
      </c>
    </row>
    <row r="359" spans="1:4" x14ac:dyDescent="0.2">
      <c r="A359" s="9"/>
      <c r="B359" s="9"/>
      <c r="C359" s="32"/>
      <c r="D359" s="32"/>
    </row>
    <row r="360" spans="1:4" x14ac:dyDescent="0.2">
      <c r="A360" s="9" t="s">
        <v>1806</v>
      </c>
      <c r="B360" s="9"/>
      <c r="C360" s="32">
        <v>3862153.15</v>
      </c>
      <c r="D360" s="32">
        <v>16567212.960000001</v>
      </c>
    </row>
    <row r="361" spans="1:4" x14ac:dyDescent="0.2">
      <c r="A361" s="9"/>
      <c r="B361" s="9" t="s">
        <v>1807</v>
      </c>
      <c r="C361" s="32">
        <v>3862153.15</v>
      </c>
      <c r="D361" s="32">
        <v>16567212.960000001</v>
      </c>
    </row>
    <row r="362" spans="1:4" x14ac:dyDescent="0.2">
      <c r="A362" s="9"/>
      <c r="B362" s="9"/>
      <c r="C362" s="32"/>
      <c r="D362" s="32"/>
    </row>
    <row r="363" spans="1:4" x14ac:dyDescent="0.2">
      <c r="A363" s="9" t="s">
        <v>2529</v>
      </c>
      <c r="B363" s="9"/>
      <c r="C363" s="32">
        <v>0</v>
      </c>
      <c r="D363" s="32">
        <v>0</v>
      </c>
    </row>
    <row r="364" spans="1:4" x14ac:dyDescent="0.2">
      <c r="A364" s="9"/>
      <c r="B364" s="9" t="s">
        <v>2530</v>
      </c>
      <c r="C364" s="32">
        <v>0</v>
      </c>
      <c r="D364" s="32">
        <v>0</v>
      </c>
    </row>
    <row r="365" spans="1:4" x14ac:dyDescent="0.2">
      <c r="A365" s="9"/>
      <c r="B365" s="9"/>
      <c r="C365" s="32"/>
      <c r="D365" s="32"/>
    </row>
    <row r="366" spans="1:4" x14ac:dyDescent="0.2">
      <c r="A366" s="9" t="s">
        <v>1927</v>
      </c>
      <c r="B366" s="9"/>
      <c r="C366" s="32">
        <v>630850</v>
      </c>
      <c r="D366" s="32">
        <v>630850</v>
      </c>
    </row>
    <row r="367" spans="1:4" x14ac:dyDescent="0.2">
      <c r="A367" s="9"/>
      <c r="B367" s="9" t="s">
        <v>1928</v>
      </c>
      <c r="C367" s="32">
        <v>630850</v>
      </c>
      <c r="D367" s="32">
        <v>630850</v>
      </c>
    </row>
    <row r="368" spans="1:4" x14ac:dyDescent="0.2">
      <c r="A368" s="9"/>
      <c r="B368" s="9"/>
      <c r="C368" s="32"/>
      <c r="D368" s="32"/>
    </row>
    <row r="369" spans="1:4" x14ac:dyDescent="0.2">
      <c r="A369" s="9" t="s">
        <v>2531</v>
      </c>
      <c r="B369" s="9"/>
      <c r="C369" s="32">
        <v>0</v>
      </c>
      <c r="D369" s="32">
        <v>0</v>
      </c>
    </row>
    <row r="370" spans="1:4" x14ac:dyDescent="0.2">
      <c r="A370" s="9"/>
      <c r="B370" s="9" t="s">
        <v>2532</v>
      </c>
      <c r="C370" s="32">
        <v>0</v>
      </c>
      <c r="D370" s="32">
        <v>0</v>
      </c>
    </row>
    <row r="371" spans="1:4" x14ac:dyDescent="0.2">
      <c r="A371" s="9"/>
      <c r="B371" s="9"/>
      <c r="C371" s="32"/>
      <c r="D371" s="32"/>
    </row>
    <row r="372" spans="1:4" x14ac:dyDescent="0.2">
      <c r="A372" s="9" t="s">
        <v>666</v>
      </c>
      <c r="B372" s="9"/>
      <c r="C372" s="32">
        <v>104208.68000000001</v>
      </c>
      <c r="D372" s="32">
        <v>619724.78999999992</v>
      </c>
    </row>
    <row r="373" spans="1:4" x14ac:dyDescent="0.2">
      <c r="A373" s="9"/>
      <c r="B373" s="9" t="s">
        <v>665</v>
      </c>
      <c r="C373" s="32">
        <v>104208.68000000001</v>
      </c>
      <c r="D373" s="32">
        <v>619724.78999999992</v>
      </c>
    </row>
    <row r="374" spans="1:4" x14ac:dyDescent="0.2">
      <c r="A374" s="9"/>
      <c r="B374" s="9"/>
      <c r="C374" s="32"/>
      <c r="D374" s="32"/>
    </row>
    <row r="375" spans="1:4" x14ac:dyDescent="0.2">
      <c r="A375" s="9" t="s">
        <v>2533</v>
      </c>
      <c r="B375" s="9"/>
      <c r="C375" s="32">
        <v>0</v>
      </c>
      <c r="D375" s="32">
        <v>0</v>
      </c>
    </row>
    <row r="376" spans="1:4" x14ac:dyDescent="0.2">
      <c r="A376" s="9"/>
      <c r="B376" s="9" t="s">
        <v>2534</v>
      </c>
      <c r="C376" s="32">
        <v>0</v>
      </c>
      <c r="D376" s="32">
        <v>0</v>
      </c>
    </row>
    <row r="377" spans="1:4" x14ac:dyDescent="0.2">
      <c r="A377" s="9"/>
      <c r="B377" s="9" t="s">
        <v>2535</v>
      </c>
      <c r="C377" s="32">
        <v>0</v>
      </c>
      <c r="D377" s="32">
        <v>0</v>
      </c>
    </row>
    <row r="378" spans="1:4" x14ac:dyDescent="0.2">
      <c r="A378" s="9"/>
      <c r="B378" s="9"/>
      <c r="C378" s="32"/>
      <c r="D378" s="32"/>
    </row>
    <row r="379" spans="1:4" x14ac:dyDescent="0.2">
      <c r="A379" s="9" t="s">
        <v>2536</v>
      </c>
      <c r="B379" s="9"/>
      <c r="C379" s="32">
        <v>0</v>
      </c>
      <c r="D379" s="32">
        <v>0</v>
      </c>
    </row>
    <row r="380" spans="1:4" x14ac:dyDescent="0.2">
      <c r="A380" s="9"/>
      <c r="B380" s="9" t="s">
        <v>2537</v>
      </c>
      <c r="C380" s="32">
        <v>0</v>
      </c>
      <c r="D380" s="32">
        <v>0</v>
      </c>
    </row>
    <row r="381" spans="1:4" x14ac:dyDescent="0.2">
      <c r="A381" s="9"/>
      <c r="B381" s="9"/>
      <c r="C381" s="32"/>
      <c r="D381" s="32"/>
    </row>
    <row r="382" spans="1:4" x14ac:dyDescent="0.2">
      <c r="A382" s="9" t="s">
        <v>574</v>
      </c>
      <c r="B382" s="9"/>
      <c r="C382" s="32">
        <v>1211.28</v>
      </c>
      <c r="D382" s="32">
        <v>18792.789999999997</v>
      </c>
    </row>
    <row r="383" spans="1:4" x14ac:dyDescent="0.2">
      <c r="A383" s="9"/>
      <c r="B383" s="9" t="s">
        <v>1074</v>
      </c>
      <c r="C383" s="32">
        <v>0</v>
      </c>
      <c r="D383" s="32">
        <v>17581.509999999998</v>
      </c>
    </row>
    <row r="384" spans="1:4" x14ac:dyDescent="0.2">
      <c r="A384" s="9"/>
      <c r="B384" s="9" t="s">
        <v>573</v>
      </c>
      <c r="C384" s="32">
        <v>1211.28</v>
      </c>
      <c r="D384" s="32">
        <v>1211.28</v>
      </c>
    </row>
    <row r="385" spans="1:4" x14ac:dyDescent="0.2">
      <c r="A385" s="9"/>
      <c r="B385" s="9"/>
      <c r="C385" s="32"/>
      <c r="D385" s="32"/>
    </row>
    <row r="386" spans="1:4" x14ac:dyDescent="0.2">
      <c r="A386" s="9" t="s">
        <v>176</v>
      </c>
      <c r="B386" s="9"/>
      <c r="C386" s="32">
        <v>0</v>
      </c>
      <c r="D386" s="32">
        <v>81581.820000000007</v>
      </c>
    </row>
    <row r="387" spans="1:4" x14ac:dyDescent="0.2">
      <c r="A387" s="9"/>
      <c r="B387" s="9" t="s">
        <v>1858</v>
      </c>
      <c r="C387" s="32">
        <v>0</v>
      </c>
      <c r="D387" s="32">
        <v>81581.820000000007</v>
      </c>
    </row>
    <row r="388" spans="1:4" x14ac:dyDescent="0.2">
      <c r="A388" s="9"/>
      <c r="B388" s="9"/>
      <c r="C388" s="32"/>
      <c r="D388" s="32"/>
    </row>
    <row r="389" spans="1:4" x14ac:dyDescent="0.2">
      <c r="A389" s="9" t="s">
        <v>403</v>
      </c>
      <c r="B389" s="9"/>
      <c r="C389" s="32">
        <v>16017.56</v>
      </c>
      <c r="D389" s="32">
        <v>392631.47</v>
      </c>
    </row>
    <row r="390" spans="1:4" x14ac:dyDescent="0.2">
      <c r="A390" s="9"/>
      <c r="B390" s="9" t="s">
        <v>1481</v>
      </c>
      <c r="C390" s="32">
        <v>0</v>
      </c>
      <c r="D390" s="32">
        <v>376613.91</v>
      </c>
    </row>
    <row r="391" spans="1:4" x14ac:dyDescent="0.2">
      <c r="A391" s="9"/>
      <c r="B391" s="9" t="s">
        <v>402</v>
      </c>
      <c r="C391" s="32">
        <v>16017.56</v>
      </c>
      <c r="D391" s="32">
        <v>16017.56</v>
      </c>
    </row>
    <row r="392" spans="1:4" x14ac:dyDescent="0.2">
      <c r="A392" s="9"/>
      <c r="B392" s="9"/>
      <c r="C392" s="32"/>
      <c r="D392" s="32"/>
    </row>
    <row r="393" spans="1:4" x14ac:dyDescent="0.2">
      <c r="A393" s="9" t="s">
        <v>575</v>
      </c>
      <c r="B393" s="9"/>
      <c r="C393" s="32">
        <v>228226.47</v>
      </c>
      <c r="D393" s="32">
        <v>530209.93000000005</v>
      </c>
    </row>
    <row r="394" spans="1:4" x14ac:dyDescent="0.2">
      <c r="A394" s="9"/>
      <c r="B394" s="9" t="s">
        <v>1075</v>
      </c>
      <c r="C394" s="32">
        <v>228226.47</v>
      </c>
      <c r="D394" s="32">
        <v>530209.93000000005</v>
      </c>
    </row>
    <row r="395" spans="1:4" x14ac:dyDescent="0.2">
      <c r="A395" s="9"/>
      <c r="B395" s="9" t="s">
        <v>2538</v>
      </c>
      <c r="C395" s="32">
        <v>0</v>
      </c>
      <c r="D395" s="32">
        <v>0</v>
      </c>
    </row>
    <row r="396" spans="1:4" x14ac:dyDescent="0.2">
      <c r="A396" s="9"/>
      <c r="B396" s="9"/>
      <c r="C396" s="32"/>
      <c r="D396" s="32"/>
    </row>
    <row r="397" spans="1:4" x14ac:dyDescent="0.2">
      <c r="A397" s="9" t="s">
        <v>809</v>
      </c>
      <c r="B397" s="9"/>
      <c r="C397" s="32">
        <v>6176040.8899999997</v>
      </c>
      <c r="D397" s="32">
        <v>17275997.48</v>
      </c>
    </row>
    <row r="398" spans="1:4" x14ac:dyDescent="0.2">
      <c r="A398" s="9"/>
      <c r="B398" s="9" t="s">
        <v>1785</v>
      </c>
      <c r="C398" s="32">
        <v>6176040.8899999997</v>
      </c>
      <c r="D398" s="32">
        <v>17275997.48</v>
      </c>
    </row>
    <row r="399" spans="1:4" x14ac:dyDescent="0.2">
      <c r="A399" s="9"/>
      <c r="B399" s="9"/>
      <c r="C399" s="32"/>
      <c r="D399" s="32"/>
    </row>
    <row r="400" spans="1:4" x14ac:dyDescent="0.2">
      <c r="A400" s="9" t="s">
        <v>2539</v>
      </c>
      <c r="B400" s="9"/>
      <c r="C400" s="32">
        <v>0</v>
      </c>
      <c r="D400" s="32">
        <v>0</v>
      </c>
    </row>
    <row r="401" spans="1:4" x14ac:dyDescent="0.2">
      <c r="A401" s="9"/>
      <c r="B401" s="9" t="s">
        <v>2540</v>
      </c>
      <c r="C401" s="32">
        <v>0</v>
      </c>
      <c r="D401" s="32">
        <v>0</v>
      </c>
    </row>
    <row r="402" spans="1:4" x14ac:dyDescent="0.2">
      <c r="A402" s="9"/>
      <c r="B402" s="9"/>
      <c r="C402" s="32"/>
      <c r="D402" s="32"/>
    </row>
    <row r="403" spans="1:4" x14ac:dyDescent="0.2">
      <c r="A403" s="9" t="s">
        <v>1820</v>
      </c>
      <c r="B403" s="9"/>
      <c r="C403" s="32">
        <v>1163723.81</v>
      </c>
      <c r="D403" s="32">
        <v>4099073.3899999997</v>
      </c>
    </row>
    <row r="404" spans="1:4" x14ac:dyDescent="0.2">
      <c r="A404" s="9"/>
      <c r="B404" s="9" t="s">
        <v>1821</v>
      </c>
      <c r="C404" s="32">
        <v>817047.66</v>
      </c>
      <c r="D404" s="32">
        <v>2603143.46</v>
      </c>
    </row>
    <row r="405" spans="1:4" x14ac:dyDescent="0.2">
      <c r="A405" s="9"/>
      <c r="B405" s="9" t="s">
        <v>2005</v>
      </c>
      <c r="C405" s="32">
        <v>346676.15</v>
      </c>
      <c r="D405" s="32">
        <v>1495929.93</v>
      </c>
    </row>
    <row r="406" spans="1:4" x14ac:dyDescent="0.2">
      <c r="A406" s="9"/>
      <c r="B406" s="9"/>
      <c r="C406" s="32"/>
      <c r="D406" s="32"/>
    </row>
    <row r="407" spans="1:4" x14ac:dyDescent="0.2">
      <c r="A407" s="9" t="s">
        <v>1370</v>
      </c>
      <c r="B407" s="9"/>
      <c r="C407" s="32">
        <v>0</v>
      </c>
      <c r="D407" s="32">
        <v>437380.55</v>
      </c>
    </row>
    <row r="408" spans="1:4" x14ac:dyDescent="0.2">
      <c r="A408" s="9"/>
      <c r="B408" s="9" t="s">
        <v>1371</v>
      </c>
      <c r="C408" s="32">
        <v>0</v>
      </c>
      <c r="D408" s="32">
        <v>437380.55</v>
      </c>
    </row>
    <row r="409" spans="1:4" x14ac:dyDescent="0.2">
      <c r="A409" s="9"/>
      <c r="B409" s="9"/>
      <c r="C409" s="32"/>
      <c r="D409" s="32"/>
    </row>
    <row r="410" spans="1:4" x14ac:dyDescent="0.2">
      <c r="A410" s="9" t="s">
        <v>546</v>
      </c>
      <c r="B410" s="9"/>
      <c r="C410" s="32">
        <v>4640017.78</v>
      </c>
      <c r="D410" s="32">
        <v>25104735.760000002</v>
      </c>
    </row>
    <row r="411" spans="1:4" x14ac:dyDescent="0.2">
      <c r="A411" s="9"/>
      <c r="B411" s="9" t="s">
        <v>1057</v>
      </c>
      <c r="C411" s="32">
        <v>284324.96999999997</v>
      </c>
      <c r="D411" s="32">
        <v>11369715.050000001</v>
      </c>
    </row>
    <row r="412" spans="1:4" x14ac:dyDescent="0.2">
      <c r="A412" s="9"/>
      <c r="B412" s="9" t="s">
        <v>1308</v>
      </c>
      <c r="C412" s="32">
        <v>102870.67</v>
      </c>
      <c r="D412" s="32">
        <v>1447002.0899999999</v>
      </c>
    </row>
    <row r="413" spans="1:4" x14ac:dyDescent="0.2">
      <c r="A413" s="9"/>
      <c r="B413" s="9" t="s">
        <v>1452</v>
      </c>
      <c r="C413" s="32">
        <v>3246707.58</v>
      </c>
      <c r="D413" s="32">
        <v>9726414.709999999</v>
      </c>
    </row>
    <row r="414" spans="1:4" x14ac:dyDescent="0.2">
      <c r="A414" s="9"/>
      <c r="B414" s="9" t="s">
        <v>1616</v>
      </c>
      <c r="C414" s="32">
        <v>463604.07</v>
      </c>
      <c r="D414" s="32">
        <v>2019093.42</v>
      </c>
    </row>
    <row r="415" spans="1:4" x14ac:dyDescent="0.2">
      <c r="A415" s="9"/>
      <c r="B415" s="9" t="s">
        <v>545</v>
      </c>
      <c r="C415" s="32">
        <v>542510.49</v>
      </c>
      <c r="D415" s="32">
        <v>542510.49</v>
      </c>
    </row>
    <row r="416" spans="1:4" x14ac:dyDescent="0.2">
      <c r="A416" s="9"/>
      <c r="B416" s="9"/>
      <c r="C416" s="32"/>
      <c r="D416" s="32"/>
    </row>
    <row r="417" spans="1:4" x14ac:dyDescent="0.2">
      <c r="A417" s="9" t="s">
        <v>816</v>
      </c>
      <c r="B417" s="9"/>
      <c r="C417" s="32">
        <v>166562.18</v>
      </c>
      <c r="D417" s="32">
        <v>1084471.75</v>
      </c>
    </row>
    <row r="418" spans="1:4" x14ac:dyDescent="0.2">
      <c r="A418" s="9"/>
      <c r="B418" s="9" t="s">
        <v>1292</v>
      </c>
      <c r="C418" s="32">
        <v>166562.18</v>
      </c>
      <c r="D418" s="32">
        <v>1084471.75</v>
      </c>
    </row>
    <row r="419" spans="1:4" x14ac:dyDescent="0.2">
      <c r="A419" s="9"/>
      <c r="B419" s="9"/>
      <c r="C419" s="32"/>
      <c r="D419" s="32"/>
    </row>
    <row r="420" spans="1:4" x14ac:dyDescent="0.2">
      <c r="A420" s="9" t="s">
        <v>2541</v>
      </c>
      <c r="B420" s="9"/>
      <c r="C420" s="32">
        <v>0</v>
      </c>
      <c r="D420" s="32">
        <v>0</v>
      </c>
    </row>
    <row r="421" spans="1:4" x14ac:dyDescent="0.2">
      <c r="A421" s="9"/>
      <c r="B421" s="9" t="s">
        <v>2542</v>
      </c>
      <c r="C421" s="32">
        <v>0</v>
      </c>
      <c r="D421" s="32">
        <v>0</v>
      </c>
    </row>
    <row r="422" spans="1:4" x14ac:dyDescent="0.2">
      <c r="A422" s="9"/>
      <c r="B422" s="9"/>
      <c r="C422" s="32"/>
      <c r="D422" s="32"/>
    </row>
    <row r="423" spans="1:4" x14ac:dyDescent="0.2">
      <c r="A423" s="9" t="s">
        <v>2543</v>
      </c>
      <c r="B423" s="9"/>
      <c r="C423" s="32">
        <v>0</v>
      </c>
      <c r="D423" s="32">
        <v>0</v>
      </c>
    </row>
    <row r="424" spans="1:4" x14ac:dyDescent="0.2">
      <c r="A424" s="9"/>
      <c r="B424" s="9" t="s">
        <v>2544</v>
      </c>
      <c r="C424" s="32">
        <v>0</v>
      </c>
      <c r="D424" s="32">
        <v>0</v>
      </c>
    </row>
    <row r="425" spans="1:4" x14ac:dyDescent="0.2">
      <c r="A425" s="9"/>
      <c r="B425" s="9" t="s">
        <v>2545</v>
      </c>
      <c r="C425" s="32">
        <v>0</v>
      </c>
      <c r="D425" s="32">
        <v>0</v>
      </c>
    </row>
    <row r="426" spans="1:4" x14ac:dyDescent="0.2">
      <c r="A426" s="9"/>
      <c r="B426" s="9"/>
      <c r="C426" s="32"/>
      <c r="D426" s="32"/>
    </row>
    <row r="427" spans="1:4" x14ac:dyDescent="0.2">
      <c r="A427" s="9" t="s">
        <v>1608</v>
      </c>
      <c r="B427" s="9"/>
      <c r="C427" s="32">
        <v>43248</v>
      </c>
      <c r="D427" s="32">
        <v>202199.77</v>
      </c>
    </row>
    <row r="428" spans="1:4" x14ac:dyDescent="0.2">
      <c r="A428" s="9"/>
      <c r="B428" s="9" t="s">
        <v>1609</v>
      </c>
      <c r="C428" s="32">
        <v>43248</v>
      </c>
      <c r="D428" s="32">
        <v>202199.77</v>
      </c>
    </row>
    <row r="429" spans="1:4" x14ac:dyDescent="0.2">
      <c r="A429" s="9"/>
      <c r="B429" s="9"/>
      <c r="C429" s="32"/>
      <c r="D429" s="32"/>
    </row>
    <row r="430" spans="1:4" x14ac:dyDescent="0.2">
      <c r="A430" s="9" t="s">
        <v>576</v>
      </c>
      <c r="B430" s="9"/>
      <c r="C430" s="32">
        <v>127498.88</v>
      </c>
      <c r="D430" s="32">
        <v>244171.77</v>
      </c>
    </row>
    <row r="431" spans="1:4" x14ac:dyDescent="0.2">
      <c r="A431" s="9"/>
      <c r="B431" s="9" t="s">
        <v>1076</v>
      </c>
      <c r="C431" s="32">
        <v>127498.88</v>
      </c>
      <c r="D431" s="32">
        <v>244171.77</v>
      </c>
    </row>
    <row r="432" spans="1:4" x14ac:dyDescent="0.2">
      <c r="A432" s="9"/>
      <c r="B432" s="9" t="s">
        <v>2546</v>
      </c>
      <c r="C432" s="32">
        <v>0</v>
      </c>
      <c r="D432" s="32">
        <v>0</v>
      </c>
    </row>
    <row r="433" spans="1:4" x14ac:dyDescent="0.2">
      <c r="A433" s="9"/>
      <c r="B433" s="9"/>
      <c r="C433" s="32"/>
      <c r="D433" s="32"/>
    </row>
    <row r="434" spans="1:4" x14ac:dyDescent="0.2">
      <c r="A434" s="9" t="s">
        <v>2547</v>
      </c>
      <c r="B434" s="9"/>
      <c r="C434" s="32">
        <v>0</v>
      </c>
      <c r="D434" s="32">
        <v>0</v>
      </c>
    </row>
    <row r="435" spans="1:4" x14ac:dyDescent="0.2">
      <c r="A435" s="9"/>
      <c r="B435" s="9" t="s">
        <v>2548</v>
      </c>
      <c r="C435" s="32">
        <v>0</v>
      </c>
      <c r="D435" s="32">
        <v>0</v>
      </c>
    </row>
    <row r="436" spans="1:4" x14ac:dyDescent="0.2">
      <c r="A436" s="9"/>
      <c r="B436" s="9"/>
      <c r="C436" s="32"/>
      <c r="D436" s="32"/>
    </row>
    <row r="437" spans="1:4" x14ac:dyDescent="0.2">
      <c r="A437" s="9" t="s">
        <v>74</v>
      </c>
      <c r="B437" s="9"/>
      <c r="C437" s="32">
        <v>43182093.409999989</v>
      </c>
      <c r="D437" s="32">
        <v>116203656.54999995</v>
      </c>
    </row>
    <row r="438" spans="1:4" x14ac:dyDescent="0.2">
      <c r="A438" s="9"/>
      <c r="B438" s="9" t="s">
        <v>2074</v>
      </c>
      <c r="C438" s="32">
        <v>43182093.409999989</v>
      </c>
      <c r="D438" s="32">
        <v>116203656.54999995</v>
      </c>
    </row>
    <row r="439" spans="1:4" x14ac:dyDescent="0.2">
      <c r="A439" s="9"/>
      <c r="B439" s="9"/>
      <c r="C439" s="32"/>
      <c r="D439" s="32"/>
    </row>
    <row r="440" spans="1:4" x14ac:dyDescent="0.2">
      <c r="A440" s="9" t="s">
        <v>2549</v>
      </c>
      <c r="B440" s="9"/>
      <c r="C440" s="32">
        <v>0</v>
      </c>
      <c r="D440" s="32">
        <v>0</v>
      </c>
    </row>
    <row r="441" spans="1:4" x14ac:dyDescent="0.2">
      <c r="A441" s="9"/>
      <c r="B441" s="9" t="s">
        <v>2550</v>
      </c>
      <c r="C441" s="32">
        <v>0</v>
      </c>
      <c r="D441" s="32">
        <v>0</v>
      </c>
    </row>
    <row r="442" spans="1:4" x14ac:dyDescent="0.2">
      <c r="A442" s="9"/>
      <c r="B442" s="9"/>
      <c r="C442" s="32"/>
      <c r="D442" s="32"/>
    </row>
    <row r="443" spans="1:4" x14ac:dyDescent="0.2">
      <c r="A443" s="9" t="s">
        <v>2157</v>
      </c>
      <c r="B443" s="9"/>
      <c r="C443" s="32">
        <v>187.85</v>
      </c>
      <c r="D443" s="32">
        <v>187.85</v>
      </c>
    </row>
    <row r="444" spans="1:4" x14ac:dyDescent="0.2">
      <c r="A444" s="9"/>
      <c r="B444" s="9" t="s">
        <v>2158</v>
      </c>
      <c r="C444" s="32">
        <v>187.85</v>
      </c>
      <c r="D444" s="32">
        <v>187.85</v>
      </c>
    </row>
    <row r="445" spans="1:4" x14ac:dyDescent="0.2">
      <c r="A445" s="9"/>
      <c r="B445" s="9"/>
      <c r="C445" s="32"/>
      <c r="D445" s="32"/>
    </row>
    <row r="446" spans="1:4" x14ac:dyDescent="0.2">
      <c r="A446" s="9" t="s">
        <v>779</v>
      </c>
      <c r="B446" s="9"/>
      <c r="C446" s="32">
        <v>2389194.79</v>
      </c>
      <c r="D446" s="32">
        <v>11298621.83</v>
      </c>
    </row>
    <row r="447" spans="1:4" x14ac:dyDescent="0.2">
      <c r="A447" s="9"/>
      <c r="B447" s="9" t="s">
        <v>1786</v>
      </c>
      <c r="C447" s="32">
        <v>2389194.79</v>
      </c>
      <c r="D447" s="32">
        <v>11298621.83</v>
      </c>
    </row>
    <row r="448" spans="1:4" x14ac:dyDescent="0.2">
      <c r="A448" s="9"/>
      <c r="B448" s="9"/>
      <c r="C448" s="32"/>
      <c r="D448" s="32"/>
    </row>
    <row r="449" spans="1:4" x14ac:dyDescent="0.2">
      <c r="A449" s="9" t="s">
        <v>90</v>
      </c>
      <c r="B449" s="9"/>
      <c r="C449" s="32">
        <v>776672.49</v>
      </c>
      <c r="D449" s="32">
        <v>2045441.27</v>
      </c>
    </row>
    <row r="450" spans="1:4" x14ac:dyDescent="0.2">
      <c r="A450" s="9"/>
      <c r="B450" s="9" t="s">
        <v>794</v>
      </c>
      <c r="C450" s="32">
        <v>776672.49</v>
      </c>
      <c r="D450" s="32">
        <v>2045441.27</v>
      </c>
    </row>
    <row r="451" spans="1:4" x14ac:dyDescent="0.2">
      <c r="A451" s="9"/>
      <c r="B451" s="9"/>
      <c r="C451" s="32"/>
      <c r="D451" s="32"/>
    </row>
    <row r="452" spans="1:4" x14ac:dyDescent="0.2">
      <c r="A452" s="9" t="s">
        <v>2551</v>
      </c>
      <c r="B452" s="9"/>
      <c r="C452" s="32">
        <v>0</v>
      </c>
      <c r="D452" s="32">
        <v>0</v>
      </c>
    </row>
    <row r="453" spans="1:4" x14ac:dyDescent="0.2">
      <c r="A453" s="9"/>
      <c r="B453" s="9" t="s">
        <v>2552</v>
      </c>
      <c r="C453" s="32">
        <v>0</v>
      </c>
      <c r="D453" s="32">
        <v>0</v>
      </c>
    </row>
    <row r="454" spans="1:4" x14ac:dyDescent="0.2">
      <c r="A454" s="9"/>
      <c r="B454" s="9"/>
      <c r="C454" s="32"/>
      <c r="D454" s="32"/>
    </row>
    <row r="455" spans="1:4" x14ac:dyDescent="0.2">
      <c r="A455" s="9" t="s">
        <v>2553</v>
      </c>
      <c r="B455" s="9"/>
      <c r="C455" s="32">
        <v>0</v>
      </c>
      <c r="D455" s="32">
        <v>0</v>
      </c>
    </row>
    <row r="456" spans="1:4" x14ac:dyDescent="0.2">
      <c r="A456" s="9"/>
      <c r="B456" s="9" t="s">
        <v>2554</v>
      </c>
      <c r="C456" s="32">
        <v>0</v>
      </c>
      <c r="D456" s="32">
        <v>0</v>
      </c>
    </row>
    <row r="457" spans="1:4" x14ac:dyDescent="0.2">
      <c r="A457" s="9"/>
      <c r="B457" s="9"/>
      <c r="C457" s="32"/>
      <c r="D457" s="32"/>
    </row>
    <row r="458" spans="1:4" x14ac:dyDescent="0.2">
      <c r="A458" s="9" t="s">
        <v>153</v>
      </c>
      <c r="B458" s="9"/>
      <c r="C458" s="32">
        <v>371815.53</v>
      </c>
      <c r="D458" s="32">
        <v>371815.53</v>
      </c>
    </row>
    <row r="459" spans="1:4" x14ac:dyDescent="0.2">
      <c r="A459" s="9"/>
      <c r="B459" s="9" t="s">
        <v>1929</v>
      </c>
      <c r="C459" s="32">
        <v>371815.53</v>
      </c>
      <c r="D459" s="32">
        <v>371815.53</v>
      </c>
    </row>
    <row r="460" spans="1:4" x14ac:dyDescent="0.2">
      <c r="A460" s="9"/>
      <c r="B460" s="9"/>
      <c r="C460" s="32"/>
      <c r="D460" s="32"/>
    </row>
    <row r="461" spans="1:4" x14ac:dyDescent="0.2">
      <c r="A461" s="9" t="s">
        <v>47</v>
      </c>
      <c r="B461" s="9"/>
      <c r="C461" s="32">
        <v>3369702.63</v>
      </c>
      <c r="D461" s="32">
        <v>3426300.13</v>
      </c>
    </row>
    <row r="462" spans="1:4" x14ac:dyDescent="0.2">
      <c r="A462" s="9"/>
      <c r="B462" s="9" t="s">
        <v>2084</v>
      </c>
      <c r="C462" s="32">
        <v>3369702.63</v>
      </c>
      <c r="D462" s="32">
        <v>3426300.13</v>
      </c>
    </row>
    <row r="463" spans="1:4" x14ac:dyDescent="0.2">
      <c r="A463" s="9"/>
      <c r="B463" s="9"/>
      <c r="C463" s="32"/>
      <c r="D463" s="32"/>
    </row>
    <row r="464" spans="1:4" x14ac:dyDescent="0.2">
      <c r="A464" s="9" t="s">
        <v>289</v>
      </c>
      <c r="B464" s="9"/>
      <c r="C464" s="32">
        <v>490528.80000000005</v>
      </c>
      <c r="D464" s="32">
        <v>1757760.91</v>
      </c>
    </row>
    <row r="465" spans="1:4" x14ac:dyDescent="0.2">
      <c r="A465" s="9"/>
      <c r="B465" s="9" t="s">
        <v>288</v>
      </c>
      <c r="C465" s="32">
        <v>490528.80000000005</v>
      </c>
      <c r="D465" s="32">
        <v>1757760.91</v>
      </c>
    </row>
    <row r="466" spans="1:4" x14ac:dyDescent="0.2">
      <c r="A466" s="9"/>
      <c r="B466" s="9"/>
      <c r="C466" s="32"/>
      <c r="D466" s="32"/>
    </row>
    <row r="467" spans="1:4" x14ac:dyDescent="0.2">
      <c r="A467" s="9" t="s">
        <v>2159</v>
      </c>
      <c r="B467" s="9"/>
      <c r="C467" s="32">
        <v>6990</v>
      </c>
      <c r="D467" s="32">
        <v>6990</v>
      </c>
    </row>
    <row r="468" spans="1:4" x14ac:dyDescent="0.2">
      <c r="A468" s="9"/>
      <c r="B468" s="9" t="s">
        <v>2160</v>
      </c>
      <c r="C468" s="32">
        <v>6990</v>
      </c>
      <c r="D468" s="32">
        <v>6990</v>
      </c>
    </row>
    <row r="469" spans="1:4" x14ac:dyDescent="0.2">
      <c r="A469" s="9"/>
      <c r="B469" s="9"/>
      <c r="C469" s="32"/>
      <c r="D469" s="32"/>
    </row>
    <row r="470" spans="1:4" x14ac:dyDescent="0.2">
      <c r="A470" s="9" t="s">
        <v>2555</v>
      </c>
      <c r="B470" s="9"/>
      <c r="C470" s="32">
        <v>0</v>
      </c>
      <c r="D470" s="32">
        <v>0</v>
      </c>
    </row>
    <row r="471" spans="1:4" x14ac:dyDescent="0.2">
      <c r="A471" s="9"/>
      <c r="B471" s="9" t="s">
        <v>2556</v>
      </c>
      <c r="C471" s="32">
        <v>0</v>
      </c>
      <c r="D471" s="32">
        <v>0</v>
      </c>
    </row>
    <row r="472" spans="1:4" x14ac:dyDescent="0.2">
      <c r="A472" s="9"/>
      <c r="B472" s="9"/>
      <c r="C472" s="32"/>
      <c r="D472" s="32"/>
    </row>
    <row r="473" spans="1:4" x14ac:dyDescent="0.2">
      <c r="A473" s="9" t="s">
        <v>1697</v>
      </c>
      <c r="B473" s="9"/>
      <c r="C473" s="32">
        <v>1340.29</v>
      </c>
      <c r="D473" s="32">
        <v>1340.29</v>
      </c>
    </row>
    <row r="474" spans="1:4" x14ac:dyDescent="0.2">
      <c r="A474" s="9"/>
      <c r="B474" s="9" t="s">
        <v>1698</v>
      </c>
      <c r="C474" s="32">
        <v>1340.29</v>
      </c>
      <c r="D474" s="32">
        <v>1340.29</v>
      </c>
    </row>
    <row r="475" spans="1:4" x14ac:dyDescent="0.2">
      <c r="A475" s="9"/>
      <c r="B475" s="9"/>
      <c r="C475" s="32"/>
      <c r="D475" s="32"/>
    </row>
    <row r="476" spans="1:4" x14ac:dyDescent="0.2">
      <c r="A476" s="9" t="s">
        <v>405</v>
      </c>
      <c r="B476" s="9"/>
      <c r="C476" s="32">
        <v>448764.85999999993</v>
      </c>
      <c r="D476" s="32">
        <v>954656.01</v>
      </c>
    </row>
    <row r="477" spans="1:4" x14ac:dyDescent="0.2">
      <c r="A477" s="9"/>
      <c r="B477" s="9" t="s">
        <v>1422</v>
      </c>
      <c r="C477" s="32">
        <v>0</v>
      </c>
      <c r="D477" s="32">
        <v>96094.7</v>
      </c>
    </row>
    <row r="478" spans="1:4" x14ac:dyDescent="0.2">
      <c r="A478" s="9"/>
      <c r="B478" s="9" t="s">
        <v>1482</v>
      </c>
      <c r="C478" s="32">
        <v>0</v>
      </c>
      <c r="D478" s="32">
        <v>301903.39</v>
      </c>
    </row>
    <row r="479" spans="1:4" x14ac:dyDescent="0.2">
      <c r="A479" s="9"/>
      <c r="B479" s="9" t="s">
        <v>1535</v>
      </c>
      <c r="C479" s="32">
        <v>9350.16</v>
      </c>
      <c r="D479" s="32">
        <v>117243.22</v>
      </c>
    </row>
    <row r="480" spans="1:4" x14ac:dyDescent="0.2">
      <c r="A480" s="9"/>
      <c r="B480" s="9" t="s">
        <v>404</v>
      </c>
      <c r="C480" s="32">
        <v>439414.69999999995</v>
      </c>
      <c r="D480" s="32">
        <v>439414.69999999995</v>
      </c>
    </row>
    <row r="481" spans="1:4" x14ac:dyDescent="0.2">
      <c r="A481" s="9"/>
      <c r="B481" s="9"/>
      <c r="C481" s="32"/>
      <c r="D481" s="32"/>
    </row>
    <row r="482" spans="1:4" x14ac:dyDescent="0.2">
      <c r="A482" s="9" t="s">
        <v>184</v>
      </c>
      <c r="B482" s="9"/>
      <c r="C482" s="32">
        <v>11789150</v>
      </c>
      <c r="D482" s="32">
        <v>14952607.17</v>
      </c>
    </row>
    <row r="483" spans="1:4" x14ac:dyDescent="0.2">
      <c r="A483" s="9"/>
      <c r="B483" s="9" t="s">
        <v>1423</v>
      </c>
      <c r="C483" s="32">
        <v>0</v>
      </c>
      <c r="D483" s="32">
        <v>17584.61</v>
      </c>
    </row>
    <row r="484" spans="1:4" x14ac:dyDescent="0.2">
      <c r="A484" s="9"/>
      <c r="B484" s="9" t="s">
        <v>1483</v>
      </c>
      <c r="C484" s="32">
        <v>175570.19</v>
      </c>
      <c r="D484" s="32">
        <v>3054183.6</v>
      </c>
    </row>
    <row r="485" spans="1:4" x14ac:dyDescent="0.2">
      <c r="A485" s="9"/>
      <c r="B485" s="9" t="s">
        <v>1536</v>
      </c>
      <c r="C485" s="32">
        <v>301091.63</v>
      </c>
      <c r="D485" s="32">
        <v>568350.78</v>
      </c>
    </row>
    <row r="486" spans="1:4" x14ac:dyDescent="0.2">
      <c r="A486" s="9"/>
      <c r="B486" s="9" t="s">
        <v>406</v>
      </c>
      <c r="C486" s="32">
        <v>2331340.48</v>
      </c>
      <c r="D486" s="32">
        <v>2331340.48</v>
      </c>
    </row>
    <row r="487" spans="1:4" x14ac:dyDescent="0.2">
      <c r="A487" s="9"/>
      <c r="B487" s="9" t="s">
        <v>1727</v>
      </c>
      <c r="C487" s="32">
        <v>5331799.8899999997</v>
      </c>
      <c r="D487" s="32">
        <v>5331799.8899999997</v>
      </c>
    </row>
    <row r="488" spans="1:4" x14ac:dyDescent="0.2">
      <c r="A488" s="9"/>
      <c r="B488" s="9" t="s">
        <v>523</v>
      </c>
      <c r="C488" s="32">
        <v>3649347.81</v>
      </c>
      <c r="D488" s="32">
        <v>3649347.81</v>
      </c>
    </row>
    <row r="489" spans="1:4" x14ac:dyDescent="0.2">
      <c r="A489" s="9"/>
      <c r="B489" s="9"/>
      <c r="C489" s="32"/>
      <c r="D489" s="32"/>
    </row>
    <row r="490" spans="1:4" x14ac:dyDescent="0.2">
      <c r="A490" s="9" t="s">
        <v>2557</v>
      </c>
      <c r="B490" s="9"/>
      <c r="C490" s="32">
        <v>0</v>
      </c>
      <c r="D490" s="32">
        <v>0</v>
      </c>
    </row>
    <row r="491" spans="1:4" x14ac:dyDescent="0.2">
      <c r="A491" s="9"/>
      <c r="B491" s="9" t="s">
        <v>2558</v>
      </c>
      <c r="C491" s="32">
        <v>0</v>
      </c>
      <c r="D491" s="32">
        <v>0</v>
      </c>
    </row>
    <row r="492" spans="1:4" x14ac:dyDescent="0.2">
      <c r="A492" s="9"/>
      <c r="B492" s="9"/>
      <c r="C492" s="32"/>
      <c r="D492" s="32"/>
    </row>
    <row r="493" spans="1:4" x14ac:dyDescent="0.2">
      <c r="A493" s="9" t="s">
        <v>2559</v>
      </c>
      <c r="B493" s="9"/>
      <c r="C493" s="32">
        <v>0</v>
      </c>
      <c r="D493" s="32">
        <v>0</v>
      </c>
    </row>
    <row r="494" spans="1:4" x14ac:dyDescent="0.2">
      <c r="A494" s="9"/>
      <c r="B494" s="9" t="s">
        <v>2560</v>
      </c>
      <c r="C494" s="32">
        <v>0</v>
      </c>
      <c r="D494" s="32">
        <v>0</v>
      </c>
    </row>
    <row r="495" spans="1:4" x14ac:dyDescent="0.2">
      <c r="A495" s="9"/>
      <c r="B495" s="9"/>
      <c r="C495" s="32"/>
      <c r="D495" s="32"/>
    </row>
    <row r="496" spans="1:4" x14ac:dyDescent="0.2">
      <c r="A496" s="9" t="s">
        <v>1077</v>
      </c>
      <c r="B496" s="9"/>
      <c r="C496" s="32">
        <v>29244.66</v>
      </c>
      <c r="D496" s="32">
        <v>177509.78</v>
      </c>
    </row>
    <row r="497" spans="1:4" x14ac:dyDescent="0.2">
      <c r="A497" s="9"/>
      <c r="B497" s="9" t="s">
        <v>1078</v>
      </c>
      <c r="C497" s="32">
        <v>29244.66</v>
      </c>
      <c r="D497" s="32">
        <v>177509.78</v>
      </c>
    </row>
    <row r="498" spans="1:4" x14ac:dyDescent="0.2">
      <c r="A498" s="9"/>
      <c r="B498" s="9"/>
      <c r="C498" s="32"/>
      <c r="D498" s="32"/>
    </row>
    <row r="499" spans="1:4" x14ac:dyDescent="0.2">
      <c r="A499" s="9" t="s">
        <v>2161</v>
      </c>
      <c r="B499" s="9"/>
      <c r="C499" s="32">
        <v>19036.900000000001</v>
      </c>
      <c r="D499" s="32">
        <v>19036.900000000001</v>
      </c>
    </row>
    <row r="500" spans="1:4" x14ac:dyDescent="0.2">
      <c r="A500" s="9"/>
      <c r="B500" s="9" t="s">
        <v>2162</v>
      </c>
      <c r="C500" s="32">
        <v>19036.900000000001</v>
      </c>
      <c r="D500" s="32">
        <v>19036.900000000001</v>
      </c>
    </row>
    <row r="501" spans="1:4" x14ac:dyDescent="0.2">
      <c r="A501" s="9"/>
      <c r="B501" s="9"/>
      <c r="C501" s="32"/>
      <c r="D501" s="32"/>
    </row>
    <row r="502" spans="1:4" x14ac:dyDescent="0.2">
      <c r="A502" s="9" t="s">
        <v>1311</v>
      </c>
      <c r="B502" s="9"/>
      <c r="C502" s="32">
        <v>14286865.199999999</v>
      </c>
      <c r="D502" s="32">
        <v>14286865.199999999</v>
      </c>
    </row>
    <row r="503" spans="1:4" x14ac:dyDescent="0.2">
      <c r="A503" s="9"/>
      <c r="B503" s="9" t="s">
        <v>1312</v>
      </c>
      <c r="C503" s="32">
        <v>14286865.199999999</v>
      </c>
      <c r="D503" s="32">
        <v>14286865.199999999</v>
      </c>
    </row>
    <row r="504" spans="1:4" x14ac:dyDescent="0.2">
      <c r="A504" s="9"/>
      <c r="B504" s="9"/>
      <c r="C504" s="32"/>
      <c r="D504" s="32"/>
    </row>
    <row r="505" spans="1:4" x14ac:dyDescent="0.2">
      <c r="A505" s="9" t="s">
        <v>2193</v>
      </c>
      <c r="B505" s="9"/>
      <c r="C505" s="32">
        <v>9963</v>
      </c>
      <c r="D505" s="32">
        <v>11422.52</v>
      </c>
    </row>
    <row r="506" spans="1:4" x14ac:dyDescent="0.2">
      <c r="A506" s="9"/>
      <c r="B506" s="9" t="s">
        <v>2194</v>
      </c>
      <c r="C506" s="32">
        <v>9963</v>
      </c>
      <c r="D506" s="32">
        <v>11422.52</v>
      </c>
    </row>
    <row r="507" spans="1:4" x14ac:dyDescent="0.2">
      <c r="A507" s="9"/>
      <c r="B507" s="9"/>
      <c r="C507" s="32"/>
      <c r="D507" s="32"/>
    </row>
    <row r="508" spans="1:4" x14ac:dyDescent="0.2">
      <c r="A508" s="9" t="s">
        <v>795</v>
      </c>
      <c r="B508" s="9"/>
      <c r="C508" s="32">
        <v>559065.19999999995</v>
      </c>
      <c r="D508" s="32">
        <v>594789.78999999992</v>
      </c>
    </row>
    <row r="509" spans="1:4" x14ac:dyDescent="0.2">
      <c r="A509" s="9"/>
      <c r="B509" s="9" t="s">
        <v>2085</v>
      </c>
      <c r="C509" s="32">
        <v>559065.19999999995</v>
      </c>
      <c r="D509" s="32">
        <v>594789.78999999992</v>
      </c>
    </row>
    <row r="510" spans="1:4" x14ac:dyDescent="0.2">
      <c r="A510" s="9"/>
      <c r="B510" s="9"/>
      <c r="C510" s="32"/>
      <c r="D510" s="32"/>
    </row>
    <row r="511" spans="1:4" x14ac:dyDescent="0.2">
      <c r="A511" s="9" t="s">
        <v>763</v>
      </c>
      <c r="B511" s="9"/>
      <c r="C511" s="32">
        <v>141443.68</v>
      </c>
      <c r="D511" s="32">
        <v>3233998.6999999997</v>
      </c>
    </row>
    <row r="512" spans="1:4" x14ac:dyDescent="0.2">
      <c r="A512" s="9"/>
      <c r="B512" s="9" t="s">
        <v>948</v>
      </c>
      <c r="C512" s="32">
        <v>141443.68</v>
      </c>
      <c r="D512" s="32">
        <v>3233998.6999999997</v>
      </c>
    </row>
    <row r="513" spans="1:4" x14ac:dyDescent="0.2">
      <c r="A513" s="9"/>
      <c r="B513" s="9"/>
      <c r="C513" s="32"/>
      <c r="D513" s="32"/>
    </row>
    <row r="514" spans="1:4" x14ac:dyDescent="0.2">
      <c r="A514" s="9" t="s">
        <v>2561</v>
      </c>
      <c r="B514" s="9"/>
      <c r="C514" s="32">
        <v>0</v>
      </c>
      <c r="D514" s="32">
        <v>0</v>
      </c>
    </row>
    <row r="515" spans="1:4" x14ac:dyDescent="0.2">
      <c r="A515" s="9"/>
      <c r="B515" s="9" t="s">
        <v>2562</v>
      </c>
      <c r="C515" s="32">
        <v>0</v>
      </c>
      <c r="D515" s="32">
        <v>0</v>
      </c>
    </row>
    <row r="516" spans="1:4" x14ac:dyDescent="0.2">
      <c r="A516" s="9"/>
      <c r="B516" s="9"/>
      <c r="C516" s="32"/>
      <c r="D516" s="32"/>
    </row>
    <row r="517" spans="1:4" x14ac:dyDescent="0.2">
      <c r="A517" s="9" t="s">
        <v>556</v>
      </c>
      <c r="B517" s="9"/>
      <c r="C517" s="32">
        <v>9860.8700000000008</v>
      </c>
      <c r="D517" s="32">
        <v>9860.8700000000008</v>
      </c>
    </row>
    <row r="518" spans="1:4" x14ac:dyDescent="0.2">
      <c r="A518" s="9"/>
      <c r="B518" s="9" t="s">
        <v>555</v>
      </c>
      <c r="C518" s="32">
        <v>9860.8700000000008</v>
      </c>
      <c r="D518" s="32">
        <v>9860.8700000000008</v>
      </c>
    </row>
    <row r="519" spans="1:4" x14ac:dyDescent="0.2">
      <c r="A519" s="9"/>
      <c r="B519" s="9"/>
      <c r="C519" s="32"/>
      <c r="D519" s="32"/>
    </row>
    <row r="520" spans="1:4" x14ac:dyDescent="0.2">
      <c r="A520" s="9" t="s">
        <v>212</v>
      </c>
      <c r="B520" s="9"/>
      <c r="C520" s="32">
        <v>256373.01</v>
      </c>
      <c r="D520" s="32">
        <v>5455912.1399999997</v>
      </c>
    </row>
    <row r="521" spans="1:4" x14ac:dyDescent="0.2">
      <c r="A521" s="9"/>
      <c r="B521" s="9" t="s">
        <v>959</v>
      </c>
      <c r="C521" s="32">
        <v>256373.01</v>
      </c>
      <c r="D521" s="32">
        <v>5455912.1399999997</v>
      </c>
    </row>
    <row r="522" spans="1:4" x14ac:dyDescent="0.2">
      <c r="A522" s="9"/>
      <c r="B522" s="9"/>
      <c r="C522" s="32"/>
      <c r="D522" s="32"/>
    </row>
    <row r="523" spans="1:4" x14ac:dyDescent="0.2">
      <c r="A523" s="9" t="s">
        <v>2563</v>
      </c>
      <c r="B523" s="9"/>
      <c r="C523" s="32">
        <v>0</v>
      </c>
      <c r="D523" s="32">
        <v>0</v>
      </c>
    </row>
    <row r="524" spans="1:4" x14ac:dyDescent="0.2">
      <c r="A524" s="9"/>
      <c r="B524" s="9" t="s">
        <v>2564</v>
      </c>
      <c r="C524" s="32">
        <v>0</v>
      </c>
      <c r="D524" s="32">
        <v>0</v>
      </c>
    </row>
    <row r="525" spans="1:4" x14ac:dyDescent="0.2">
      <c r="A525" s="9"/>
      <c r="B525" s="9"/>
      <c r="C525" s="32"/>
      <c r="D525" s="32"/>
    </row>
    <row r="526" spans="1:4" x14ac:dyDescent="0.2">
      <c r="A526" s="9" t="s">
        <v>2565</v>
      </c>
      <c r="B526" s="9"/>
      <c r="C526" s="32">
        <v>0</v>
      </c>
      <c r="D526" s="32">
        <v>0</v>
      </c>
    </row>
    <row r="527" spans="1:4" x14ac:dyDescent="0.2">
      <c r="A527" s="9"/>
      <c r="B527" s="9" t="s">
        <v>2566</v>
      </c>
      <c r="C527" s="32">
        <v>0</v>
      </c>
      <c r="D527" s="32">
        <v>0</v>
      </c>
    </row>
    <row r="528" spans="1:4" x14ac:dyDescent="0.2">
      <c r="A528" s="9"/>
      <c r="B528" s="9"/>
      <c r="C528" s="32"/>
      <c r="D528" s="32"/>
    </row>
    <row r="529" spans="1:4" x14ac:dyDescent="0.2">
      <c r="A529" s="9" t="s">
        <v>964</v>
      </c>
      <c r="B529" s="9"/>
      <c r="C529" s="32">
        <v>0</v>
      </c>
      <c r="D529" s="32">
        <v>3587.37</v>
      </c>
    </row>
    <row r="530" spans="1:4" x14ac:dyDescent="0.2">
      <c r="A530" s="9"/>
      <c r="B530" s="9" t="s">
        <v>965</v>
      </c>
      <c r="C530" s="32">
        <v>0</v>
      </c>
      <c r="D530" s="32">
        <v>3587.37</v>
      </c>
    </row>
    <row r="531" spans="1:4" x14ac:dyDescent="0.2">
      <c r="A531" s="9"/>
      <c r="B531" s="9"/>
      <c r="C531" s="32"/>
      <c r="D531" s="32"/>
    </row>
    <row r="532" spans="1:4" x14ac:dyDescent="0.2">
      <c r="A532" s="9" t="s">
        <v>337</v>
      </c>
      <c r="B532" s="9"/>
      <c r="C532" s="32">
        <v>72827.59</v>
      </c>
      <c r="D532" s="32">
        <v>92357.659999999989</v>
      </c>
    </row>
    <row r="533" spans="1:4" x14ac:dyDescent="0.2">
      <c r="A533" s="9"/>
      <c r="B533" s="9" t="s">
        <v>336</v>
      </c>
      <c r="C533" s="32">
        <v>72827.59</v>
      </c>
      <c r="D533" s="32">
        <v>92357.659999999989</v>
      </c>
    </row>
    <row r="534" spans="1:4" x14ac:dyDescent="0.2">
      <c r="A534" s="9"/>
      <c r="B534" s="9"/>
      <c r="C534" s="32"/>
      <c r="D534" s="32"/>
    </row>
    <row r="535" spans="1:4" x14ac:dyDescent="0.2">
      <c r="A535" s="9" t="s">
        <v>2235</v>
      </c>
      <c r="B535" s="9"/>
      <c r="C535" s="32">
        <v>241622.03999999998</v>
      </c>
      <c r="D535" s="32">
        <v>335573.19</v>
      </c>
    </row>
    <row r="536" spans="1:4" x14ac:dyDescent="0.2">
      <c r="A536" s="9"/>
      <c r="B536" s="9" t="s">
        <v>2236</v>
      </c>
      <c r="C536" s="32">
        <v>241622.03999999998</v>
      </c>
      <c r="D536" s="32">
        <v>335573.19</v>
      </c>
    </row>
    <row r="537" spans="1:4" x14ac:dyDescent="0.2">
      <c r="A537" s="9"/>
      <c r="B537" s="9"/>
      <c r="C537" s="32"/>
      <c r="D537" s="32"/>
    </row>
    <row r="538" spans="1:4" x14ac:dyDescent="0.2">
      <c r="A538" s="9" t="s">
        <v>2567</v>
      </c>
      <c r="B538" s="9"/>
      <c r="C538" s="32">
        <v>0</v>
      </c>
      <c r="D538" s="32">
        <v>0</v>
      </c>
    </row>
    <row r="539" spans="1:4" x14ac:dyDescent="0.2">
      <c r="A539" s="9"/>
      <c r="B539" s="9" t="s">
        <v>2568</v>
      </c>
      <c r="C539" s="32">
        <v>0</v>
      </c>
      <c r="D539" s="32">
        <v>0</v>
      </c>
    </row>
    <row r="540" spans="1:4" x14ac:dyDescent="0.2">
      <c r="A540" s="9"/>
      <c r="B540" s="9"/>
      <c r="C540" s="32"/>
      <c r="D540" s="32"/>
    </row>
    <row r="541" spans="1:4" x14ac:dyDescent="0.2">
      <c r="A541" s="9" t="s">
        <v>216</v>
      </c>
      <c r="B541" s="9"/>
      <c r="C541" s="32">
        <v>3314.09</v>
      </c>
      <c r="D541" s="32">
        <v>39289.089999999997</v>
      </c>
    </row>
    <row r="542" spans="1:4" x14ac:dyDescent="0.2">
      <c r="A542" s="9"/>
      <c r="B542" s="9" t="s">
        <v>2344</v>
      </c>
      <c r="C542" s="32">
        <v>3314.09</v>
      </c>
      <c r="D542" s="32">
        <v>39289.089999999997</v>
      </c>
    </row>
    <row r="543" spans="1:4" x14ac:dyDescent="0.2">
      <c r="A543" s="9"/>
      <c r="B543" s="9"/>
      <c r="C543" s="32"/>
      <c r="D543" s="32"/>
    </row>
    <row r="544" spans="1:4" x14ac:dyDescent="0.2">
      <c r="A544" s="9" t="s">
        <v>872</v>
      </c>
      <c r="B544" s="9"/>
      <c r="C544" s="32">
        <v>1874729.9699999997</v>
      </c>
      <c r="D544" s="32">
        <v>2335157.7699999996</v>
      </c>
    </row>
    <row r="545" spans="1:4" x14ac:dyDescent="0.2">
      <c r="A545" s="9"/>
      <c r="B545" s="9" t="s">
        <v>1372</v>
      </c>
      <c r="C545" s="32">
        <v>1874729.9699999997</v>
      </c>
      <c r="D545" s="32">
        <v>2335157.7699999996</v>
      </c>
    </row>
    <row r="546" spans="1:4" x14ac:dyDescent="0.2">
      <c r="A546" s="9"/>
      <c r="B546" s="9"/>
      <c r="C546" s="32"/>
      <c r="D546" s="32"/>
    </row>
    <row r="547" spans="1:4" x14ac:dyDescent="0.2">
      <c r="A547" s="9" t="s">
        <v>2163</v>
      </c>
      <c r="B547" s="9"/>
      <c r="C547" s="32">
        <v>11515.5</v>
      </c>
      <c r="D547" s="32">
        <v>11515.5</v>
      </c>
    </row>
    <row r="548" spans="1:4" x14ac:dyDescent="0.2">
      <c r="A548" s="9"/>
      <c r="B548" s="9" t="s">
        <v>2164</v>
      </c>
      <c r="C548" s="32">
        <v>11515.5</v>
      </c>
      <c r="D548" s="32">
        <v>11515.5</v>
      </c>
    </row>
    <row r="549" spans="1:4" x14ac:dyDescent="0.2">
      <c r="A549" s="9"/>
      <c r="B549" s="9"/>
      <c r="C549" s="32"/>
      <c r="D549" s="32"/>
    </row>
    <row r="550" spans="1:4" x14ac:dyDescent="0.2">
      <c r="A550" s="9" t="s">
        <v>282</v>
      </c>
      <c r="B550" s="9"/>
      <c r="C550" s="32">
        <v>185920.51</v>
      </c>
      <c r="D550" s="32">
        <v>340432.72000000003</v>
      </c>
    </row>
    <row r="551" spans="1:4" x14ac:dyDescent="0.2">
      <c r="A551" s="9"/>
      <c r="B551" s="9" t="s">
        <v>281</v>
      </c>
      <c r="C551" s="32">
        <v>185920.51</v>
      </c>
      <c r="D551" s="32">
        <v>340432.72000000003</v>
      </c>
    </row>
    <row r="552" spans="1:4" x14ac:dyDescent="0.2">
      <c r="A552" s="9"/>
      <c r="B552" s="9"/>
      <c r="C552" s="32"/>
      <c r="D552" s="32"/>
    </row>
    <row r="553" spans="1:4" x14ac:dyDescent="0.2">
      <c r="A553" s="9" t="s">
        <v>577</v>
      </c>
      <c r="B553" s="9"/>
      <c r="C553" s="32">
        <v>32310.5</v>
      </c>
      <c r="D553" s="32">
        <v>166988.39000000001</v>
      </c>
    </row>
    <row r="554" spans="1:4" x14ac:dyDescent="0.2">
      <c r="A554" s="9"/>
      <c r="B554" s="9" t="s">
        <v>1079</v>
      </c>
      <c r="C554" s="32">
        <v>32310.5</v>
      </c>
      <c r="D554" s="32">
        <v>166988.39000000001</v>
      </c>
    </row>
    <row r="555" spans="1:4" x14ac:dyDescent="0.2">
      <c r="A555" s="9"/>
      <c r="B555" s="9" t="s">
        <v>2569</v>
      </c>
      <c r="C555" s="32">
        <v>0</v>
      </c>
      <c r="D555" s="32">
        <v>0</v>
      </c>
    </row>
    <row r="556" spans="1:4" x14ac:dyDescent="0.2">
      <c r="A556" s="9"/>
      <c r="B556" s="9"/>
      <c r="C556" s="32"/>
      <c r="D556" s="32"/>
    </row>
    <row r="557" spans="1:4" x14ac:dyDescent="0.2">
      <c r="A557" s="9" t="s">
        <v>2570</v>
      </c>
      <c r="B557" s="9"/>
      <c r="C557" s="32">
        <v>0</v>
      </c>
      <c r="D557" s="32">
        <v>0</v>
      </c>
    </row>
    <row r="558" spans="1:4" x14ac:dyDescent="0.2">
      <c r="A558" s="9"/>
      <c r="B558" s="9" t="s">
        <v>2571</v>
      </c>
      <c r="C558" s="32">
        <v>0</v>
      </c>
      <c r="D558" s="32">
        <v>0</v>
      </c>
    </row>
    <row r="559" spans="1:4" x14ac:dyDescent="0.2">
      <c r="A559" s="9"/>
      <c r="B559" s="9"/>
      <c r="C559" s="32"/>
      <c r="D559" s="32"/>
    </row>
    <row r="560" spans="1:4" x14ac:dyDescent="0.2">
      <c r="A560" s="9" t="s">
        <v>214</v>
      </c>
      <c r="B560" s="9"/>
      <c r="C560" s="32">
        <v>620</v>
      </c>
      <c r="D560" s="32">
        <v>620</v>
      </c>
    </row>
    <row r="561" spans="1:4" x14ac:dyDescent="0.2">
      <c r="A561" s="9"/>
      <c r="B561" s="9" t="s">
        <v>707</v>
      </c>
      <c r="C561" s="32">
        <v>620</v>
      </c>
      <c r="D561" s="32">
        <v>620</v>
      </c>
    </row>
    <row r="562" spans="1:4" x14ac:dyDescent="0.2">
      <c r="A562" s="9"/>
      <c r="B562" s="9"/>
      <c r="C562" s="32"/>
      <c r="D562" s="32"/>
    </row>
    <row r="563" spans="1:4" x14ac:dyDescent="0.2">
      <c r="A563" s="9" t="s">
        <v>64</v>
      </c>
      <c r="B563" s="9"/>
      <c r="C563" s="32">
        <v>4517736.8199999994</v>
      </c>
      <c r="D563" s="32">
        <v>13168746.09</v>
      </c>
    </row>
    <row r="564" spans="1:4" x14ac:dyDescent="0.2">
      <c r="A564" s="9"/>
      <c r="B564" s="9" t="s">
        <v>1754</v>
      </c>
      <c r="C564" s="32">
        <v>4517736.8199999994</v>
      </c>
      <c r="D564" s="32">
        <v>13168746.09</v>
      </c>
    </row>
    <row r="565" spans="1:4" x14ac:dyDescent="0.2">
      <c r="A565" s="9"/>
      <c r="B565" s="9"/>
      <c r="C565" s="32"/>
      <c r="D565" s="32"/>
    </row>
    <row r="566" spans="1:4" x14ac:dyDescent="0.2">
      <c r="A566" s="9" t="s">
        <v>774</v>
      </c>
      <c r="B566" s="9"/>
      <c r="C566" s="32">
        <v>1597580</v>
      </c>
      <c r="D566" s="32">
        <v>3743430</v>
      </c>
    </row>
    <row r="567" spans="1:4" x14ac:dyDescent="0.2">
      <c r="A567" s="9"/>
      <c r="B567" s="9" t="s">
        <v>1477</v>
      </c>
      <c r="C567" s="32">
        <v>1597580</v>
      </c>
      <c r="D567" s="32">
        <v>3743430</v>
      </c>
    </row>
    <row r="568" spans="1:4" x14ac:dyDescent="0.2">
      <c r="A568" s="9"/>
      <c r="B568" s="9"/>
      <c r="C568" s="32"/>
      <c r="D568" s="32"/>
    </row>
    <row r="569" spans="1:4" x14ac:dyDescent="0.2">
      <c r="A569" s="9" t="s">
        <v>1478</v>
      </c>
      <c r="B569" s="9"/>
      <c r="C569" s="32">
        <v>119350</v>
      </c>
      <c r="D569" s="32">
        <v>655450</v>
      </c>
    </row>
    <row r="570" spans="1:4" x14ac:dyDescent="0.2">
      <c r="A570" s="9"/>
      <c r="B570" s="9" t="s">
        <v>1479</v>
      </c>
      <c r="C570" s="32">
        <v>119350</v>
      </c>
      <c r="D570" s="32">
        <v>655450</v>
      </c>
    </row>
    <row r="571" spans="1:4" x14ac:dyDescent="0.2">
      <c r="A571" s="9"/>
      <c r="B571" s="9"/>
      <c r="C571" s="32"/>
      <c r="D571" s="32"/>
    </row>
    <row r="572" spans="1:4" x14ac:dyDescent="0.2">
      <c r="A572" s="9" t="s">
        <v>2572</v>
      </c>
      <c r="B572" s="9"/>
      <c r="C572" s="32">
        <v>0</v>
      </c>
      <c r="D572" s="32">
        <v>0</v>
      </c>
    </row>
    <row r="573" spans="1:4" x14ac:dyDescent="0.2">
      <c r="A573" s="9"/>
      <c r="B573" s="9" t="s">
        <v>2573</v>
      </c>
      <c r="C573" s="32">
        <v>0</v>
      </c>
      <c r="D573" s="32">
        <v>0</v>
      </c>
    </row>
    <row r="574" spans="1:4" x14ac:dyDescent="0.2">
      <c r="A574" s="9"/>
      <c r="B574" s="9"/>
      <c r="C574" s="32"/>
      <c r="D574" s="32"/>
    </row>
    <row r="575" spans="1:4" x14ac:dyDescent="0.2">
      <c r="A575" s="9" t="s">
        <v>357</v>
      </c>
      <c r="B575" s="9"/>
      <c r="C575" s="32">
        <v>0</v>
      </c>
      <c r="D575" s="32">
        <v>97881</v>
      </c>
    </row>
    <row r="576" spans="1:4" x14ac:dyDescent="0.2">
      <c r="A576" s="9"/>
      <c r="B576" s="9" t="s">
        <v>356</v>
      </c>
      <c r="C576" s="32">
        <v>0</v>
      </c>
      <c r="D576" s="32">
        <v>97881</v>
      </c>
    </row>
    <row r="577" spans="1:4" x14ac:dyDescent="0.2">
      <c r="A577" s="9"/>
      <c r="B577" s="9"/>
      <c r="C577" s="32"/>
      <c r="D577" s="32"/>
    </row>
    <row r="578" spans="1:4" x14ac:dyDescent="0.2">
      <c r="A578" s="9" t="s">
        <v>408</v>
      </c>
      <c r="B578" s="9"/>
      <c r="C578" s="32">
        <v>7269.08</v>
      </c>
      <c r="D578" s="32">
        <v>7269.08</v>
      </c>
    </row>
    <row r="579" spans="1:4" x14ac:dyDescent="0.2">
      <c r="A579" s="9"/>
      <c r="B579" s="9" t="s">
        <v>2574</v>
      </c>
      <c r="C579" s="32">
        <v>0</v>
      </c>
      <c r="D579" s="32">
        <v>0</v>
      </c>
    </row>
    <row r="580" spans="1:4" x14ac:dyDescent="0.2">
      <c r="A580" s="9"/>
      <c r="B580" s="9" t="s">
        <v>407</v>
      </c>
      <c r="C580" s="32">
        <v>7269.08</v>
      </c>
      <c r="D580" s="32">
        <v>7269.08</v>
      </c>
    </row>
    <row r="581" spans="1:4" x14ac:dyDescent="0.2">
      <c r="A581" s="9"/>
      <c r="B581" s="9"/>
      <c r="C581" s="32"/>
      <c r="D581" s="32"/>
    </row>
    <row r="582" spans="1:4" x14ac:dyDescent="0.2">
      <c r="A582" s="9" t="s">
        <v>2575</v>
      </c>
      <c r="B582" s="9"/>
      <c r="C582" s="32">
        <v>0</v>
      </c>
      <c r="D582" s="32">
        <v>0</v>
      </c>
    </row>
    <row r="583" spans="1:4" x14ac:dyDescent="0.2">
      <c r="A583" s="9"/>
      <c r="B583" s="9" t="s">
        <v>2576</v>
      </c>
      <c r="C583" s="32">
        <v>0</v>
      </c>
      <c r="D583" s="32">
        <v>0</v>
      </c>
    </row>
    <row r="584" spans="1:4" x14ac:dyDescent="0.2">
      <c r="A584" s="9"/>
      <c r="B584" s="9"/>
      <c r="C584" s="32"/>
      <c r="D584" s="32"/>
    </row>
    <row r="585" spans="1:4" x14ac:dyDescent="0.2">
      <c r="A585" s="9" t="s">
        <v>579</v>
      </c>
      <c r="B585" s="9"/>
      <c r="C585" s="32">
        <v>183432.51</v>
      </c>
      <c r="D585" s="32">
        <v>831317.99</v>
      </c>
    </row>
    <row r="586" spans="1:4" x14ac:dyDescent="0.2">
      <c r="A586" s="9"/>
      <c r="B586" s="9" t="s">
        <v>1080</v>
      </c>
      <c r="C586" s="32">
        <v>164345.12</v>
      </c>
      <c r="D586" s="32">
        <v>812230.6</v>
      </c>
    </row>
    <row r="587" spans="1:4" x14ac:dyDescent="0.2">
      <c r="A587" s="9"/>
      <c r="B587" s="9" t="s">
        <v>578</v>
      </c>
      <c r="C587" s="32">
        <v>19087.39</v>
      </c>
      <c r="D587" s="32">
        <v>19087.39</v>
      </c>
    </row>
    <row r="588" spans="1:4" x14ac:dyDescent="0.2">
      <c r="A588" s="9"/>
      <c r="B588" s="9"/>
      <c r="C588" s="32"/>
      <c r="D588" s="32"/>
    </row>
    <row r="589" spans="1:4" x14ac:dyDescent="0.2">
      <c r="A589" s="9" t="s">
        <v>2577</v>
      </c>
      <c r="B589" s="9"/>
      <c r="C589" s="32">
        <v>0</v>
      </c>
      <c r="D589" s="32">
        <v>0</v>
      </c>
    </row>
    <row r="590" spans="1:4" x14ac:dyDescent="0.2">
      <c r="A590" s="9"/>
      <c r="B590" s="9" t="s">
        <v>2578</v>
      </c>
      <c r="C590" s="32">
        <v>0</v>
      </c>
      <c r="D590" s="32">
        <v>0</v>
      </c>
    </row>
    <row r="591" spans="1:4" x14ac:dyDescent="0.2">
      <c r="A591" s="9"/>
      <c r="B591" s="9"/>
      <c r="C591" s="32"/>
      <c r="D591" s="32"/>
    </row>
    <row r="592" spans="1:4" x14ac:dyDescent="0.2">
      <c r="A592" s="9" t="s">
        <v>2579</v>
      </c>
      <c r="B592" s="9"/>
      <c r="C592" s="32">
        <v>0</v>
      </c>
      <c r="D592" s="32">
        <v>0</v>
      </c>
    </row>
    <row r="593" spans="1:4" x14ac:dyDescent="0.2">
      <c r="A593" s="9"/>
      <c r="B593" s="9" t="s">
        <v>2580</v>
      </c>
      <c r="C593" s="32">
        <v>0</v>
      </c>
      <c r="D593" s="32">
        <v>0</v>
      </c>
    </row>
    <row r="594" spans="1:4" x14ac:dyDescent="0.2">
      <c r="A594" s="9"/>
      <c r="B594" s="9"/>
      <c r="C594" s="32"/>
      <c r="D594" s="32"/>
    </row>
    <row r="595" spans="1:4" x14ac:dyDescent="0.2">
      <c r="A595" s="9" t="s">
        <v>167</v>
      </c>
      <c r="B595" s="9"/>
      <c r="C595" s="32">
        <v>38803.199999999997</v>
      </c>
      <c r="D595" s="32">
        <v>38803.199999999997</v>
      </c>
    </row>
    <row r="596" spans="1:4" x14ac:dyDescent="0.2">
      <c r="A596" s="9"/>
      <c r="B596" s="9" t="s">
        <v>1749</v>
      </c>
      <c r="C596" s="32">
        <v>38803.199999999997</v>
      </c>
      <c r="D596" s="32">
        <v>38803.199999999997</v>
      </c>
    </row>
    <row r="597" spans="1:4" x14ac:dyDescent="0.2">
      <c r="A597" s="9"/>
      <c r="B597" s="9" t="s">
        <v>2581</v>
      </c>
      <c r="C597" s="32">
        <v>0</v>
      </c>
      <c r="D597" s="32">
        <v>0</v>
      </c>
    </row>
    <row r="598" spans="1:4" x14ac:dyDescent="0.2">
      <c r="A598" s="9"/>
      <c r="B598" s="9"/>
      <c r="C598" s="32"/>
      <c r="D598" s="32"/>
    </row>
    <row r="599" spans="1:4" x14ac:dyDescent="0.2">
      <c r="A599" s="9" t="s">
        <v>2582</v>
      </c>
      <c r="B599" s="9"/>
      <c r="C599" s="32">
        <v>0</v>
      </c>
      <c r="D599" s="32">
        <v>0</v>
      </c>
    </row>
    <row r="600" spans="1:4" x14ac:dyDescent="0.2">
      <c r="A600" s="9"/>
      <c r="B600" s="9" t="s">
        <v>2583</v>
      </c>
      <c r="C600" s="32">
        <v>0</v>
      </c>
      <c r="D600" s="32">
        <v>0</v>
      </c>
    </row>
    <row r="601" spans="1:4" x14ac:dyDescent="0.2">
      <c r="A601" s="9"/>
      <c r="B601" s="9"/>
      <c r="C601" s="32"/>
      <c r="D601" s="32"/>
    </row>
    <row r="602" spans="1:4" x14ac:dyDescent="0.2">
      <c r="A602" s="9" t="s">
        <v>863</v>
      </c>
      <c r="B602" s="9"/>
      <c r="C602" s="32">
        <v>3047482.65</v>
      </c>
      <c r="D602" s="32">
        <v>3047482.65</v>
      </c>
    </row>
    <row r="603" spans="1:4" x14ac:dyDescent="0.2">
      <c r="A603" s="9"/>
      <c r="B603" s="9" t="s">
        <v>2584</v>
      </c>
      <c r="C603" s="32">
        <v>0</v>
      </c>
      <c r="D603" s="32">
        <v>0</v>
      </c>
    </row>
    <row r="604" spans="1:4" x14ac:dyDescent="0.2">
      <c r="A604" s="9"/>
      <c r="B604" s="9" t="s">
        <v>1743</v>
      </c>
      <c r="C604" s="32">
        <v>3047482.65</v>
      </c>
      <c r="D604" s="32">
        <v>3047482.65</v>
      </c>
    </row>
    <row r="605" spans="1:4" x14ac:dyDescent="0.2">
      <c r="A605" s="9"/>
      <c r="B605" s="9"/>
      <c r="C605" s="32"/>
      <c r="D605" s="32"/>
    </row>
    <row r="606" spans="1:4" x14ac:dyDescent="0.2">
      <c r="A606" s="9" t="s">
        <v>2585</v>
      </c>
      <c r="B606" s="9"/>
      <c r="C606" s="32">
        <v>0</v>
      </c>
      <c r="D606" s="32">
        <v>0</v>
      </c>
    </row>
    <row r="607" spans="1:4" x14ac:dyDescent="0.2">
      <c r="A607" s="9"/>
      <c r="B607" s="9" t="s">
        <v>2586</v>
      </c>
      <c r="C607" s="32">
        <v>0</v>
      </c>
      <c r="D607" s="32">
        <v>0</v>
      </c>
    </row>
    <row r="608" spans="1:4" x14ac:dyDescent="0.2">
      <c r="A608" s="9"/>
      <c r="B608" s="9"/>
      <c r="C608" s="32"/>
      <c r="D608" s="32"/>
    </row>
    <row r="609" spans="1:4" x14ac:dyDescent="0.2">
      <c r="A609" s="9" t="s">
        <v>966</v>
      </c>
      <c r="B609" s="9"/>
      <c r="C609" s="32">
        <v>0</v>
      </c>
      <c r="D609" s="32">
        <v>5912.55</v>
      </c>
    </row>
    <row r="610" spans="1:4" x14ac:dyDescent="0.2">
      <c r="A610" s="9"/>
      <c r="B610" s="9" t="s">
        <v>967</v>
      </c>
      <c r="C610" s="32">
        <v>0</v>
      </c>
      <c r="D610" s="32">
        <v>5912.55</v>
      </c>
    </row>
    <row r="611" spans="1:4" x14ac:dyDescent="0.2">
      <c r="A611" s="9"/>
      <c r="B611" s="9"/>
      <c r="C611" s="32"/>
      <c r="D611" s="32"/>
    </row>
    <row r="612" spans="1:4" x14ac:dyDescent="0.2">
      <c r="A612" s="9" t="s">
        <v>2587</v>
      </c>
      <c r="B612" s="9"/>
      <c r="C612" s="32">
        <v>0</v>
      </c>
      <c r="D612" s="32">
        <v>0</v>
      </c>
    </row>
    <row r="613" spans="1:4" x14ac:dyDescent="0.2">
      <c r="A613" s="9"/>
      <c r="B613" s="9" t="s">
        <v>2588</v>
      </c>
      <c r="C613" s="32">
        <v>0</v>
      </c>
      <c r="D613" s="32">
        <v>0</v>
      </c>
    </row>
    <row r="614" spans="1:4" x14ac:dyDescent="0.2">
      <c r="A614" s="9"/>
      <c r="B614" s="9"/>
      <c r="C614" s="32"/>
      <c r="D614" s="32"/>
    </row>
    <row r="615" spans="1:4" x14ac:dyDescent="0.2">
      <c r="A615" s="9" t="s">
        <v>203</v>
      </c>
      <c r="B615" s="9"/>
      <c r="C615" s="32">
        <v>745651.37</v>
      </c>
      <c r="D615" s="32">
        <v>3588147.89</v>
      </c>
    </row>
    <row r="616" spans="1:4" x14ac:dyDescent="0.2">
      <c r="A616" s="9"/>
      <c r="B616" s="9" t="s">
        <v>1755</v>
      </c>
      <c r="C616" s="32">
        <v>745651.37</v>
      </c>
      <c r="D616" s="32">
        <v>3588147.89</v>
      </c>
    </row>
    <row r="617" spans="1:4" x14ac:dyDescent="0.2">
      <c r="A617" s="9"/>
      <c r="B617" s="9"/>
      <c r="C617" s="32"/>
      <c r="D617" s="32"/>
    </row>
    <row r="618" spans="1:4" x14ac:dyDescent="0.2">
      <c r="A618" s="9" t="s">
        <v>1081</v>
      </c>
      <c r="B618" s="9"/>
      <c r="C618" s="32">
        <v>7680</v>
      </c>
      <c r="D618" s="32">
        <v>14294.869999999999</v>
      </c>
    </row>
    <row r="619" spans="1:4" x14ac:dyDescent="0.2">
      <c r="A619" s="9"/>
      <c r="B619" s="9" t="s">
        <v>1082</v>
      </c>
      <c r="C619" s="32">
        <v>0</v>
      </c>
      <c r="D619" s="32">
        <v>6614.87</v>
      </c>
    </row>
    <row r="620" spans="1:4" x14ac:dyDescent="0.2">
      <c r="A620" s="9"/>
      <c r="B620" s="9" t="s">
        <v>1699</v>
      </c>
      <c r="C620" s="32">
        <v>7680</v>
      </c>
      <c r="D620" s="32">
        <v>7680</v>
      </c>
    </row>
    <row r="621" spans="1:4" x14ac:dyDescent="0.2">
      <c r="A621" s="9"/>
      <c r="B621" s="9"/>
      <c r="C621" s="32"/>
      <c r="D621" s="32"/>
    </row>
    <row r="622" spans="1:4" x14ac:dyDescent="0.2">
      <c r="A622" s="9" t="s">
        <v>410</v>
      </c>
      <c r="B622" s="9"/>
      <c r="C622" s="32">
        <v>119965.56</v>
      </c>
      <c r="D622" s="32">
        <v>729672.9800000001</v>
      </c>
    </row>
    <row r="623" spans="1:4" x14ac:dyDescent="0.2">
      <c r="A623" s="9"/>
      <c r="B623" s="9" t="s">
        <v>1484</v>
      </c>
      <c r="C623" s="32">
        <v>1108.29</v>
      </c>
      <c r="D623" s="32">
        <v>610815.71000000008</v>
      </c>
    </row>
    <row r="624" spans="1:4" x14ac:dyDescent="0.2">
      <c r="A624" s="9"/>
      <c r="B624" s="9" t="s">
        <v>409</v>
      </c>
      <c r="C624" s="32">
        <v>118857.27</v>
      </c>
      <c r="D624" s="32">
        <v>118857.27</v>
      </c>
    </row>
    <row r="625" spans="1:4" x14ac:dyDescent="0.2">
      <c r="A625" s="9"/>
      <c r="B625" s="9"/>
      <c r="C625" s="32"/>
      <c r="D625" s="32"/>
    </row>
    <row r="626" spans="1:4" x14ac:dyDescent="0.2">
      <c r="A626" s="9" t="s">
        <v>412</v>
      </c>
      <c r="B626" s="9"/>
      <c r="C626" s="32">
        <v>15743.77</v>
      </c>
      <c r="D626" s="32">
        <v>421739.80000000005</v>
      </c>
    </row>
    <row r="627" spans="1:4" x14ac:dyDescent="0.2">
      <c r="A627" s="9"/>
      <c r="B627" s="9" t="s">
        <v>1485</v>
      </c>
      <c r="C627" s="32">
        <v>0</v>
      </c>
      <c r="D627" s="32">
        <v>405996.03</v>
      </c>
    </row>
    <row r="628" spans="1:4" x14ac:dyDescent="0.2">
      <c r="A628" s="9"/>
      <c r="B628" s="9" t="s">
        <v>411</v>
      </c>
      <c r="C628" s="32">
        <v>15743.77</v>
      </c>
      <c r="D628" s="32">
        <v>15743.77</v>
      </c>
    </row>
    <row r="629" spans="1:4" x14ac:dyDescent="0.2">
      <c r="A629" s="9"/>
      <c r="B629" s="9"/>
      <c r="C629" s="32"/>
      <c r="D629" s="32"/>
    </row>
    <row r="630" spans="1:4" x14ac:dyDescent="0.2">
      <c r="A630" s="9" t="s">
        <v>1023</v>
      </c>
      <c r="B630" s="9"/>
      <c r="C630" s="32">
        <v>23573.26</v>
      </c>
      <c r="D630" s="32">
        <v>162188.31</v>
      </c>
    </row>
    <row r="631" spans="1:4" x14ac:dyDescent="0.2">
      <c r="A631" s="9"/>
      <c r="B631" s="9" t="s">
        <v>1024</v>
      </c>
      <c r="C631" s="32">
        <v>23573.26</v>
      </c>
      <c r="D631" s="32">
        <v>162188.31</v>
      </c>
    </row>
    <row r="632" spans="1:4" x14ac:dyDescent="0.2">
      <c r="A632" s="9"/>
      <c r="B632" s="9"/>
      <c r="C632" s="32"/>
      <c r="D632" s="32"/>
    </row>
    <row r="633" spans="1:4" x14ac:dyDescent="0.2">
      <c r="A633" s="9" t="s">
        <v>359</v>
      </c>
      <c r="B633" s="9"/>
      <c r="C633" s="32">
        <v>0</v>
      </c>
      <c r="D633" s="32">
        <v>3000</v>
      </c>
    </row>
    <row r="634" spans="1:4" x14ac:dyDescent="0.2">
      <c r="A634" s="9"/>
      <c r="B634" s="9" t="s">
        <v>358</v>
      </c>
      <c r="C634" s="32">
        <v>0</v>
      </c>
      <c r="D634" s="32">
        <v>3000</v>
      </c>
    </row>
    <row r="635" spans="1:4" x14ac:dyDescent="0.2">
      <c r="A635" s="9"/>
      <c r="B635" s="9"/>
      <c r="C635" s="32"/>
      <c r="D635" s="32"/>
    </row>
    <row r="636" spans="1:4" x14ac:dyDescent="0.2">
      <c r="A636" s="9" t="s">
        <v>137</v>
      </c>
      <c r="B636" s="9"/>
      <c r="C636" s="32">
        <v>4625885.78</v>
      </c>
      <c r="D636" s="32">
        <v>12093380.869999999</v>
      </c>
    </row>
    <row r="637" spans="1:4" x14ac:dyDescent="0.2">
      <c r="A637" s="9"/>
      <c r="B637" s="9" t="s">
        <v>271</v>
      </c>
      <c r="C637" s="32">
        <v>122632.11</v>
      </c>
      <c r="D637" s="32">
        <v>2156898.1399999997</v>
      </c>
    </row>
    <row r="638" spans="1:4" x14ac:dyDescent="0.2">
      <c r="A638" s="9"/>
      <c r="B638" s="9" t="s">
        <v>368</v>
      </c>
      <c r="C638" s="32">
        <v>1762769.23</v>
      </c>
      <c r="D638" s="32">
        <v>5039007.67</v>
      </c>
    </row>
    <row r="639" spans="1:4" x14ac:dyDescent="0.2">
      <c r="A639" s="9"/>
      <c r="B639" s="9" t="s">
        <v>371</v>
      </c>
      <c r="C639" s="32">
        <v>1052611.31</v>
      </c>
      <c r="D639" s="32">
        <v>2803405.87</v>
      </c>
    </row>
    <row r="640" spans="1:4" x14ac:dyDescent="0.2">
      <c r="A640" s="9"/>
      <c r="B640" s="9" t="s">
        <v>391</v>
      </c>
      <c r="C640" s="32">
        <v>700398.3</v>
      </c>
      <c r="D640" s="32">
        <v>1106594.3599999999</v>
      </c>
    </row>
    <row r="641" spans="1:4" x14ac:dyDescent="0.2">
      <c r="A641" s="9"/>
      <c r="B641" s="9" t="s">
        <v>559</v>
      </c>
      <c r="C641" s="32">
        <v>232729.40000000002</v>
      </c>
      <c r="D641" s="32">
        <v>232729.40000000002</v>
      </c>
    </row>
    <row r="642" spans="1:4" x14ac:dyDescent="0.2">
      <c r="A642" s="9"/>
      <c r="B642" s="9" t="s">
        <v>638</v>
      </c>
      <c r="C642" s="32">
        <v>754745.43</v>
      </c>
      <c r="D642" s="32">
        <v>754745.43</v>
      </c>
    </row>
    <row r="643" spans="1:4" x14ac:dyDescent="0.2">
      <c r="A643" s="9"/>
      <c r="B643" s="9"/>
      <c r="C643" s="32"/>
      <c r="D643" s="32"/>
    </row>
    <row r="644" spans="1:4" x14ac:dyDescent="0.2">
      <c r="A644" s="9" t="s">
        <v>1843</v>
      </c>
      <c r="B644" s="9"/>
      <c r="C644" s="32">
        <v>247703.95</v>
      </c>
      <c r="D644" s="32">
        <v>1442261.5</v>
      </c>
    </row>
    <row r="645" spans="1:4" x14ac:dyDescent="0.2">
      <c r="A645" s="9"/>
      <c r="B645" s="9" t="s">
        <v>1844</v>
      </c>
      <c r="C645" s="32">
        <v>247703.95</v>
      </c>
      <c r="D645" s="32">
        <v>1442261.5</v>
      </c>
    </row>
    <row r="646" spans="1:4" x14ac:dyDescent="0.2">
      <c r="A646" s="9"/>
      <c r="B646" s="9"/>
      <c r="C646" s="32"/>
      <c r="D646" s="32"/>
    </row>
    <row r="647" spans="1:4" x14ac:dyDescent="0.2">
      <c r="A647" s="9" t="s">
        <v>580</v>
      </c>
      <c r="B647" s="9"/>
      <c r="C647" s="32">
        <v>0</v>
      </c>
      <c r="D647" s="32">
        <v>48980.1</v>
      </c>
    </row>
    <row r="648" spans="1:4" x14ac:dyDescent="0.2">
      <c r="A648" s="9"/>
      <c r="B648" s="9" t="s">
        <v>1083</v>
      </c>
      <c r="C648" s="32">
        <v>0</v>
      </c>
      <c r="D648" s="32">
        <v>48980.1</v>
      </c>
    </row>
    <row r="649" spans="1:4" x14ac:dyDescent="0.2">
      <c r="A649" s="9"/>
      <c r="B649" s="9" t="s">
        <v>2589</v>
      </c>
      <c r="C649" s="32">
        <v>0</v>
      </c>
      <c r="D649" s="32">
        <v>0</v>
      </c>
    </row>
    <row r="650" spans="1:4" x14ac:dyDescent="0.2">
      <c r="A650" s="9"/>
      <c r="B650" s="9"/>
      <c r="C650" s="32"/>
      <c r="D650" s="32"/>
    </row>
    <row r="651" spans="1:4" x14ac:dyDescent="0.2">
      <c r="A651" s="9" t="s">
        <v>2590</v>
      </c>
      <c r="B651" s="9"/>
      <c r="C651" s="32">
        <v>0</v>
      </c>
      <c r="D651" s="32">
        <v>0</v>
      </c>
    </row>
    <row r="652" spans="1:4" x14ac:dyDescent="0.2">
      <c r="A652" s="9"/>
      <c r="B652" s="9" t="s">
        <v>2591</v>
      </c>
      <c r="C652" s="32">
        <v>0</v>
      </c>
      <c r="D652" s="32">
        <v>0</v>
      </c>
    </row>
    <row r="653" spans="1:4" x14ac:dyDescent="0.2">
      <c r="A653" s="9"/>
      <c r="B653" s="9"/>
      <c r="C653" s="32"/>
      <c r="D653" s="32"/>
    </row>
    <row r="654" spans="1:4" x14ac:dyDescent="0.2">
      <c r="A654" s="9" t="s">
        <v>2592</v>
      </c>
      <c r="B654" s="9"/>
      <c r="C654" s="32">
        <v>0</v>
      </c>
      <c r="D654" s="32">
        <v>0</v>
      </c>
    </row>
    <row r="655" spans="1:4" x14ac:dyDescent="0.2">
      <c r="A655" s="9"/>
      <c r="B655" s="9" t="s">
        <v>2593</v>
      </c>
      <c r="C655" s="32">
        <v>0</v>
      </c>
      <c r="D655" s="32">
        <v>0</v>
      </c>
    </row>
    <row r="656" spans="1:4" x14ac:dyDescent="0.2">
      <c r="A656" s="9"/>
      <c r="B656" s="9"/>
      <c r="C656" s="32"/>
      <c r="D656" s="32"/>
    </row>
    <row r="657" spans="1:4" x14ac:dyDescent="0.2">
      <c r="A657" s="9" t="s">
        <v>2594</v>
      </c>
      <c r="B657" s="9"/>
      <c r="C657" s="32">
        <v>0</v>
      </c>
      <c r="D657" s="32">
        <v>0</v>
      </c>
    </row>
    <row r="658" spans="1:4" x14ac:dyDescent="0.2">
      <c r="A658" s="9"/>
      <c r="B658" s="9" t="s">
        <v>2595</v>
      </c>
      <c r="C658" s="32">
        <v>0</v>
      </c>
      <c r="D658" s="32">
        <v>0</v>
      </c>
    </row>
    <row r="659" spans="1:4" x14ac:dyDescent="0.2">
      <c r="A659" s="9"/>
      <c r="B659" s="9"/>
      <c r="C659" s="32"/>
      <c r="D659" s="32"/>
    </row>
    <row r="660" spans="1:4" x14ac:dyDescent="0.2">
      <c r="A660" s="9" t="s">
        <v>2596</v>
      </c>
      <c r="B660" s="9"/>
      <c r="C660" s="32">
        <v>0</v>
      </c>
      <c r="D660" s="32">
        <v>0</v>
      </c>
    </row>
    <row r="661" spans="1:4" x14ac:dyDescent="0.2">
      <c r="A661" s="9"/>
      <c r="B661" s="9" t="s">
        <v>2597</v>
      </c>
      <c r="C661" s="32">
        <v>0</v>
      </c>
      <c r="D661" s="32">
        <v>0</v>
      </c>
    </row>
    <row r="662" spans="1:4" x14ac:dyDescent="0.2">
      <c r="A662" s="9"/>
      <c r="B662" s="9"/>
      <c r="C662" s="32"/>
      <c r="D662" s="32"/>
    </row>
    <row r="663" spans="1:4" x14ac:dyDescent="0.2">
      <c r="A663" s="9" t="s">
        <v>2598</v>
      </c>
      <c r="B663" s="9"/>
      <c r="C663" s="32">
        <v>0</v>
      </c>
      <c r="D663" s="32">
        <v>0</v>
      </c>
    </row>
    <row r="664" spans="1:4" x14ac:dyDescent="0.2">
      <c r="A664" s="9"/>
      <c r="B664" s="9" t="s">
        <v>2599</v>
      </c>
      <c r="C664" s="32">
        <v>0</v>
      </c>
      <c r="D664" s="32">
        <v>0</v>
      </c>
    </row>
    <row r="665" spans="1:4" x14ac:dyDescent="0.2">
      <c r="A665" s="9"/>
      <c r="B665" s="9"/>
      <c r="C665" s="32"/>
      <c r="D665" s="32"/>
    </row>
    <row r="666" spans="1:4" x14ac:dyDescent="0.2">
      <c r="A666" s="9" t="s">
        <v>2600</v>
      </c>
      <c r="B666" s="9"/>
      <c r="C666" s="32">
        <v>0</v>
      </c>
      <c r="D666" s="32">
        <v>0</v>
      </c>
    </row>
    <row r="667" spans="1:4" x14ac:dyDescent="0.2">
      <c r="A667" s="9"/>
      <c r="B667" s="9" t="s">
        <v>2601</v>
      </c>
      <c r="C667" s="32">
        <v>0</v>
      </c>
      <c r="D667" s="32">
        <v>0</v>
      </c>
    </row>
    <row r="668" spans="1:4" x14ac:dyDescent="0.2">
      <c r="A668" s="9"/>
      <c r="B668" s="9"/>
      <c r="C668" s="32"/>
      <c r="D668" s="32"/>
    </row>
    <row r="669" spans="1:4" x14ac:dyDescent="0.2">
      <c r="A669" s="9" t="s">
        <v>849</v>
      </c>
      <c r="B669" s="9"/>
      <c r="C669" s="32">
        <v>1308234.06</v>
      </c>
      <c r="D669" s="32">
        <v>5407218.0199999996</v>
      </c>
    </row>
    <row r="670" spans="1:4" x14ac:dyDescent="0.2">
      <c r="A670" s="9"/>
      <c r="B670" s="9" t="s">
        <v>2006</v>
      </c>
      <c r="C670" s="32">
        <v>1308234.06</v>
      </c>
      <c r="D670" s="32">
        <v>5407218.0199999996</v>
      </c>
    </row>
    <row r="671" spans="1:4" x14ac:dyDescent="0.2">
      <c r="A671" s="9"/>
      <c r="B671" s="9"/>
      <c r="C671" s="32"/>
      <c r="D671" s="32"/>
    </row>
    <row r="672" spans="1:4" x14ac:dyDescent="0.2">
      <c r="A672" s="9" t="s">
        <v>806</v>
      </c>
      <c r="B672" s="9"/>
      <c r="C672" s="32">
        <v>156171</v>
      </c>
      <c r="D672" s="32">
        <v>156171</v>
      </c>
    </row>
    <row r="673" spans="1:4" x14ac:dyDescent="0.2">
      <c r="A673" s="9"/>
      <c r="B673" s="9" t="s">
        <v>1313</v>
      </c>
      <c r="C673" s="32">
        <v>156171</v>
      </c>
      <c r="D673" s="32">
        <v>156171</v>
      </c>
    </row>
    <row r="674" spans="1:4" x14ac:dyDescent="0.2">
      <c r="A674" s="9"/>
      <c r="B674" s="9"/>
      <c r="C674" s="32"/>
      <c r="D674" s="32"/>
    </row>
    <row r="675" spans="1:4" x14ac:dyDescent="0.2">
      <c r="A675" s="9" t="s">
        <v>414</v>
      </c>
      <c r="B675" s="9"/>
      <c r="C675" s="32">
        <v>3372652.3000000003</v>
      </c>
      <c r="D675" s="32">
        <v>9102780.1099999994</v>
      </c>
    </row>
    <row r="676" spans="1:4" x14ac:dyDescent="0.2">
      <c r="A676" s="9"/>
      <c r="B676" s="9" t="s">
        <v>1424</v>
      </c>
      <c r="C676" s="32">
        <v>0</v>
      </c>
      <c r="D676" s="32">
        <v>476.28</v>
      </c>
    </row>
    <row r="677" spans="1:4" x14ac:dyDescent="0.2">
      <c r="A677" s="9"/>
      <c r="B677" s="9" t="s">
        <v>1486</v>
      </c>
      <c r="C677" s="32">
        <v>62769.82</v>
      </c>
      <c r="D677" s="32">
        <v>5370389.5999999996</v>
      </c>
    </row>
    <row r="678" spans="1:4" x14ac:dyDescent="0.2">
      <c r="A678" s="9"/>
      <c r="B678" s="9" t="s">
        <v>1537</v>
      </c>
      <c r="C678" s="32">
        <v>116050.11000000002</v>
      </c>
      <c r="D678" s="32">
        <v>401819.22</v>
      </c>
    </row>
    <row r="679" spans="1:4" x14ac:dyDescent="0.2">
      <c r="A679" s="9"/>
      <c r="B679" s="9" t="s">
        <v>1643</v>
      </c>
      <c r="C679" s="32">
        <v>94243.989999999991</v>
      </c>
      <c r="D679" s="32">
        <v>230506.63</v>
      </c>
    </row>
    <row r="680" spans="1:4" x14ac:dyDescent="0.2">
      <c r="A680" s="9"/>
      <c r="B680" s="9" t="s">
        <v>413</v>
      </c>
      <c r="C680" s="32">
        <v>1404634.03</v>
      </c>
      <c r="D680" s="32">
        <v>1404634.03</v>
      </c>
    </row>
    <row r="681" spans="1:4" x14ac:dyDescent="0.2">
      <c r="A681" s="9"/>
      <c r="B681" s="9" t="s">
        <v>1728</v>
      </c>
      <c r="C681" s="32">
        <v>1694954.35</v>
      </c>
      <c r="D681" s="32">
        <v>1694954.35</v>
      </c>
    </row>
    <row r="682" spans="1:4" x14ac:dyDescent="0.2">
      <c r="A682" s="9"/>
      <c r="B682" s="9"/>
      <c r="C682" s="32"/>
      <c r="D682" s="32"/>
    </row>
    <row r="683" spans="1:4" x14ac:dyDescent="0.2">
      <c r="A683" s="9" t="s">
        <v>416</v>
      </c>
      <c r="B683" s="9"/>
      <c r="C683" s="32">
        <v>43599.97</v>
      </c>
      <c r="D683" s="32">
        <v>231688.93</v>
      </c>
    </row>
    <row r="684" spans="1:4" x14ac:dyDescent="0.2">
      <c r="A684" s="9"/>
      <c r="B684" s="9" t="s">
        <v>1487</v>
      </c>
      <c r="C684" s="32">
        <v>6428.04</v>
      </c>
      <c r="D684" s="32">
        <v>194517</v>
      </c>
    </row>
    <row r="685" spans="1:4" x14ac:dyDescent="0.2">
      <c r="A685" s="9"/>
      <c r="B685" s="9" t="s">
        <v>415</v>
      </c>
      <c r="C685" s="32">
        <v>37171.93</v>
      </c>
      <c r="D685" s="32">
        <v>37171.93</v>
      </c>
    </row>
    <row r="686" spans="1:4" x14ac:dyDescent="0.2">
      <c r="A686" s="9"/>
      <c r="B686" s="9"/>
      <c r="C686" s="32"/>
      <c r="D686" s="32"/>
    </row>
    <row r="687" spans="1:4" x14ac:dyDescent="0.2">
      <c r="A687" s="9" t="s">
        <v>2602</v>
      </c>
      <c r="B687" s="9"/>
      <c r="C687" s="32">
        <v>0</v>
      </c>
      <c r="D687" s="32">
        <v>0</v>
      </c>
    </row>
    <row r="688" spans="1:4" x14ac:dyDescent="0.2">
      <c r="A688" s="9"/>
      <c r="B688" s="9" t="s">
        <v>2603</v>
      </c>
      <c r="C688" s="32">
        <v>0</v>
      </c>
      <c r="D688" s="32">
        <v>0</v>
      </c>
    </row>
    <row r="689" spans="1:4" x14ac:dyDescent="0.2">
      <c r="A689" s="9"/>
      <c r="B689" s="9"/>
      <c r="C689" s="32"/>
      <c r="D689" s="32"/>
    </row>
    <row r="690" spans="1:4" x14ac:dyDescent="0.2">
      <c r="A690" s="9" t="s">
        <v>1579</v>
      </c>
      <c r="B690" s="9"/>
      <c r="C690" s="32">
        <v>117161.07</v>
      </c>
      <c r="D690" s="32">
        <v>220396.18</v>
      </c>
    </row>
    <row r="691" spans="1:4" x14ac:dyDescent="0.2">
      <c r="A691" s="9"/>
      <c r="B691" s="9" t="s">
        <v>1580</v>
      </c>
      <c r="C691" s="32">
        <v>117161.07</v>
      </c>
      <c r="D691" s="32">
        <v>220396.18</v>
      </c>
    </row>
    <row r="692" spans="1:4" x14ac:dyDescent="0.2">
      <c r="A692" s="9"/>
      <c r="B692" s="9"/>
      <c r="C692" s="32"/>
      <c r="D692" s="32"/>
    </row>
    <row r="693" spans="1:4" x14ac:dyDescent="0.2">
      <c r="A693" s="9" t="s">
        <v>2237</v>
      </c>
      <c r="B693" s="9"/>
      <c r="C693" s="32">
        <v>0</v>
      </c>
      <c r="D693" s="32">
        <v>81568</v>
      </c>
    </row>
    <row r="694" spans="1:4" x14ac:dyDescent="0.2">
      <c r="A694" s="9"/>
      <c r="B694" s="9" t="s">
        <v>2238</v>
      </c>
      <c r="C694" s="32">
        <v>0</v>
      </c>
      <c r="D694" s="32">
        <v>81568</v>
      </c>
    </row>
    <row r="695" spans="1:4" x14ac:dyDescent="0.2">
      <c r="A695" s="9"/>
      <c r="B695" s="9"/>
      <c r="C695" s="32"/>
      <c r="D695" s="32"/>
    </row>
    <row r="696" spans="1:4" x14ac:dyDescent="0.2">
      <c r="A696" s="9" t="s">
        <v>2604</v>
      </c>
      <c r="B696" s="9"/>
      <c r="C696" s="32">
        <v>0</v>
      </c>
      <c r="D696" s="32">
        <v>0</v>
      </c>
    </row>
    <row r="697" spans="1:4" x14ac:dyDescent="0.2">
      <c r="A697" s="9"/>
      <c r="B697" s="9" t="s">
        <v>2605</v>
      </c>
      <c r="C697" s="32">
        <v>0</v>
      </c>
      <c r="D697" s="32">
        <v>0</v>
      </c>
    </row>
    <row r="698" spans="1:4" x14ac:dyDescent="0.2">
      <c r="A698" s="9"/>
      <c r="B698" s="9"/>
      <c r="C698" s="32"/>
      <c r="D698" s="32"/>
    </row>
    <row r="699" spans="1:4" x14ac:dyDescent="0.2">
      <c r="A699" s="9" t="s">
        <v>1886</v>
      </c>
      <c r="B699" s="9"/>
      <c r="C699" s="32">
        <v>1167627.3</v>
      </c>
      <c r="D699" s="32">
        <v>5672605.0300000003</v>
      </c>
    </row>
    <row r="700" spans="1:4" x14ac:dyDescent="0.2">
      <c r="A700" s="9"/>
      <c r="B700" s="9" t="s">
        <v>1887</v>
      </c>
      <c r="C700" s="32">
        <v>1167627.3</v>
      </c>
      <c r="D700" s="32">
        <v>5672605.0300000003</v>
      </c>
    </row>
    <row r="701" spans="1:4" x14ac:dyDescent="0.2">
      <c r="A701" s="9"/>
      <c r="B701" s="9"/>
      <c r="C701" s="32"/>
      <c r="D701" s="32"/>
    </row>
    <row r="702" spans="1:4" x14ac:dyDescent="0.2">
      <c r="A702" s="9" t="s">
        <v>193</v>
      </c>
      <c r="B702" s="9"/>
      <c r="C702" s="32">
        <v>634788.15</v>
      </c>
      <c r="D702" s="32">
        <v>5178517.92</v>
      </c>
    </row>
    <row r="703" spans="1:4" x14ac:dyDescent="0.2">
      <c r="A703" s="9"/>
      <c r="B703" s="9" t="s">
        <v>1314</v>
      </c>
      <c r="C703" s="32">
        <v>634788.15</v>
      </c>
      <c r="D703" s="32">
        <v>5178517.92</v>
      </c>
    </row>
    <row r="704" spans="1:4" x14ac:dyDescent="0.2">
      <c r="A704" s="9"/>
      <c r="B704" s="9"/>
      <c r="C704" s="32"/>
      <c r="D704" s="32"/>
    </row>
    <row r="705" spans="1:4" x14ac:dyDescent="0.2">
      <c r="A705" s="9" t="s">
        <v>2606</v>
      </c>
      <c r="B705" s="9"/>
      <c r="C705" s="32">
        <v>0</v>
      </c>
      <c r="D705" s="32">
        <v>0</v>
      </c>
    </row>
    <row r="706" spans="1:4" x14ac:dyDescent="0.2">
      <c r="A706" s="9"/>
      <c r="B706" s="9" t="s">
        <v>2607</v>
      </c>
      <c r="C706" s="32">
        <v>0</v>
      </c>
      <c r="D706" s="32">
        <v>0</v>
      </c>
    </row>
    <row r="707" spans="1:4" x14ac:dyDescent="0.2">
      <c r="A707" s="9"/>
      <c r="B707" s="9"/>
      <c r="C707" s="32"/>
      <c r="D707" s="32"/>
    </row>
    <row r="708" spans="1:4" x14ac:dyDescent="0.2">
      <c r="A708" s="9" t="s">
        <v>126</v>
      </c>
      <c r="B708" s="9"/>
      <c r="C708" s="32">
        <v>29213159.160000008</v>
      </c>
      <c r="D708" s="32">
        <v>76872038.790000007</v>
      </c>
    </row>
    <row r="709" spans="1:4" x14ac:dyDescent="0.2">
      <c r="A709" s="9"/>
      <c r="B709" s="9" t="s">
        <v>1898</v>
      </c>
      <c r="C709" s="32">
        <v>29213159.160000008</v>
      </c>
      <c r="D709" s="32">
        <v>76872038.790000007</v>
      </c>
    </row>
    <row r="710" spans="1:4" x14ac:dyDescent="0.2">
      <c r="A710" s="9"/>
      <c r="B710" s="9"/>
      <c r="C710" s="32"/>
      <c r="D710" s="32"/>
    </row>
    <row r="711" spans="1:4" x14ac:dyDescent="0.2">
      <c r="A711" s="9" t="s">
        <v>40</v>
      </c>
      <c r="B711" s="9"/>
      <c r="C711" s="32">
        <v>275506258.48000002</v>
      </c>
      <c r="D711" s="32">
        <v>1287332537.4599998</v>
      </c>
    </row>
    <row r="712" spans="1:4" x14ac:dyDescent="0.2">
      <c r="A712" s="9"/>
      <c r="B712" s="9" t="s">
        <v>295</v>
      </c>
      <c r="C712" s="32">
        <v>275506258.48000002</v>
      </c>
      <c r="D712" s="32">
        <v>1287332537.4599998</v>
      </c>
    </row>
    <row r="713" spans="1:4" x14ac:dyDescent="0.2">
      <c r="A713" s="9"/>
      <c r="B713" s="9"/>
      <c r="C713" s="32"/>
      <c r="D713" s="32"/>
    </row>
    <row r="714" spans="1:4" x14ac:dyDescent="0.2">
      <c r="A714" s="9" t="s">
        <v>2239</v>
      </c>
      <c r="B714" s="9"/>
      <c r="C714" s="32">
        <v>25324.65</v>
      </c>
      <c r="D714" s="32">
        <v>103112.34</v>
      </c>
    </row>
    <row r="715" spans="1:4" x14ac:dyDescent="0.2">
      <c r="A715" s="9"/>
      <c r="B715" s="9" t="s">
        <v>2240</v>
      </c>
      <c r="C715" s="32">
        <v>25324.65</v>
      </c>
      <c r="D715" s="32">
        <v>103112.34</v>
      </c>
    </row>
    <row r="716" spans="1:4" x14ac:dyDescent="0.2">
      <c r="A716" s="9"/>
      <c r="B716" s="9"/>
      <c r="C716" s="32"/>
      <c r="D716" s="32"/>
    </row>
    <row r="717" spans="1:4" x14ac:dyDescent="0.2">
      <c r="A717" s="9" t="s">
        <v>1930</v>
      </c>
      <c r="B717" s="9"/>
      <c r="C717" s="32">
        <v>63581.35</v>
      </c>
      <c r="D717" s="32">
        <v>63581.35</v>
      </c>
    </row>
    <row r="718" spans="1:4" x14ac:dyDescent="0.2">
      <c r="A718" s="9"/>
      <c r="B718" s="9" t="s">
        <v>1931</v>
      </c>
      <c r="C718" s="32">
        <v>63581.35</v>
      </c>
      <c r="D718" s="32">
        <v>63581.35</v>
      </c>
    </row>
    <row r="719" spans="1:4" x14ac:dyDescent="0.2">
      <c r="A719" s="9"/>
      <c r="B719" s="9"/>
      <c r="C719" s="32"/>
      <c r="D719" s="32"/>
    </row>
    <row r="720" spans="1:4" x14ac:dyDescent="0.2">
      <c r="A720" s="9" t="s">
        <v>2608</v>
      </c>
      <c r="B720" s="9"/>
      <c r="C720" s="32">
        <v>0</v>
      </c>
      <c r="D720" s="32">
        <v>0</v>
      </c>
    </row>
    <row r="721" spans="1:4" x14ac:dyDescent="0.2">
      <c r="A721" s="9"/>
      <c r="B721" s="9" t="s">
        <v>2609</v>
      </c>
      <c r="C721" s="32">
        <v>0</v>
      </c>
      <c r="D721" s="32">
        <v>0</v>
      </c>
    </row>
    <row r="722" spans="1:4" x14ac:dyDescent="0.2">
      <c r="A722" s="9"/>
      <c r="B722" s="9"/>
      <c r="C722" s="32"/>
      <c r="D722" s="32"/>
    </row>
    <row r="723" spans="1:4" x14ac:dyDescent="0.2">
      <c r="A723" s="9" t="s">
        <v>2610</v>
      </c>
      <c r="B723" s="9"/>
      <c r="C723" s="32">
        <v>0</v>
      </c>
      <c r="D723" s="32">
        <v>0</v>
      </c>
    </row>
    <row r="724" spans="1:4" x14ac:dyDescent="0.2">
      <c r="A724" s="9"/>
      <c r="B724" s="9" t="s">
        <v>2611</v>
      </c>
      <c r="C724" s="32">
        <v>0</v>
      </c>
      <c r="D724" s="32">
        <v>0</v>
      </c>
    </row>
    <row r="725" spans="1:4" x14ac:dyDescent="0.2">
      <c r="A725" s="9"/>
      <c r="B725" s="9"/>
      <c r="C725" s="32"/>
      <c r="D725" s="32"/>
    </row>
    <row r="726" spans="1:4" x14ac:dyDescent="0.2">
      <c r="A726" s="9" t="s">
        <v>361</v>
      </c>
      <c r="B726" s="9"/>
      <c r="C726" s="32">
        <v>0</v>
      </c>
      <c r="D726" s="32">
        <v>3937.5</v>
      </c>
    </row>
    <row r="727" spans="1:4" x14ac:dyDescent="0.2">
      <c r="A727" s="9"/>
      <c r="B727" s="9" t="s">
        <v>360</v>
      </c>
      <c r="C727" s="32">
        <v>0</v>
      </c>
      <c r="D727" s="32">
        <v>3937.5</v>
      </c>
    </row>
    <row r="728" spans="1:4" x14ac:dyDescent="0.2">
      <c r="A728" s="9"/>
      <c r="B728" s="9"/>
      <c r="C728" s="32"/>
      <c r="D728" s="32"/>
    </row>
    <row r="729" spans="1:4" x14ac:dyDescent="0.2">
      <c r="A729" s="9" t="s">
        <v>1243</v>
      </c>
      <c r="B729" s="9"/>
      <c r="C729" s="32">
        <v>54034.6</v>
      </c>
      <c r="D729" s="32">
        <v>54531.6</v>
      </c>
    </row>
    <row r="730" spans="1:4" x14ac:dyDescent="0.2">
      <c r="A730" s="9"/>
      <c r="B730" s="9" t="s">
        <v>1244</v>
      </c>
      <c r="C730" s="32">
        <v>54034.6</v>
      </c>
      <c r="D730" s="32">
        <v>54531.6</v>
      </c>
    </row>
    <row r="731" spans="1:4" x14ac:dyDescent="0.2">
      <c r="A731" s="9"/>
      <c r="B731" s="9"/>
      <c r="C731" s="32"/>
      <c r="D731" s="32"/>
    </row>
    <row r="732" spans="1:4" x14ac:dyDescent="0.2">
      <c r="A732" s="9" t="s">
        <v>852</v>
      </c>
      <c r="B732" s="9"/>
      <c r="C732" s="32">
        <v>0</v>
      </c>
      <c r="D732" s="32">
        <v>1808137.69</v>
      </c>
    </row>
    <row r="733" spans="1:4" x14ac:dyDescent="0.2">
      <c r="A733" s="9"/>
      <c r="B733" s="9" t="s">
        <v>1031</v>
      </c>
      <c r="C733" s="32">
        <v>0</v>
      </c>
      <c r="D733" s="32">
        <v>1808137.69</v>
      </c>
    </row>
    <row r="734" spans="1:4" x14ac:dyDescent="0.2">
      <c r="A734" s="9"/>
      <c r="B734" s="9"/>
      <c r="C734" s="32"/>
      <c r="D734" s="32"/>
    </row>
    <row r="735" spans="1:4" x14ac:dyDescent="0.2">
      <c r="A735" s="9" t="s">
        <v>548</v>
      </c>
      <c r="B735" s="9"/>
      <c r="C735" s="32">
        <v>26393079.209999997</v>
      </c>
      <c r="D735" s="32">
        <v>161756518.96000001</v>
      </c>
    </row>
    <row r="736" spans="1:4" x14ac:dyDescent="0.2">
      <c r="A736" s="9"/>
      <c r="B736" s="9" t="s">
        <v>1058</v>
      </c>
      <c r="C736" s="32">
        <v>4427536.16</v>
      </c>
      <c r="D736" s="32">
        <v>127427833.25</v>
      </c>
    </row>
    <row r="737" spans="1:4" x14ac:dyDescent="0.2">
      <c r="A737" s="9"/>
      <c r="B737" s="9" t="s">
        <v>1309</v>
      </c>
      <c r="C737" s="32">
        <v>133245.25</v>
      </c>
      <c r="D737" s="32">
        <v>10027673.620000001</v>
      </c>
    </row>
    <row r="738" spans="1:4" x14ac:dyDescent="0.2">
      <c r="A738" s="9"/>
      <c r="B738" s="9" t="s">
        <v>1453</v>
      </c>
      <c r="C738" s="32">
        <v>266439.77</v>
      </c>
      <c r="D738" s="32">
        <v>2735154.06</v>
      </c>
    </row>
    <row r="739" spans="1:4" x14ac:dyDescent="0.2">
      <c r="A739" s="9"/>
      <c r="B739" s="9" t="s">
        <v>2612</v>
      </c>
      <c r="C739" s="32">
        <v>0</v>
      </c>
      <c r="D739" s="32">
        <v>0</v>
      </c>
    </row>
    <row r="740" spans="1:4" x14ac:dyDescent="0.2">
      <c r="A740" s="9"/>
      <c r="B740" s="9" t="s">
        <v>547</v>
      </c>
      <c r="C740" s="32">
        <v>21565858.029999997</v>
      </c>
      <c r="D740" s="32">
        <v>21565858.029999997</v>
      </c>
    </row>
    <row r="741" spans="1:4" x14ac:dyDescent="0.2">
      <c r="A741" s="9"/>
      <c r="B741" s="9"/>
      <c r="C741" s="32"/>
      <c r="D741" s="32"/>
    </row>
    <row r="742" spans="1:4" x14ac:dyDescent="0.2">
      <c r="A742" s="9" t="s">
        <v>2613</v>
      </c>
      <c r="B742" s="9"/>
      <c r="C742" s="32">
        <v>0</v>
      </c>
      <c r="D742" s="32">
        <v>0</v>
      </c>
    </row>
    <row r="743" spans="1:4" x14ac:dyDescent="0.2">
      <c r="A743" s="9"/>
      <c r="B743" s="9" t="s">
        <v>2614</v>
      </c>
      <c r="C743" s="32">
        <v>0</v>
      </c>
      <c r="D743" s="32">
        <v>0</v>
      </c>
    </row>
    <row r="744" spans="1:4" x14ac:dyDescent="0.2">
      <c r="A744" s="9"/>
      <c r="B744" s="9"/>
      <c r="C744" s="32"/>
      <c r="D744" s="32"/>
    </row>
    <row r="745" spans="1:4" x14ac:dyDescent="0.2">
      <c r="A745" s="9" t="s">
        <v>2241</v>
      </c>
      <c r="B745" s="9"/>
      <c r="C745" s="32">
        <v>0</v>
      </c>
      <c r="D745" s="32">
        <v>27352.68</v>
      </c>
    </row>
    <row r="746" spans="1:4" x14ac:dyDescent="0.2">
      <c r="A746" s="9"/>
      <c r="B746" s="9" t="s">
        <v>2242</v>
      </c>
      <c r="C746" s="32">
        <v>0</v>
      </c>
      <c r="D746" s="32">
        <v>27352.68</v>
      </c>
    </row>
    <row r="747" spans="1:4" x14ac:dyDescent="0.2">
      <c r="A747" s="9"/>
      <c r="B747" s="9"/>
      <c r="C747" s="32"/>
      <c r="D747" s="32"/>
    </row>
    <row r="748" spans="1:4" x14ac:dyDescent="0.2">
      <c r="A748" s="9" t="s">
        <v>2243</v>
      </c>
      <c r="B748" s="9"/>
      <c r="C748" s="32">
        <v>548847.84</v>
      </c>
      <c r="D748" s="32">
        <v>1458911.29</v>
      </c>
    </row>
    <row r="749" spans="1:4" x14ac:dyDescent="0.2">
      <c r="A749" s="9"/>
      <c r="B749" s="9" t="s">
        <v>2244</v>
      </c>
      <c r="C749" s="32">
        <v>548847.84</v>
      </c>
      <c r="D749" s="32">
        <v>1458911.29</v>
      </c>
    </row>
    <row r="750" spans="1:4" x14ac:dyDescent="0.2">
      <c r="A750" s="9"/>
      <c r="B750" s="9"/>
      <c r="C750" s="32"/>
      <c r="D750" s="32"/>
    </row>
    <row r="751" spans="1:4" x14ac:dyDescent="0.2">
      <c r="A751" s="9" t="s">
        <v>2615</v>
      </c>
      <c r="B751" s="9"/>
      <c r="C751" s="32">
        <v>0</v>
      </c>
      <c r="D751" s="32">
        <v>0</v>
      </c>
    </row>
    <row r="752" spans="1:4" x14ac:dyDescent="0.2">
      <c r="A752" s="9"/>
      <c r="B752" s="9" t="s">
        <v>2616</v>
      </c>
      <c r="C752" s="32">
        <v>0</v>
      </c>
      <c r="D752" s="32">
        <v>0</v>
      </c>
    </row>
    <row r="753" spans="1:4" x14ac:dyDescent="0.2">
      <c r="A753" s="9"/>
      <c r="B753" s="9"/>
      <c r="C753" s="32"/>
      <c r="D753" s="32"/>
    </row>
    <row r="754" spans="1:4" x14ac:dyDescent="0.2">
      <c r="A754" s="9" t="s">
        <v>1538</v>
      </c>
      <c r="B754" s="9"/>
      <c r="C754" s="32">
        <v>164896.85</v>
      </c>
      <c r="D754" s="32">
        <v>452932.87</v>
      </c>
    </row>
    <row r="755" spans="1:4" x14ac:dyDescent="0.2">
      <c r="A755" s="9"/>
      <c r="B755" s="9" t="s">
        <v>1539</v>
      </c>
      <c r="C755" s="32">
        <v>164896.85</v>
      </c>
      <c r="D755" s="32">
        <v>452932.87</v>
      </c>
    </row>
    <row r="756" spans="1:4" x14ac:dyDescent="0.2">
      <c r="A756" s="9"/>
      <c r="B756" s="9"/>
      <c r="C756" s="32"/>
      <c r="D756" s="32"/>
    </row>
    <row r="757" spans="1:4" x14ac:dyDescent="0.2">
      <c r="A757" s="9" t="s">
        <v>231</v>
      </c>
      <c r="B757" s="9"/>
      <c r="C757" s="32">
        <v>583.67999999999995</v>
      </c>
      <c r="D757" s="32">
        <v>845.72</v>
      </c>
    </row>
    <row r="758" spans="1:4" x14ac:dyDescent="0.2">
      <c r="A758" s="9"/>
      <c r="B758" s="9" t="s">
        <v>230</v>
      </c>
      <c r="C758" s="32">
        <v>583.67999999999995</v>
      </c>
      <c r="D758" s="32">
        <v>845.72</v>
      </c>
    </row>
    <row r="759" spans="1:4" x14ac:dyDescent="0.2">
      <c r="A759" s="9"/>
      <c r="B759" s="9"/>
      <c r="C759" s="32"/>
      <c r="D759" s="32"/>
    </row>
    <row r="760" spans="1:4" x14ac:dyDescent="0.2">
      <c r="A760" s="9" t="s">
        <v>581</v>
      </c>
      <c r="B760" s="9"/>
      <c r="C760" s="32">
        <v>47558.3</v>
      </c>
      <c r="D760" s="32">
        <v>1599624.33</v>
      </c>
    </row>
    <row r="761" spans="1:4" x14ac:dyDescent="0.2">
      <c r="A761" s="9"/>
      <c r="B761" s="9" t="s">
        <v>1084</v>
      </c>
      <c r="C761" s="32">
        <v>47558.3</v>
      </c>
      <c r="D761" s="32">
        <v>1599624.33</v>
      </c>
    </row>
    <row r="762" spans="1:4" x14ac:dyDescent="0.2">
      <c r="A762" s="9"/>
      <c r="B762" s="9" t="s">
        <v>2617</v>
      </c>
      <c r="C762" s="32">
        <v>0</v>
      </c>
      <c r="D762" s="32">
        <v>0</v>
      </c>
    </row>
    <row r="763" spans="1:4" x14ac:dyDescent="0.2">
      <c r="A763" s="9"/>
      <c r="B763" s="9"/>
      <c r="C763" s="32"/>
      <c r="D763" s="32"/>
    </row>
    <row r="764" spans="1:4" x14ac:dyDescent="0.2">
      <c r="A764" s="9" t="s">
        <v>2618</v>
      </c>
      <c r="B764" s="9"/>
      <c r="C764" s="32">
        <v>0</v>
      </c>
      <c r="D764" s="32">
        <v>0</v>
      </c>
    </row>
    <row r="765" spans="1:4" x14ac:dyDescent="0.2">
      <c r="A765" s="9"/>
      <c r="B765" s="9" t="s">
        <v>2619</v>
      </c>
      <c r="C765" s="32">
        <v>0</v>
      </c>
      <c r="D765" s="32">
        <v>0</v>
      </c>
    </row>
    <row r="766" spans="1:4" x14ac:dyDescent="0.2">
      <c r="A766" s="9"/>
      <c r="B766" s="9"/>
      <c r="C766" s="32"/>
      <c r="D766" s="32"/>
    </row>
    <row r="767" spans="1:4" x14ac:dyDescent="0.2">
      <c r="A767" s="9" t="s">
        <v>802</v>
      </c>
      <c r="B767" s="9"/>
      <c r="C767" s="32">
        <v>5184076.47</v>
      </c>
      <c r="D767" s="32">
        <v>7714955.6999999993</v>
      </c>
    </row>
    <row r="768" spans="1:4" x14ac:dyDescent="0.2">
      <c r="A768" s="9"/>
      <c r="B768" s="9" t="s">
        <v>1588</v>
      </c>
      <c r="C768" s="32">
        <v>5184076.47</v>
      </c>
      <c r="D768" s="32">
        <v>7714955.6999999993</v>
      </c>
    </row>
    <row r="769" spans="1:4" x14ac:dyDescent="0.2">
      <c r="A769" s="9"/>
      <c r="B769" s="9"/>
      <c r="C769" s="32"/>
      <c r="D769" s="32"/>
    </row>
    <row r="770" spans="1:4" x14ac:dyDescent="0.2">
      <c r="A770" s="9" t="s">
        <v>2620</v>
      </c>
      <c r="B770" s="9"/>
      <c r="C770" s="32">
        <v>0</v>
      </c>
      <c r="D770" s="32">
        <v>0</v>
      </c>
    </row>
    <row r="771" spans="1:4" x14ac:dyDescent="0.2">
      <c r="A771" s="9"/>
      <c r="B771" s="9" t="s">
        <v>2621</v>
      </c>
      <c r="C771" s="32">
        <v>0</v>
      </c>
      <c r="D771" s="32">
        <v>0</v>
      </c>
    </row>
    <row r="772" spans="1:4" x14ac:dyDescent="0.2">
      <c r="A772" s="9"/>
      <c r="B772" s="9"/>
      <c r="C772" s="32"/>
      <c r="D772" s="32"/>
    </row>
    <row r="773" spans="1:4" x14ac:dyDescent="0.2">
      <c r="A773" s="9" t="s">
        <v>748</v>
      </c>
      <c r="B773" s="9"/>
      <c r="C773" s="32">
        <v>0</v>
      </c>
      <c r="D773" s="32">
        <v>577.5</v>
      </c>
    </row>
    <row r="774" spans="1:4" x14ac:dyDescent="0.2">
      <c r="A774" s="9"/>
      <c r="B774" s="9" t="s">
        <v>942</v>
      </c>
      <c r="C774" s="32">
        <v>0</v>
      </c>
      <c r="D774" s="32">
        <v>577.5</v>
      </c>
    </row>
    <row r="775" spans="1:4" x14ac:dyDescent="0.2">
      <c r="A775" s="9"/>
      <c r="B775" s="9"/>
      <c r="C775" s="32"/>
      <c r="D775" s="32"/>
    </row>
    <row r="776" spans="1:4" x14ac:dyDescent="0.2">
      <c r="A776" s="9" t="s">
        <v>2622</v>
      </c>
      <c r="B776" s="9"/>
      <c r="C776" s="32">
        <v>0</v>
      </c>
      <c r="D776" s="32">
        <v>0</v>
      </c>
    </row>
    <row r="777" spans="1:4" x14ac:dyDescent="0.2">
      <c r="A777" s="9"/>
      <c r="B777" s="9" t="s">
        <v>2623</v>
      </c>
      <c r="C777" s="32">
        <v>0</v>
      </c>
      <c r="D777" s="32">
        <v>0</v>
      </c>
    </row>
    <row r="778" spans="1:4" x14ac:dyDescent="0.2">
      <c r="A778" s="9"/>
      <c r="B778" s="9"/>
      <c r="C778" s="32"/>
      <c r="D778" s="32"/>
    </row>
    <row r="779" spans="1:4" x14ac:dyDescent="0.2">
      <c r="A779" s="9" t="s">
        <v>582</v>
      </c>
      <c r="B779" s="9"/>
      <c r="C779" s="32">
        <v>1603</v>
      </c>
      <c r="D779" s="32">
        <v>86103.679999999993</v>
      </c>
    </row>
    <row r="780" spans="1:4" x14ac:dyDescent="0.2">
      <c r="A780" s="9"/>
      <c r="B780" s="9" t="s">
        <v>1248</v>
      </c>
      <c r="C780" s="32">
        <v>1603</v>
      </c>
      <c r="D780" s="32">
        <v>86103.679999999993</v>
      </c>
    </row>
    <row r="781" spans="1:4" x14ac:dyDescent="0.2">
      <c r="A781" s="9"/>
      <c r="B781" s="9" t="s">
        <v>2624</v>
      </c>
      <c r="C781" s="32">
        <v>0</v>
      </c>
      <c r="D781" s="32">
        <v>0</v>
      </c>
    </row>
    <row r="782" spans="1:4" x14ac:dyDescent="0.2">
      <c r="A782" s="9"/>
      <c r="B782" s="9"/>
      <c r="C782" s="32"/>
      <c r="D782" s="32"/>
    </row>
    <row r="783" spans="1:4" x14ac:dyDescent="0.2">
      <c r="A783" s="9" t="s">
        <v>2625</v>
      </c>
      <c r="B783" s="9"/>
      <c r="C783" s="32">
        <v>0</v>
      </c>
      <c r="D783" s="32">
        <v>0</v>
      </c>
    </row>
    <row r="784" spans="1:4" x14ac:dyDescent="0.2">
      <c r="A784" s="9"/>
      <c r="B784" s="9" t="s">
        <v>2626</v>
      </c>
      <c r="C784" s="32">
        <v>0</v>
      </c>
      <c r="D784" s="32">
        <v>0</v>
      </c>
    </row>
    <row r="785" spans="1:4" x14ac:dyDescent="0.2">
      <c r="A785" s="9"/>
      <c r="B785" s="9"/>
      <c r="C785" s="32"/>
      <c r="D785" s="32"/>
    </row>
    <row r="786" spans="1:4" x14ac:dyDescent="0.2">
      <c r="A786" s="9" t="s">
        <v>783</v>
      </c>
      <c r="B786" s="9"/>
      <c r="C786" s="32">
        <v>500.42</v>
      </c>
      <c r="D786" s="32">
        <v>268122.27</v>
      </c>
    </row>
    <row r="787" spans="1:4" x14ac:dyDescent="0.2">
      <c r="A787" s="9"/>
      <c r="B787" s="9" t="s">
        <v>911</v>
      </c>
      <c r="C787" s="32">
        <v>500.42</v>
      </c>
      <c r="D787" s="32">
        <v>268122.27</v>
      </c>
    </row>
    <row r="788" spans="1:4" x14ac:dyDescent="0.2">
      <c r="A788" s="9"/>
      <c r="B788" s="9"/>
      <c r="C788" s="32"/>
      <c r="D788" s="32"/>
    </row>
    <row r="789" spans="1:4" x14ac:dyDescent="0.2">
      <c r="A789" s="9" t="s">
        <v>57</v>
      </c>
      <c r="B789" s="9"/>
      <c r="C789" s="32">
        <v>732937.66</v>
      </c>
      <c r="D789" s="32">
        <v>732937.66</v>
      </c>
    </row>
    <row r="790" spans="1:4" x14ac:dyDescent="0.2">
      <c r="A790" s="9"/>
      <c r="B790" s="9" t="s">
        <v>2086</v>
      </c>
      <c r="C790" s="32">
        <v>732937.66</v>
      </c>
      <c r="D790" s="32">
        <v>732937.66</v>
      </c>
    </row>
    <row r="791" spans="1:4" x14ac:dyDescent="0.2">
      <c r="A791" s="9"/>
      <c r="B791" s="9"/>
      <c r="C791" s="32"/>
      <c r="D791" s="32"/>
    </row>
    <row r="792" spans="1:4" x14ac:dyDescent="0.2">
      <c r="A792" s="9" t="s">
        <v>1373</v>
      </c>
      <c r="B792" s="9"/>
      <c r="C792" s="32">
        <v>22707.01</v>
      </c>
      <c r="D792" s="32">
        <v>557367.01</v>
      </c>
    </row>
    <row r="793" spans="1:4" x14ac:dyDescent="0.2">
      <c r="A793" s="9"/>
      <c r="B793" s="9" t="s">
        <v>1374</v>
      </c>
      <c r="C793" s="32">
        <v>22707.01</v>
      </c>
      <c r="D793" s="32">
        <v>557367.01</v>
      </c>
    </row>
    <row r="794" spans="1:4" x14ac:dyDescent="0.2">
      <c r="A794" s="9"/>
      <c r="B794" s="9"/>
      <c r="C794" s="32"/>
      <c r="D794" s="32"/>
    </row>
    <row r="795" spans="1:4" x14ac:dyDescent="0.2">
      <c r="A795" s="9" t="s">
        <v>148</v>
      </c>
      <c r="B795" s="9"/>
      <c r="C795" s="32">
        <v>3606127.8</v>
      </c>
      <c r="D795" s="32">
        <v>4176853.13</v>
      </c>
    </row>
    <row r="796" spans="1:4" x14ac:dyDescent="0.2">
      <c r="A796" s="9"/>
      <c r="B796" s="9" t="s">
        <v>2087</v>
      </c>
      <c r="C796" s="32">
        <v>3606127.8</v>
      </c>
      <c r="D796" s="32">
        <v>4176853.13</v>
      </c>
    </row>
    <row r="797" spans="1:4" x14ac:dyDescent="0.2">
      <c r="A797" s="9"/>
      <c r="B797" s="9"/>
      <c r="C797" s="32"/>
      <c r="D797" s="32"/>
    </row>
    <row r="798" spans="1:4" x14ac:dyDescent="0.2">
      <c r="A798" s="9" t="s">
        <v>77</v>
      </c>
      <c r="B798" s="9"/>
      <c r="C798" s="32">
        <v>4046214.54</v>
      </c>
      <c r="D798" s="32">
        <v>14949959.040000001</v>
      </c>
    </row>
    <row r="799" spans="1:4" x14ac:dyDescent="0.2">
      <c r="A799" s="9"/>
      <c r="B799" s="9" t="s">
        <v>2007</v>
      </c>
      <c r="C799" s="32">
        <v>4046214.54</v>
      </c>
      <c r="D799" s="32">
        <v>14949959.040000001</v>
      </c>
    </row>
    <row r="800" spans="1:4" x14ac:dyDescent="0.2">
      <c r="A800" s="9"/>
      <c r="B800" s="9"/>
      <c r="C800" s="32"/>
      <c r="D800" s="32"/>
    </row>
    <row r="801" spans="1:4" x14ac:dyDescent="0.2">
      <c r="A801" s="9" t="s">
        <v>181</v>
      </c>
      <c r="B801" s="9"/>
      <c r="C801" s="32">
        <v>2619378.91</v>
      </c>
      <c r="D801" s="32">
        <v>2619378.91</v>
      </c>
    </row>
    <row r="802" spans="1:4" x14ac:dyDescent="0.2">
      <c r="A802" s="9"/>
      <c r="B802" s="9" t="s">
        <v>1700</v>
      </c>
      <c r="C802" s="32">
        <v>2619378.91</v>
      </c>
      <c r="D802" s="32">
        <v>2619378.91</v>
      </c>
    </row>
    <row r="803" spans="1:4" x14ac:dyDescent="0.2">
      <c r="A803" s="9"/>
      <c r="B803" s="9"/>
      <c r="C803" s="32"/>
      <c r="D803" s="32"/>
    </row>
    <row r="804" spans="1:4" x14ac:dyDescent="0.2">
      <c r="A804" s="9" t="s">
        <v>1263</v>
      </c>
      <c r="B804" s="9"/>
      <c r="C804" s="32">
        <v>10046.220000000001</v>
      </c>
      <c r="D804" s="32">
        <v>82476.289999999994</v>
      </c>
    </row>
    <row r="805" spans="1:4" x14ac:dyDescent="0.2">
      <c r="A805" s="9"/>
      <c r="B805" s="9" t="s">
        <v>1264</v>
      </c>
      <c r="C805" s="32">
        <v>10046.220000000001</v>
      </c>
      <c r="D805" s="32">
        <v>82476.289999999994</v>
      </c>
    </row>
    <row r="806" spans="1:4" x14ac:dyDescent="0.2">
      <c r="A806" s="9"/>
      <c r="B806" s="9"/>
      <c r="C806" s="32"/>
      <c r="D806" s="32"/>
    </row>
    <row r="807" spans="1:4" x14ac:dyDescent="0.2">
      <c r="A807" s="9" t="s">
        <v>177</v>
      </c>
      <c r="B807" s="9"/>
      <c r="C807" s="32">
        <v>9326</v>
      </c>
      <c r="D807" s="32">
        <v>9326</v>
      </c>
    </row>
    <row r="808" spans="1:4" x14ac:dyDescent="0.2">
      <c r="A808" s="9"/>
      <c r="B808" s="9" t="s">
        <v>2165</v>
      </c>
      <c r="C808" s="32">
        <v>9326</v>
      </c>
      <c r="D808" s="32">
        <v>9326</v>
      </c>
    </row>
    <row r="809" spans="1:4" x14ac:dyDescent="0.2">
      <c r="A809" s="9"/>
      <c r="B809" s="9"/>
      <c r="C809" s="32"/>
      <c r="D809" s="32"/>
    </row>
    <row r="810" spans="1:4" x14ac:dyDescent="0.2">
      <c r="A810" s="9" t="s">
        <v>1315</v>
      </c>
      <c r="B810" s="9"/>
      <c r="C810" s="32">
        <v>6564248.8700000001</v>
      </c>
      <c r="D810" s="32">
        <v>6906076.2400000002</v>
      </c>
    </row>
    <row r="811" spans="1:4" x14ac:dyDescent="0.2">
      <c r="A811" s="9"/>
      <c r="B811" s="9" t="s">
        <v>1316</v>
      </c>
      <c r="C811" s="32">
        <v>6564248.8700000001</v>
      </c>
      <c r="D811" s="32">
        <v>6906076.2400000002</v>
      </c>
    </row>
    <row r="812" spans="1:4" x14ac:dyDescent="0.2">
      <c r="A812" s="9"/>
      <c r="B812" s="9"/>
      <c r="C812" s="32"/>
      <c r="D812" s="32"/>
    </row>
    <row r="813" spans="1:4" x14ac:dyDescent="0.2">
      <c r="A813" s="9" t="s">
        <v>2627</v>
      </c>
      <c r="B813" s="9"/>
      <c r="C813" s="32">
        <v>0</v>
      </c>
      <c r="D813" s="32">
        <v>0</v>
      </c>
    </row>
    <row r="814" spans="1:4" x14ac:dyDescent="0.2">
      <c r="A814" s="9"/>
      <c r="B814" s="9" t="s">
        <v>2628</v>
      </c>
      <c r="C814" s="32">
        <v>0</v>
      </c>
      <c r="D814" s="32">
        <v>0</v>
      </c>
    </row>
    <row r="815" spans="1:4" x14ac:dyDescent="0.2">
      <c r="A815" s="9"/>
      <c r="B815" s="9"/>
      <c r="C815" s="32"/>
      <c r="D815" s="32"/>
    </row>
    <row r="816" spans="1:4" x14ac:dyDescent="0.2">
      <c r="A816" s="9" t="s">
        <v>1592</v>
      </c>
      <c r="B816" s="9"/>
      <c r="C816" s="32">
        <v>62723.15</v>
      </c>
      <c r="D816" s="32">
        <v>62723.15</v>
      </c>
    </row>
    <row r="817" spans="1:4" x14ac:dyDescent="0.2">
      <c r="A817" s="9"/>
      <c r="B817" s="9" t="s">
        <v>1593</v>
      </c>
      <c r="C817" s="32">
        <v>62723.15</v>
      </c>
      <c r="D817" s="32">
        <v>62723.15</v>
      </c>
    </row>
    <row r="818" spans="1:4" x14ac:dyDescent="0.2">
      <c r="A818" s="9"/>
      <c r="B818" s="9"/>
      <c r="C818" s="32"/>
      <c r="D818" s="32"/>
    </row>
    <row r="819" spans="1:4" x14ac:dyDescent="0.2">
      <c r="A819" s="9" t="s">
        <v>180</v>
      </c>
      <c r="B819" s="9"/>
      <c r="C819" s="32">
        <v>2534540.63</v>
      </c>
      <c r="D819" s="32">
        <v>10485330.129999999</v>
      </c>
    </row>
    <row r="820" spans="1:4" x14ac:dyDescent="0.2">
      <c r="A820" s="9"/>
      <c r="B820" s="9" t="s">
        <v>285</v>
      </c>
      <c r="C820" s="32">
        <v>2534540.63</v>
      </c>
      <c r="D820" s="32">
        <v>10485330.129999999</v>
      </c>
    </row>
    <row r="821" spans="1:4" x14ac:dyDescent="0.2">
      <c r="A821" s="9"/>
      <c r="B821" s="9"/>
      <c r="C821" s="32"/>
      <c r="D821" s="32"/>
    </row>
    <row r="822" spans="1:4" x14ac:dyDescent="0.2">
      <c r="A822" s="9" t="s">
        <v>2629</v>
      </c>
      <c r="B822" s="9"/>
      <c r="C822" s="32">
        <v>0</v>
      </c>
      <c r="D822" s="32">
        <v>0</v>
      </c>
    </row>
    <row r="823" spans="1:4" x14ac:dyDescent="0.2">
      <c r="A823" s="9"/>
      <c r="B823" s="9" t="s">
        <v>2630</v>
      </c>
      <c r="C823" s="32">
        <v>0</v>
      </c>
      <c r="D823" s="32">
        <v>0</v>
      </c>
    </row>
    <row r="824" spans="1:4" x14ac:dyDescent="0.2">
      <c r="A824" s="9"/>
      <c r="B824" s="9"/>
      <c r="C824" s="32"/>
      <c r="D824" s="32"/>
    </row>
    <row r="825" spans="1:4" x14ac:dyDescent="0.2">
      <c r="A825" s="9" t="s">
        <v>2631</v>
      </c>
      <c r="B825" s="9"/>
      <c r="C825" s="32">
        <v>0</v>
      </c>
      <c r="D825" s="32">
        <v>0</v>
      </c>
    </row>
    <row r="826" spans="1:4" x14ac:dyDescent="0.2">
      <c r="A826" s="9"/>
      <c r="B826" s="9" t="s">
        <v>2632</v>
      </c>
      <c r="C826" s="32">
        <v>0</v>
      </c>
      <c r="D826" s="32">
        <v>0</v>
      </c>
    </row>
    <row r="827" spans="1:4" x14ac:dyDescent="0.2">
      <c r="A827" s="9"/>
      <c r="B827" s="9"/>
      <c r="C827" s="32"/>
      <c r="D827" s="32"/>
    </row>
    <row r="828" spans="1:4" x14ac:dyDescent="0.2">
      <c r="A828" s="9" t="s">
        <v>773</v>
      </c>
      <c r="B828" s="9"/>
      <c r="C828" s="32">
        <v>275743.13</v>
      </c>
      <c r="D828" s="32">
        <v>1058536.8599999999</v>
      </c>
    </row>
    <row r="829" spans="1:4" x14ac:dyDescent="0.2">
      <c r="A829" s="9"/>
      <c r="B829" s="9" t="s">
        <v>2002</v>
      </c>
      <c r="C829" s="32">
        <v>275743.13</v>
      </c>
      <c r="D829" s="32">
        <v>1058536.8599999999</v>
      </c>
    </row>
    <row r="830" spans="1:4" x14ac:dyDescent="0.2">
      <c r="A830" s="9"/>
      <c r="B830" s="9"/>
      <c r="C830" s="32"/>
      <c r="D830" s="32"/>
    </row>
    <row r="831" spans="1:4" x14ac:dyDescent="0.2">
      <c r="A831" s="9" t="s">
        <v>78</v>
      </c>
      <c r="B831" s="9"/>
      <c r="C831" s="32">
        <v>1883058.7200000002</v>
      </c>
      <c r="D831" s="32">
        <v>8195694.7499999991</v>
      </c>
    </row>
    <row r="832" spans="1:4" x14ac:dyDescent="0.2">
      <c r="A832" s="9"/>
      <c r="B832" s="9" t="s">
        <v>1835</v>
      </c>
      <c r="C832" s="32">
        <v>52117.8</v>
      </c>
      <c r="D832" s="32">
        <v>109891.09999999999</v>
      </c>
    </row>
    <row r="833" spans="1:4" x14ac:dyDescent="0.2">
      <c r="A833" s="9"/>
      <c r="B833" s="9" t="s">
        <v>2008</v>
      </c>
      <c r="C833" s="32">
        <v>1830940.9200000002</v>
      </c>
      <c r="D833" s="32">
        <v>8085803.6499999994</v>
      </c>
    </row>
    <row r="834" spans="1:4" x14ac:dyDescent="0.2">
      <c r="A834" s="9"/>
      <c r="B834" s="9"/>
      <c r="C834" s="32"/>
      <c r="D834" s="32"/>
    </row>
    <row r="835" spans="1:4" x14ac:dyDescent="0.2">
      <c r="A835" s="9" t="s">
        <v>515</v>
      </c>
      <c r="B835" s="9"/>
      <c r="C835" s="32">
        <v>775883.22</v>
      </c>
      <c r="D835" s="32">
        <v>5543243.6700000009</v>
      </c>
    </row>
    <row r="836" spans="1:4" x14ac:dyDescent="0.2">
      <c r="A836" s="9"/>
      <c r="B836" s="9" t="s">
        <v>1059</v>
      </c>
      <c r="C836" s="32">
        <v>490444.19</v>
      </c>
      <c r="D836" s="32">
        <v>5257804.6400000006</v>
      </c>
    </row>
    <row r="837" spans="1:4" x14ac:dyDescent="0.2">
      <c r="A837" s="9"/>
      <c r="B837" s="9" t="s">
        <v>514</v>
      </c>
      <c r="C837" s="32">
        <v>285439.03000000003</v>
      </c>
      <c r="D837" s="32">
        <v>285439.03000000003</v>
      </c>
    </row>
    <row r="838" spans="1:4" x14ac:dyDescent="0.2">
      <c r="A838" s="9"/>
      <c r="B838" s="9"/>
      <c r="C838" s="32"/>
      <c r="D838" s="32"/>
    </row>
    <row r="839" spans="1:4" x14ac:dyDescent="0.2">
      <c r="A839" s="9" t="s">
        <v>2633</v>
      </c>
      <c r="B839" s="9"/>
      <c r="C839" s="32">
        <v>0</v>
      </c>
      <c r="D839" s="32">
        <v>0</v>
      </c>
    </row>
    <row r="840" spans="1:4" x14ac:dyDescent="0.2">
      <c r="A840" s="9"/>
      <c r="B840" s="9" t="s">
        <v>2634</v>
      </c>
      <c r="C840" s="32">
        <v>0</v>
      </c>
      <c r="D840" s="32">
        <v>0</v>
      </c>
    </row>
    <row r="841" spans="1:4" x14ac:dyDescent="0.2">
      <c r="A841" s="9"/>
      <c r="B841" s="9"/>
      <c r="C841" s="32"/>
      <c r="D841" s="32"/>
    </row>
    <row r="842" spans="1:4" x14ac:dyDescent="0.2">
      <c r="A842" s="9" t="s">
        <v>2635</v>
      </c>
      <c r="B842" s="9"/>
      <c r="C842" s="32">
        <v>0</v>
      </c>
      <c r="D842" s="32">
        <v>0</v>
      </c>
    </row>
    <row r="843" spans="1:4" x14ac:dyDescent="0.2">
      <c r="A843" s="9"/>
      <c r="B843" s="9" t="s">
        <v>2636</v>
      </c>
      <c r="C843" s="32">
        <v>0</v>
      </c>
      <c r="D843" s="32">
        <v>0</v>
      </c>
    </row>
    <row r="844" spans="1:4" x14ac:dyDescent="0.2">
      <c r="A844" s="9"/>
      <c r="B844" s="9"/>
      <c r="C844" s="32"/>
      <c r="D844" s="32"/>
    </row>
    <row r="845" spans="1:4" x14ac:dyDescent="0.2">
      <c r="A845" s="9" t="s">
        <v>321</v>
      </c>
      <c r="B845" s="9"/>
      <c r="C845" s="32">
        <v>17756.170000000002</v>
      </c>
      <c r="D845" s="32">
        <v>54077.759999999995</v>
      </c>
    </row>
    <row r="846" spans="1:4" x14ac:dyDescent="0.2">
      <c r="A846" s="9"/>
      <c r="B846" s="9" t="s">
        <v>2637</v>
      </c>
      <c r="C846" s="32">
        <v>0</v>
      </c>
      <c r="D846" s="32">
        <v>0</v>
      </c>
    </row>
    <row r="847" spans="1:4" x14ac:dyDescent="0.2">
      <c r="A847" s="9"/>
      <c r="B847" s="9" t="s">
        <v>320</v>
      </c>
      <c r="C847" s="32">
        <v>17756.170000000002</v>
      </c>
      <c r="D847" s="32">
        <v>54077.759999999995</v>
      </c>
    </row>
    <row r="848" spans="1:4" x14ac:dyDescent="0.2">
      <c r="A848" s="9"/>
      <c r="B848" s="9"/>
      <c r="C848" s="32"/>
      <c r="D848" s="32"/>
    </row>
    <row r="849" spans="1:4" x14ac:dyDescent="0.2">
      <c r="A849" s="9" t="s">
        <v>786</v>
      </c>
      <c r="B849" s="9"/>
      <c r="C849" s="32">
        <v>0</v>
      </c>
      <c r="D849" s="32">
        <v>699728</v>
      </c>
    </row>
    <row r="850" spans="1:4" x14ac:dyDescent="0.2">
      <c r="A850" s="9"/>
      <c r="B850" s="9" t="s">
        <v>907</v>
      </c>
      <c r="C850" s="32">
        <v>0</v>
      </c>
      <c r="D850" s="32">
        <v>699728</v>
      </c>
    </row>
    <row r="851" spans="1:4" x14ac:dyDescent="0.2">
      <c r="A851" s="9"/>
      <c r="B851" s="9" t="s">
        <v>2638</v>
      </c>
      <c r="C851" s="32">
        <v>0</v>
      </c>
      <c r="D851" s="32">
        <v>0</v>
      </c>
    </row>
    <row r="852" spans="1:4" x14ac:dyDescent="0.2">
      <c r="A852" s="9"/>
      <c r="B852" s="9"/>
      <c r="C852" s="32"/>
      <c r="D852" s="32"/>
    </row>
    <row r="853" spans="1:4" x14ac:dyDescent="0.2">
      <c r="A853" s="9" t="s">
        <v>2639</v>
      </c>
      <c r="B853" s="9"/>
      <c r="C853" s="32">
        <v>0</v>
      </c>
      <c r="D853" s="32">
        <v>0</v>
      </c>
    </row>
    <row r="854" spans="1:4" x14ac:dyDescent="0.2">
      <c r="A854" s="9"/>
      <c r="B854" s="9" t="s">
        <v>2640</v>
      </c>
      <c r="C854" s="32">
        <v>0</v>
      </c>
      <c r="D854" s="32">
        <v>0</v>
      </c>
    </row>
    <row r="855" spans="1:4" x14ac:dyDescent="0.2">
      <c r="A855" s="9"/>
      <c r="B855" s="9"/>
      <c r="C855" s="32"/>
      <c r="D855" s="32"/>
    </row>
    <row r="856" spans="1:4" x14ac:dyDescent="0.2">
      <c r="A856" s="9" t="s">
        <v>2641</v>
      </c>
      <c r="B856" s="9"/>
      <c r="C856" s="32">
        <v>0</v>
      </c>
      <c r="D856" s="32">
        <v>0</v>
      </c>
    </row>
    <row r="857" spans="1:4" x14ac:dyDescent="0.2">
      <c r="A857" s="9"/>
      <c r="B857" s="9" t="s">
        <v>2642</v>
      </c>
      <c r="C857" s="32">
        <v>0</v>
      </c>
      <c r="D857" s="32">
        <v>0</v>
      </c>
    </row>
    <row r="858" spans="1:4" x14ac:dyDescent="0.2">
      <c r="A858" s="9"/>
      <c r="B858" s="9"/>
      <c r="C858" s="32"/>
      <c r="D858" s="32"/>
    </row>
    <row r="859" spans="1:4" x14ac:dyDescent="0.2">
      <c r="A859" s="9" t="s">
        <v>668</v>
      </c>
      <c r="B859" s="9"/>
      <c r="C859" s="32">
        <v>1424.08</v>
      </c>
      <c r="D859" s="32">
        <v>203903.68000000002</v>
      </c>
    </row>
    <row r="860" spans="1:4" x14ac:dyDescent="0.2">
      <c r="A860" s="9"/>
      <c r="B860" s="9" t="s">
        <v>667</v>
      </c>
      <c r="C860" s="32">
        <v>1424.08</v>
      </c>
      <c r="D860" s="32">
        <v>203903.68000000002</v>
      </c>
    </row>
    <row r="861" spans="1:4" x14ac:dyDescent="0.2">
      <c r="A861" s="9"/>
      <c r="B861" s="9"/>
      <c r="C861" s="32"/>
      <c r="D861" s="32"/>
    </row>
    <row r="862" spans="1:4" x14ac:dyDescent="0.2">
      <c r="A862" s="9" t="s">
        <v>1356</v>
      </c>
      <c r="B862" s="9"/>
      <c r="C862" s="32">
        <v>0</v>
      </c>
      <c r="D862" s="32">
        <v>462361.99</v>
      </c>
    </row>
    <row r="863" spans="1:4" x14ac:dyDescent="0.2">
      <c r="A863" s="9"/>
      <c r="B863" s="9" t="s">
        <v>1357</v>
      </c>
      <c r="C863" s="32">
        <v>0</v>
      </c>
      <c r="D863" s="32">
        <v>462361.99</v>
      </c>
    </row>
    <row r="864" spans="1:4" x14ac:dyDescent="0.2">
      <c r="A864" s="9"/>
      <c r="B864" s="9"/>
      <c r="C864" s="32"/>
      <c r="D864" s="32"/>
    </row>
    <row r="865" spans="1:4" x14ac:dyDescent="0.2">
      <c r="A865" s="9" t="s">
        <v>650</v>
      </c>
      <c r="B865" s="9"/>
      <c r="C865" s="32">
        <v>0</v>
      </c>
      <c r="D865" s="32">
        <v>476767</v>
      </c>
    </row>
    <row r="866" spans="1:4" x14ac:dyDescent="0.2">
      <c r="A866" s="9"/>
      <c r="B866" s="9" t="s">
        <v>1242</v>
      </c>
      <c r="C866" s="32">
        <v>0</v>
      </c>
      <c r="D866" s="32">
        <v>476767</v>
      </c>
    </row>
    <row r="867" spans="1:4" x14ac:dyDescent="0.2">
      <c r="A867" s="9"/>
      <c r="B867" s="9" t="s">
        <v>2643</v>
      </c>
      <c r="C867" s="32">
        <v>0</v>
      </c>
      <c r="D867" s="32">
        <v>0</v>
      </c>
    </row>
    <row r="868" spans="1:4" x14ac:dyDescent="0.2">
      <c r="A868" s="9"/>
      <c r="B868" s="9"/>
      <c r="C868" s="32"/>
      <c r="D868" s="32"/>
    </row>
    <row r="869" spans="1:4" x14ac:dyDescent="0.2">
      <c r="A869" s="9" t="s">
        <v>235</v>
      </c>
      <c r="B869" s="9"/>
      <c r="C869" s="32">
        <v>0</v>
      </c>
      <c r="D869" s="32">
        <v>214.52999999999997</v>
      </c>
    </row>
    <row r="870" spans="1:4" x14ac:dyDescent="0.2">
      <c r="A870" s="9"/>
      <c r="B870" s="9" t="s">
        <v>234</v>
      </c>
      <c r="C870" s="32">
        <v>0</v>
      </c>
      <c r="D870" s="32">
        <v>214.52999999999997</v>
      </c>
    </row>
    <row r="871" spans="1:4" x14ac:dyDescent="0.2">
      <c r="A871" s="9"/>
      <c r="B871" s="9"/>
      <c r="C871" s="32"/>
      <c r="D871" s="32"/>
    </row>
    <row r="872" spans="1:4" x14ac:dyDescent="0.2">
      <c r="A872" s="9" t="s">
        <v>1808</v>
      </c>
      <c r="B872" s="9"/>
      <c r="C872" s="32">
        <v>671806.92</v>
      </c>
      <c r="D872" s="32">
        <v>4650332.33</v>
      </c>
    </row>
    <row r="873" spans="1:4" x14ac:dyDescent="0.2">
      <c r="A873" s="9"/>
      <c r="B873" s="9" t="s">
        <v>1809</v>
      </c>
      <c r="C873" s="32">
        <v>671806.92</v>
      </c>
      <c r="D873" s="32">
        <v>4650332.33</v>
      </c>
    </row>
    <row r="874" spans="1:4" x14ac:dyDescent="0.2">
      <c r="A874" s="9"/>
      <c r="B874" s="9"/>
      <c r="C874" s="32"/>
      <c r="D874" s="32"/>
    </row>
    <row r="875" spans="1:4" x14ac:dyDescent="0.2">
      <c r="A875" s="9" t="s">
        <v>418</v>
      </c>
      <c r="B875" s="9"/>
      <c r="C875" s="32">
        <v>320169.90000000002</v>
      </c>
      <c r="D875" s="32">
        <v>775968.35</v>
      </c>
    </row>
    <row r="876" spans="1:4" x14ac:dyDescent="0.2">
      <c r="A876" s="9"/>
      <c r="B876" s="9" t="s">
        <v>1488</v>
      </c>
      <c r="C876" s="32">
        <v>0</v>
      </c>
      <c r="D876" s="32">
        <v>455798.44999999995</v>
      </c>
    </row>
    <row r="877" spans="1:4" x14ac:dyDescent="0.2">
      <c r="A877" s="9"/>
      <c r="B877" s="9" t="s">
        <v>417</v>
      </c>
      <c r="C877" s="32">
        <v>320169.90000000002</v>
      </c>
      <c r="D877" s="32">
        <v>320169.90000000002</v>
      </c>
    </row>
    <row r="878" spans="1:4" x14ac:dyDescent="0.2">
      <c r="A878" s="9"/>
      <c r="B878" s="9"/>
      <c r="C878" s="32"/>
      <c r="D878" s="32"/>
    </row>
    <row r="879" spans="1:4" x14ac:dyDescent="0.2">
      <c r="A879" s="9" t="s">
        <v>2644</v>
      </c>
      <c r="B879" s="9"/>
      <c r="C879" s="32">
        <v>0</v>
      </c>
      <c r="D879" s="32">
        <v>0</v>
      </c>
    </row>
    <row r="880" spans="1:4" x14ac:dyDescent="0.2">
      <c r="A880" s="9"/>
      <c r="B880" s="9" t="s">
        <v>2645</v>
      </c>
      <c r="C880" s="32">
        <v>0</v>
      </c>
      <c r="D880" s="32">
        <v>0</v>
      </c>
    </row>
    <row r="881" spans="1:4" x14ac:dyDescent="0.2">
      <c r="A881" s="9"/>
      <c r="B881" s="9" t="s">
        <v>2646</v>
      </c>
      <c r="C881" s="32">
        <v>0</v>
      </c>
      <c r="D881" s="32">
        <v>0</v>
      </c>
    </row>
    <row r="882" spans="1:4" x14ac:dyDescent="0.2">
      <c r="A882" s="9"/>
      <c r="B882" s="9"/>
      <c r="C882" s="32"/>
      <c r="D882" s="32"/>
    </row>
    <row r="883" spans="1:4" x14ac:dyDescent="0.2">
      <c r="A883" s="9" t="s">
        <v>2647</v>
      </c>
      <c r="B883" s="9"/>
      <c r="C883" s="32">
        <v>0</v>
      </c>
      <c r="D883" s="32">
        <v>0</v>
      </c>
    </row>
    <row r="884" spans="1:4" x14ac:dyDescent="0.2">
      <c r="A884" s="9"/>
      <c r="B884" s="9" t="s">
        <v>2648</v>
      </c>
      <c r="C884" s="32">
        <v>0</v>
      </c>
      <c r="D884" s="32">
        <v>0</v>
      </c>
    </row>
    <row r="885" spans="1:4" x14ac:dyDescent="0.2">
      <c r="A885" s="9"/>
      <c r="B885" s="9"/>
      <c r="C885" s="32"/>
      <c r="D885" s="32"/>
    </row>
    <row r="886" spans="1:4" x14ac:dyDescent="0.2">
      <c r="A886" s="9" t="s">
        <v>2649</v>
      </c>
      <c r="B886" s="9"/>
      <c r="C886" s="32">
        <v>0</v>
      </c>
      <c r="D886" s="32">
        <v>0</v>
      </c>
    </row>
    <row r="887" spans="1:4" x14ac:dyDescent="0.2">
      <c r="A887" s="9"/>
      <c r="B887" s="9" t="s">
        <v>2650</v>
      </c>
      <c r="C887" s="32">
        <v>0</v>
      </c>
      <c r="D887" s="32">
        <v>0</v>
      </c>
    </row>
    <row r="888" spans="1:4" x14ac:dyDescent="0.2">
      <c r="A888" s="9"/>
      <c r="B888" s="9"/>
      <c r="C888" s="32"/>
      <c r="D888" s="32"/>
    </row>
    <row r="889" spans="1:4" x14ac:dyDescent="0.2">
      <c r="A889" s="9" t="s">
        <v>2651</v>
      </c>
      <c r="B889" s="9"/>
      <c r="C889" s="32">
        <v>0</v>
      </c>
      <c r="D889" s="32">
        <v>0</v>
      </c>
    </row>
    <row r="890" spans="1:4" x14ac:dyDescent="0.2">
      <c r="A890" s="9"/>
      <c r="B890" s="9" t="s">
        <v>2652</v>
      </c>
      <c r="C890" s="32">
        <v>0</v>
      </c>
      <c r="D890" s="32">
        <v>0</v>
      </c>
    </row>
    <row r="891" spans="1:4" x14ac:dyDescent="0.2">
      <c r="A891" s="9"/>
      <c r="B891" s="9"/>
      <c r="C891" s="32"/>
      <c r="D891" s="32"/>
    </row>
    <row r="892" spans="1:4" x14ac:dyDescent="0.2">
      <c r="A892" s="9" t="s">
        <v>1787</v>
      </c>
      <c r="B892" s="9"/>
      <c r="C892" s="32">
        <v>45593393.340000004</v>
      </c>
      <c r="D892" s="32">
        <v>245566813.19000006</v>
      </c>
    </row>
    <row r="893" spans="1:4" x14ac:dyDescent="0.2">
      <c r="A893" s="9"/>
      <c r="B893" s="9" t="s">
        <v>1788</v>
      </c>
      <c r="C893" s="32">
        <v>45593393.340000004</v>
      </c>
      <c r="D893" s="32">
        <v>245566813.19000006</v>
      </c>
    </row>
    <row r="894" spans="1:4" x14ac:dyDescent="0.2">
      <c r="A894" s="9"/>
      <c r="B894" s="9"/>
      <c r="C894" s="32"/>
      <c r="D894" s="32"/>
    </row>
    <row r="895" spans="1:4" x14ac:dyDescent="0.2">
      <c r="A895" s="9" t="s">
        <v>857</v>
      </c>
      <c r="B895" s="9"/>
      <c r="C895" s="32">
        <v>-264.63</v>
      </c>
      <c r="D895" s="32">
        <v>446604032.81</v>
      </c>
    </row>
    <row r="896" spans="1:4" x14ac:dyDescent="0.2">
      <c r="A896" s="9"/>
      <c r="B896" s="9" t="s">
        <v>1985</v>
      </c>
      <c r="C896" s="32">
        <v>-264.63</v>
      </c>
      <c r="D896" s="32">
        <v>446604032.81</v>
      </c>
    </row>
    <row r="897" spans="1:4" x14ac:dyDescent="0.2">
      <c r="A897" s="9"/>
      <c r="B897" s="9"/>
      <c r="C897" s="32"/>
      <c r="D897" s="32"/>
    </row>
    <row r="898" spans="1:4" x14ac:dyDescent="0.2">
      <c r="A898" s="9" t="s">
        <v>1789</v>
      </c>
      <c r="B898" s="9"/>
      <c r="C898" s="32">
        <v>1240313.02</v>
      </c>
      <c r="D898" s="32">
        <v>12080590.58</v>
      </c>
    </row>
    <row r="899" spans="1:4" x14ac:dyDescent="0.2">
      <c r="A899" s="9"/>
      <c r="B899" s="9" t="s">
        <v>1790</v>
      </c>
      <c r="C899" s="32">
        <v>1240313.02</v>
      </c>
      <c r="D899" s="32">
        <v>12080590.58</v>
      </c>
    </row>
    <row r="900" spans="1:4" x14ac:dyDescent="0.2">
      <c r="A900" s="9"/>
      <c r="B900" s="9"/>
      <c r="C900" s="32"/>
      <c r="D900" s="32"/>
    </row>
    <row r="901" spans="1:4" x14ac:dyDescent="0.2">
      <c r="A901" s="9" t="s">
        <v>2653</v>
      </c>
      <c r="B901" s="9"/>
      <c r="C901" s="32">
        <v>0</v>
      </c>
      <c r="D901" s="32">
        <v>0</v>
      </c>
    </row>
    <row r="902" spans="1:4" x14ac:dyDescent="0.2">
      <c r="A902" s="9"/>
      <c r="B902" s="9" t="s">
        <v>2654</v>
      </c>
      <c r="C902" s="32">
        <v>0</v>
      </c>
      <c r="D902" s="32">
        <v>0</v>
      </c>
    </row>
    <row r="903" spans="1:4" x14ac:dyDescent="0.2">
      <c r="A903" s="9"/>
      <c r="B903" s="9"/>
      <c r="C903" s="32"/>
      <c r="D903" s="32"/>
    </row>
    <row r="904" spans="1:4" x14ac:dyDescent="0.2">
      <c r="A904" s="9" t="s">
        <v>1406</v>
      </c>
      <c r="B904" s="9"/>
      <c r="C904" s="32">
        <v>1327248</v>
      </c>
      <c r="D904" s="32">
        <v>1327248</v>
      </c>
    </row>
    <row r="905" spans="1:4" x14ac:dyDescent="0.2">
      <c r="A905" s="9"/>
      <c r="B905" s="9" t="s">
        <v>1407</v>
      </c>
      <c r="C905" s="32">
        <v>1327248</v>
      </c>
      <c r="D905" s="32">
        <v>1327248</v>
      </c>
    </row>
    <row r="906" spans="1:4" x14ac:dyDescent="0.2">
      <c r="A906" s="9"/>
      <c r="B906" s="9"/>
      <c r="C906" s="32"/>
      <c r="D906" s="32"/>
    </row>
    <row r="907" spans="1:4" x14ac:dyDescent="0.2">
      <c r="A907" s="9" t="s">
        <v>299</v>
      </c>
      <c r="B907" s="9"/>
      <c r="C907" s="32">
        <v>641652.89</v>
      </c>
      <c r="D907" s="32">
        <v>2618818.4899999998</v>
      </c>
    </row>
    <row r="908" spans="1:4" x14ac:dyDescent="0.2">
      <c r="A908" s="9"/>
      <c r="B908" s="9" t="s">
        <v>2655</v>
      </c>
      <c r="C908" s="32">
        <v>0</v>
      </c>
      <c r="D908" s="32">
        <v>0</v>
      </c>
    </row>
    <row r="909" spans="1:4" x14ac:dyDescent="0.2">
      <c r="A909" s="9"/>
      <c r="B909" s="9" t="s">
        <v>298</v>
      </c>
      <c r="C909" s="32">
        <v>641652.89</v>
      </c>
      <c r="D909" s="32">
        <v>2618818.4899999998</v>
      </c>
    </row>
    <row r="910" spans="1:4" x14ac:dyDescent="0.2">
      <c r="A910" s="9"/>
      <c r="B910" s="9"/>
      <c r="C910" s="32"/>
      <c r="D910" s="32"/>
    </row>
    <row r="911" spans="1:4" x14ac:dyDescent="0.2">
      <c r="A911" s="9" t="s">
        <v>805</v>
      </c>
      <c r="B911" s="9"/>
      <c r="C911" s="32">
        <v>4856991.5</v>
      </c>
      <c r="D911" s="32">
        <v>6863358.0099999998</v>
      </c>
    </row>
    <row r="912" spans="1:4" x14ac:dyDescent="0.2">
      <c r="A912" s="9"/>
      <c r="B912" s="9" t="s">
        <v>1465</v>
      </c>
      <c r="C912" s="32">
        <v>889956.42999999993</v>
      </c>
      <c r="D912" s="32">
        <v>1151135.74</v>
      </c>
    </row>
    <row r="913" spans="1:4" x14ac:dyDescent="0.2">
      <c r="A913" s="9"/>
      <c r="B913" s="9" t="s">
        <v>2656</v>
      </c>
      <c r="C913" s="32">
        <v>0</v>
      </c>
      <c r="D913" s="32">
        <v>0</v>
      </c>
    </row>
    <row r="914" spans="1:4" x14ac:dyDescent="0.2">
      <c r="A914" s="9"/>
      <c r="B914" s="9" t="s">
        <v>1584</v>
      </c>
      <c r="C914" s="32">
        <v>3967035.0700000003</v>
      </c>
      <c r="D914" s="32">
        <v>5712222.2699999996</v>
      </c>
    </row>
    <row r="915" spans="1:4" x14ac:dyDescent="0.2">
      <c r="A915" s="9"/>
      <c r="B915" s="9"/>
      <c r="C915" s="32"/>
      <c r="D915" s="32"/>
    </row>
    <row r="916" spans="1:4" x14ac:dyDescent="0.2">
      <c r="A916" s="9" t="s">
        <v>2657</v>
      </c>
      <c r="B916" s="9"/>
      <c r="C916" s="32">
        <v>0</v>
      </c>
      <c r="D916" s="32">
        <v>0</v>
      </c>
    </row>
    <row r="917" spans="1:4" x14ac:dyDescent="0.2">
      <c r="A917" s="9"/>
      <c r="B917" s="9" t="s">
        <v>2658</v>
      </c>
      <c r="C917" s="32">
        <v>0</v>
      </c>
      <c r="D917" s="32">
        <v>0</v>
      </c>
    </row>
    <row r="918" spans="1:4" x14ac:dyDescent="0.2">
      <c r="A918" s="9"/>
      <c r="B918" s="9"/>
      <c r="C918" s="32"/>
      <c r="D918" s="32"/>
    </row>
    <row r="919" spans="1:4" x14ac:dyDescent="0.2">
      <c r="A919" s="9" t="s">
        <v>252</v>
      </c>
      <c r="B919" s="9"/>
      <c r="C919" s="32">
        <v>17814.330000000002</v>
      </c>
      <c r="D919" s="32">
        <v>360364.41000000003</v>
      </c>
    </row>
    <row r="920" spans="1:4" x14ac:dyDescent="0.2">
      <c r="A920" s="9"/>
      <c r="B920" s="9" t="s">
        <v>251</v>
      </c>
      <c r="C920" s="32">
        <v>17814.330000000002</v>
      </c>
      <c r="D920" s="32">
        <v>360364.41000000003</v>
      </c>
    </row>
    <row r="921" spans="1:4" x14ac:dyDescent="0.2">
      <c r="A921" s="9"/>
      <c r="B921" s="9"/>
      <c r="C921" s="32"/>
      <c r="D921" s="32"/>
    </row>
    <row r="922" spans="1:4" x14ac:dyDescent="0.2">
      <c r="A922" s="9" t="s">
        <v>2659</v>
      </c>
      <c r="B922" s="9"/>
      <c r="C922" s="32">
        <v>0</v>
      </c>
      <c r="D922" s="32">
        <v>0</v>
      </c>
    </row>
    <row r="923" spans="1:4" x14ac:dyDescent="0.2">
      <c r="A923" s="9"/>
      <c r="B923" s="9" t="s">
        <v>2660</v>
      </c>
      <c r="C923" s="32">
        <v>0</v>
      </c>
      <c r="D923" s="32">
        <v>0</v>
      </c>
    </row>
    <row r="924" spans="1:4" x14ac:dyDescent="0.2">
      <c r="A924" s="9"/>
      <c r="B924" s="9"/>
      <c r="C924" s="32"/>
      <c r="D924" s="32"/>
    </row>
    <row r="925" spans="1:4" x14ac:dyDescent="0.2">
      <c r="A925" s="9" t="s">
        <v>968</v>
      </c>
      <c r="B925" s="9"/>
      <c r="C925" s="32">
        <v>0</v>
      </c>
      <c r="D925" s="32">
        <v>439570.78</v>
      </c>
    </row>
    <row r="926" spans="1:4" x14ac:dyDescent="0.2">
      <c r="A926" s="9"/>
      <c r="B926" s="9" t="s">
        <v>969</v>
      </c>
      <c r="C926" s="32">
        <v>0</v>
      </c>
      <c r="D926" s="32">
        <v>439570.78</v>
      </c>
    </row>
    <row r="927" spans="1:4" x14ac:dyDescent="0.2">
      <c r="A927" s="9"/>
      <c r="B927" s="9"/>
      <c r="C927" s="32"/>
      <c r="D927" s="32"/>
    </row>
    <row r="928" spans="1:4" x14ac:dyDescent="0.2">
      <c r="A928" s="9" t="s">
        <v>2245</v>
      </c>
      <c r="B928" s="9"/>
      <c r="C928" s="32">
        <v>70208.75</v>
      </c>
      <c r="D928" s="32">
        <v>310680.25</v>
      </c>
    </row>
    <row r="929" spans="1:4" x14ac:dyDescent="0.2">
      <c r="A929" s="9"/>
      <c r="B929" s="9" t="s">
        <v>2246</v>
      </c>
      <c r="C929" s="32">
        <v>70208.75</v>
      </c>
      <c r="D929" s="32">
        <v>310680.25</v>
      </c>
    </row>
    <row r="930" spans="1:4" x14ac:dyDescent="0.2">
      <c r="A930" s="9"/>
      <c r="B930" s="9"/>
      <c r="C930" s="32"/>
      <c r="D930" s="32"/>
    </row>
    <row r="931" spans="1:4" x14ac:dyDescent="0.2">
      <c r="A931" s="9" t="s">
        <v>2088</v>
      </c>
      <c r="B931" s="9"/>
      <c r="C931" s="32">
        <v>164625</v>
      </c>
      <c r="D931" s="32">
        <v>164625</v>
      </c>
    </row>
    <row r="932" spans="1:4" x14ac:dyDescent="0.2">
      <c r="A932" s="9"/>
      <c r="B932" s="9" t="s">
        <v>2089</v>
      </c>
      <c r="C932" s="32">
        <v>164625</v>
      </c>
      <c r="D932" s="32">
        <v>164625</v>
      </c>
    </row>
    <row r="933" spans="1:4" x14ac:dyDescent="0.2">
      <c r="A933" s="9"/>
      <c r="B933" s="9"/>
      <c r="C933" s="32"/>
      <c r="D933" s="32"/>
    </row>
    <row r="934" spans="1:4" x14ac:dyDescent="0.2">
      <c r="A934" s="9" t="s">
        <v>1293</v>
      </c>
      <c r="B934" s="9"/>
      <c r="C934" s="32">
        <v>0</v>
      </c>
      <c r="D934" s="32">
        <v>154240</v>
      </c>
    </row>
    <row r="935" spans="1:4" x14ac:dyDescent="0.2">
      <c r="A935" s="9"/>
      <c r="B935" s="9" t="s">
        <v>1294</v>
      </c>
      <c r="C935" s="32">
        <v>0</v>
      </c>
      <c r="D935" s="32">
        <v>154240</v>
      </c>
    </row>
    <row r="936" spans="1:4" x14ac:dyDescent="0.2">
      <c r="A936" s="9"/>
      <c r="B936" s="9"/>
      <c r="C936" s="32"/>
      <c r="D936" s="32"/>
    </row>
    <row r="937" spans="1:4" x14ac:dyDescent="0.2">
      <c r="A937" s="9" t="s">
        <v>1282</v>
      </c>
      <c r="B937" s="9"/>
      <c r="C937" s="32">
        <v>0</v>
      </c>
      <c r="D937" s="32">
        <v>61.52</v>
      </c>
    </row>
    <row r="938" spans="1:4" x14ac:dyDescent="0.2">
      <c r="A938" s="9"/>
      <c r="B938" s="9" t="s">
        <v>1283</v>
      </c>
      <c r="C938" s="32">
        <v>0</v>
      </c>
      <c r="D938" s="32">
        <v>61.52</v>
      </c>
    </row>
    <row r="939" spans="1:4" x14ac:dyDescent="0.2">
      <c r="A939" s="9"/>
      <c r="B939" s="9"/>
      <c r="C939" s="32"/>
      <c r="D939" s="32"/>
    </row>
    <row r="940" spans="1:4" x14ac:dyDescent="0.2">
      <c r="A940" s="9" t="s">
        <v>931</v>
      </c>
      <c r="B940" s="9"/>
      <c r="C940" s="32">
        <v>0</v>
      </c>
      <c r="D940" s="32">
        <v>97371</v>
      </c>
    </row>
    <row r="941" spans="1:4" x14ac:dyDescent="0.2">
      <c r="A941" s="9"/>
      <c r="B941" s="9" t="s">
        <v>932</v>
      </c>
      <c r="C941" s="32">
        <v>0</v>
      </c>
      <c r="D941" s="32">
        <v>97371</v>
      </c>
    </row>
    <row r="942" spans="1:4" x14ac:dyDescent="0.2">
      <c r="A942" s="9"/>
      <c r="B942" s="9"/>
      <c r="C942" s="32"/>
      <c r="D942" s="32"/>
    </row>
    <row r="943" spans="1:4" x14ac:dyDescent="0.2">
      <c r="A943" s="9" t="s">
        <v>2661</v>
      </c>
      <c r="B943" s="9"/>
      <c r="C943" s="32">
        <v>0</v>
      </c>
      <c r="D943" s="32">
        <v>0</v>
      </c>
    </row>
    <row r="944" spans="1:4" x14ac:dyDescent="0.2">
      <c r="A944" s="9"/>
      <c r="B944" s="9" t="s">
        <v>2662</v>
      </c>
      <c r="C944" s="32">
        <v>0</v>
      </c>
      <c r="D944" s="32">
        <v>0</v>
      </c>
    </row>
    <row r="945" spans="1:4" x14ac:dyDescent="0.2">
      <c r="A945" s="9"/>
      <c r="B945" s="9"/>
      <c r="C945" s="32"/>
      <c r="D945" s="32"/>
    </row>
    <row r="946" spans="1:4" x14ac:dyDescent="0.2">
      <c r="A946" s="9" t="s">
        <v>331</v>
      </c>
      <c r="B946" s="9"/>
      <c r="C946" s="32">
        <v>8176372.2600000007</v>
      </c>
      <c r="D946" s="32">
        <v>16707715.910000002</v>
      </c>
    </row>
    <row r="947" spans="1:4" x14ac:dyDescent="0.2">
      <c r="A947" s="9"/>
      <c r="B947" s="9" t="s">
        <v>330</v>
      </c>
      <c r="C947" s="32">
        <v>699361.82000000007</v>
      </c>
      <c r="D947" s="32">
        <v>1735326.55</v>
      </c>
    </row>
    <row r="948" spans="1:4" x14ac:dyDescent="0.2">
      <c r="A948" s="9"/>
      <c r="B948" s="9" t="s">
        <v>1577</v>
      </c>
      <c r="C948" s="32">
        <v>7477010.4400000004</v>
      </c>
      <c r="D948" s="32">
        <v>14972389.360000001</v>
      </c>
    </row>
    <row r="949" spans="1:4" x14ac:dyDescent="0.2">
      <c r="A949" s="9"/>
      <c r="B949" s="9"/>
      <c r="C949" s="32"/>
      <c r="D949" s="32"/>
    </row>
    <row r="950" spans="1:4" x14ac:dyDescent="0.2">
      <c r="A950" s="9" t="s">
        <v>383</v>
      </c>
      <c r="B950" s="9"/>
      <c r="C950" s="32">
        <v>707656.91</v>
      </c>
      <c r="D950" s="32">
        <v>3516676.38</v>
      </c>
    </row>
    <row r="951" spans="1:4" x14ac:dyDescent="0.2">
      <c r="A951" s="9"/>
      <c r="B951" s="9" t="s">
        <v>382</v>
      </c>
      <c r="C951" s="32">
        <v>707656.91</v>
      </c>
      <c r="D951" s="32">
        <v>3516676.38</v>
      </c>
    </row>
    <row r="952" spans="1:4" x14ac:dyDescent="0.2">
      <c r="A952" s="9"/>
      <c r="B952" s="9"/>
      <c r="C952" s="32"/>
      <c r="D952" s="32"/>
    </row>
    <row r="953" spans="1:4" x14ac:dyDescent="0.2">
      <c r="A953" s="9" t="s">
        <v>307</v>
      </c>
      <c r="B953" s="9"/>
      <c r="C953" s="32">
        <v>0</v>
      </c>
      <c r="D953" s="32">
        <v>2067.8000000000002</v>
      </c>
    </row>
    <row r="954" spans="1:4" x14ac:dyDescent="0.2">
      <c r="A954" s="9"/>
      <c r="B954" s="9" t="s">
        <v>306</v>
      </c>
      <c r="C954" s="32">
        <v>0</v>
      </c>
      <c r="D954" s="32">
        <v>2067.8000000000002</v>
      </c>
    </row>
    <row r="955" spans="1:4" x14ac:dyDescent="0.2">
      <c r="A955" s="9"/>
      <c r="B955" s="9"/>
      <c r="C955" s="32"/>
      <c r="D955" s="32"/>
    </row>
    <row r="956" spans="1:4" x14ac:dyDescent="0.2">
      <c r="A956" s="9" t="s">
        <v>2663</v>
      </c>
      <c r="B956" s="9"/>
      <c r="C956" s="32">
        <v>0</v>
      </c>
      <c r="D956" s="32">
        <v>0</v>
      </c>
    </row>
    <row r="957" spans="1:4" x14ac:dyDescent="0.2">
      <c r="A957" s="9"/>
      <c r="B957" s="9" t="s">
        <v>2664</v>
      </c>
      <c r="C957" s="32">
        <v>0</v>
      </c>
      <c r="D957" s="32">
        <v>0</v>
      </c>
    </row>
    <row r="958" spans="1:4" x14ac:dyDescent="0.2">
      <c r="A958" s="9"/>
      <c r="B958" s="9"/>
      <c r="C958" s="32"/>
      <c r="D958" s="32"/>
    </row>
    <row r="959" spans="1:4" x14ac:dyDescent="0.2">
      <c r="A959" s="9" t="s">
        <v>420</v>
      </c>
      <c r="B959" s="9"/>
      <c r="C959" s="32">
        <v>7190205.71</v>
      </c>
      <c r="D959" s="32">
        <v>10500293.73</v>
      </c>
    </row>
    <row r="960" spans="1:4" x14ac:dyDescent="0.2">
      <c r="A960" s="9"/>
      <c r="B960" s="9" t="s">
        <v>1425</v>
      </c>
      <c r="C960" s="32">
        <v>0</v>
      </c>
      <c r="D960" s="32">
        <v>122288.13</v>
      </c>
    </row>
    <row r="961" spans="1:4" x14ac:dyDescent="0.2">
      <c r="A961" s="9"/>
      <c r="B961" s="9" t="s">
        <v>1489</v>
      </c>
      <c r="C961" s="32">
        <v>22539.87</v>
      </c>
      <c r="D961" s="32">
        <v>2792694.1</v>
      </c>
    </row>
    <row r="962" spans="1:4" x14ac:dyDescent="0.2">
      <c r="A962" s="9"/>
      <c r="B962" s="9" t="s">
        <v>1540</v>
      </c>
      <c r="C962" s="32">
        <v>65499.94</v>
      </c>
      <c r="D962" s="32">
        <v>483145.6</v>
      </c>
    </row>
    <row r="963" spans="1:4" x14ac:dyDescent="0.2">
      <c r="A963" s="9"/>
      <c r="B963" s="9" t="s">
        <v>1644</v>
      </c>
      <c r="C963" s="32">
        <v>4184.3999999999996</v>
      </c>
      <c r="D963" s="32">
        <v>4184.3999999999996</v>
      </c>
    </row>
    <row r="964" spans="1:4" x14ac:dyDescent="0.2">
      <c r="A964" s="9"/>
      <c r="B964" s="9" t="s">
        <v>419</v>
      </c>
      <c r="C964" s="32">
        <v>1025282.43</v>
      </c>
      <c r="D964" s="32">
        <v>1025282.43</v>
      </c>
    </row>
    <row r="965" spans="1:4" x14ac:dyDescent="0.2">
      <c r="A965" s="9"/>
      <c r="B965" s="9" t="s">
        <v>1729</v>
      </c>
      <c r="C965" s="32">
        <v>3750295.98</v>
      </c>
      <c r="D965" s="32">
        <v>3750295.98</v>
      </c>
    </row>
    <row r="966" spans="1:4" x14ac:dyDescent="0.2">
      <c r="A966" s="9"/>
      <c r="B966" s="9" t="s">
        <v>524</v>
      </c>
      <c r="C966" s="32">
        <v>2322403.09</v>
      </c>
      <c r="D966" s="32">
        <v>2322403.09</v>
      </c>
    </row>
    <row r="967" spans="1:4" x14ac:dyDescent="0.2">
      <c r="A967" s="9"/>
      <c r="B967" s="9"/>
      <c r="C967" s="32"/>
      <c r="D967" s="32"/>
    </row>
    <row r="968" spans="1:4" x14ac:dyDescent="0.2">
      <c r="A968" s="9" t="s">
        <v>785</v>
      </c>
      <c r="B968" s="9"/>
      <c r="C968" s="32">
        <v>282959.42</v>
      </c>
      <c r="D968" s="32">
        <v>294585.78999999998</v>
      </c>
    </row>
    <row r="969" spans="1:4" x14ac:dyDescent="0.2">
      <c r="A969" s="9"/>
      <c r="B969" s="9" t="s">
        <v>2090</v>
      </c>
      <c r="C969" s="32">
        <v>282959.42</v>
      </c>
      <c r="D969" s="32">
        <v>294585.78999999998</v>
      </c>
    </row>
    <row r="970" spans="1:4" x14ac:dyDescent="0.2">
      <c r="A970" s="9"/>
      <c r="B970" s="9"/>
      <c r="C970" s="32"/>
      <c r="D970" s="32"/>
    </row>
    <row r="971" spans="1:4" x14ac:dyDescent="0.2">
      <c r="A971" s="9" t="s">
        <v>2665</v>
      </c>
      <c r="B971" s="9"/>
      <c r="C971" s="32">
        <v>0</v>
      </c>
      <c r="D971" s="32">
        <v>0</v>
      </c>
    </row>
    <row r="972" spans="1:4" x14ac:dyDescent="0.2">
      <c r="A972" s="9"/>
      <c r="B972" s="9" t="s">
        <v>2666</v>
      </c>
      <c r="C972" s="32">
        <v>0</v>
      </c>
      <c r="D972" s="32">
        <v>0</v>
      </c>
    </row>
    <row r="973" spans="1:4" x14ac:dyDescent="0.2">
      <c r="A973" s="9"/>
      <c r="B973" s="9"/>
      <c r="C973" s="32"/>
      <c r="D973" s="32"/>
    </row>
    <row r="974" spans="1:4" x14ac:dyDescent="0.2">
      <c r="A974" s="9" t="s">
        <v>2667</v>
      </c>
      <c r="B974" s="9"/>
      <c r="C974" s="32">
        <v>0</v>
      </c>
      <c r="D974" s="32">
        <v>0</v>
      </c>
    </row>
    <row r="975" spans="1:4" x14ac:dyDescent="0.2">
      <c r="A975" s="9"/>
      <c r="B975" s="9" t="s">
        <v>2668</v>
      </c>
      <c r="C975" s="32">
        <v>0</v>
      </c>
      <c r="D975" s="32">
        <v>0</v>
      </c>
    </row>
    <row r="976" spans="1:4" x14ac:dyDescent="0.2">
      <c r="A976" s="9"/>
      <c r="B976" s="9"/>
      <c r="C976" s="32"/>
      <c r="D976" s="32"/>
    </row>
    <row r="977" spans="1:4" x14ac:dyDescent="0.2">
      <c r="A977" s="9" t="s">
        <v>2358</v>
      </c>
      <c r="B977" s="9"/>
      <c r="C977" s="32">
        <v>233750.46</v>
      </c>
      <c r="D977" s="32">
        <v>505894.83</v>
      </c>
    </row>
    <row r="978" spans="1:4" x14ac:dyDescent="0.2">
      <c r="A978" s="9"/>
      <c r="B978" s="9" t="s">
        <v>2359</v>
      </c>
      <c r="C978" s="32">
        <v>233750.46</v>
      </c>
      <c r="D978" s="32">
        <v>505894.83</v>
      </c>
    </row>
    <row r="979" spans="1:4" x14ac:dyDescent="0.2">
      <c r="A979" s="9"/>
      <c r="B979" s="9"/>
      <c r="C979" s="32"/>
      <c r="D979" s="32"/>
    </row>
    <row r="980" spans="1:4" x14ac:dyDescent="0.2">
      <c r="A980" s="9" t="s">
        <v>422</v>
      </c>
      <c r="B980" s="9"/>
      <c r="C980" s="32">
        <v>0</v>
      </c>
      <c r="D980" s="32">
        <v>5385.1</v>
      </c>
    </row>
    <row r="981" spans="1:4" x14ac:dyDescent="0.2">
      <c r="A981" s="9"/>
      <c r="B981" s="9" t="s">
        <v>1491</v>
      </c>
      <c r="C981" s="32">
        <v>0</v>
      </c>
      <c r="D981" s="32">
        <v>5385.1</v>
      </c>
    </row>
    <row r="982" spans="1:4" x14ac:dyDescent="0.2">
      <c r="A982" s="9"/>
      <c r="B982" s="9" t="s">
        <v>2669</v>
      </c>
      <c r="C982" s="32">
        <v>0</v>
      </c>
      <c r="D982" s="32">
        <v>0</v>
      </c>
    </row>
    <row r="983" spans="1:4" x14ac:dyDescent="0.2">
      <c r="A983" s="9"/>
      <c r="B983" s="9"/>
      <c r="C983" s="32"/>
      <c r="D983" s="32"/>
    </row>
    <row r="984" spans="1:4" x14ac:dyDescent="0.2">
      <c r="A984" s="9" t="s">
        <v>1677</v>
      </c>
      <c r="B984" s="9"/>
      <c r="C984" s="32">
        <v>77638.600000000006</v>
      </c>
      <c r="D984" s="32">
        <v>77638.600000000006</v>
      </c>
    </row>
    <row r="985" spans="1:4" x14ac:dyDescent="0.2">
      <c r="A985" s="9"/>
      <c r="B985" s="9" t="s">
        <v>1678</v>
      </c>
      <c r="C985" s="32">
        <v>77638.600000000006</v>
      </c>
      <c r="D985" s="32">
        <v>77638.600000000006</v>
      </c>
    </row>
    <row r="986" spans="1:4" x14ac:dyDescent="0.2">
      <c r="A986" s="9"/>
      <c r="B986" s="9"/>
      <c r="C986" s="32"/>
      <c r="D986" s="32"/>
    </row>
    <row r="987" spans="1:4" x14ac:dyDescent="0.2">
      <c r="A987" s="9" t="s">
        <v>2670</v>
      </c>
      <c r="B987" s="9"/>
      <c r="C987" s="32">
        <v>0</v>
      </c>
      <c r="D987" s="32">
        <v>0</v>
      </c>
    </row>
    <row r="988" spans="1:4" x14ac:dyDescent="0.2">
      <c r="A988" s="9"/>
      <c r="B988" s="9" t="s">
        <v>2671</v>
      </c>
      <c r="C988" s="32">
        <v>0</v>
      </c>
      <c r="D988" s="32">
        <v>0</v>
      </c>
    </row>
    <row r="989" spans="1:4" x14ac:dyDescent="0.2">
      <c r="A989" s="9"/>
      <c r="B989" s="9" t="s">
        <v>2672</v>
      </c>
      <c r="C989" s="32">
        <v>0</v>
      </c>
      <c r="D989" s="32">
        <v>0</v>
      </c>
    </row>
    <row r="990" spans="1:4" x14ac:dyDescent="0.2">
      <c r="A990" s="9"/>
      <c r="B990" s="9"/>
      <c r="C990" s="32"/>
      <c r="D990" s="32"/>
    </row>
    <row r="991" spans="1:4" x14ac:dyDescent="0.2">
      <c r="A991" s="9" t="s">
        <v>2673</v>
      </c>
      <c r="B991" s="9"/>
      <c r="C991" s="32">
        <v>0</v>
      </c>
      <c r="D991" s="32">
        <v>0</v>
      </c>
    </row>
    <row r="992" spans="1:4" x14ac:dyDescent="0.2">
      <c r="A992" s="9"/>
      <c r="B992" s="9" t="s">
        <v>2674</v>
      </c>
      <c r="C992" s="32">
        <v>0</v>
      </c>
      <c r="D992" s="32">
        <v>0</v>
      </c>
    </row>
    <row r="993" spans="1:4" x14ac:dyDescent="0.2">
      <c r="A993" s="9"/>
      <c r="B993" s="9"/>
      <c r="C993" s="32"/>
      <c r="D993" s="32"/>
    </row>
    <row r="994" spans="1:4" x14ac:dyDescent="0.2">
      <c r="A994" s="9" t="s">
        <v>745</v>
      </c>
      <c r="B994" s="9"/>
      <c r="C994" s="32">
        <v>4500</v>
      </c>
      <c r="D994" s="32">
        <v>243560</v>
      </c>
    </row>
    <row r="995" spans="1:4" x14ac:dyDescent="0.2">
      <c r="A995" s="9"/>
      <c r="B995" s="9" t="s">
        <v>2247</v>
      </c>
      <c r="C995" s="32">
        <v>4500</v>
      </c>
      <c r="D995" s="32">
        <v>243560</v>
      </c>
    </row>
    <row r="996" spans="1:4" x14ac:dyDescent="0.2">
      <c r="A996" s="9"/>
      <c r="B996" s="9"/>
      <c r="C996" s="32"/>
      <c r="D996" s="32"/>
    </row>
    <row r="997" spans="1:4" x14ac:dyDescent="0.2">
      <c r="A997" s="9" t="s">
        <v>1295</v>
      </c>
      <c r="B997" s="9"/>
      <c r="C997" s="32">
        <v>41914.04</v>
      </c>
      <c r="D997" s="32">
        <v>375200.42</v>
      </c>
    </row>
    <row r="998" spans="1:4" x14ac:dyDescent="0.2">
      <c r="A998" s="9"/>
      <c r="B998" s="9" t="s">
        <v>1296</v>
      </c>
      <c r="C998" s="32">
        <v>41914.04</v>
      </c>
      <c r="D998" s="32">
        <v>375200.42</v>
      </c>
    </row>
    <row r="999" spans="1:4" x14ac:dyDescent="0.2">
      <c r="A999" s="9"/>
      <c r="B999" s="9"/>
      <c r="C999" s="32"/>
      <c r="D999" s="32"/>
    </row>
    <row r="1000" spans="1:4" x14ac:dyDescent="0.2">
      <c r="A1000" s="9" t="s">
        <v>2248</v>
      </c>
      <c r="B1000" s="9"/>
      <c r="C1000" s="32">
        <v>102893.84</v>
      </c>
      <c r="D1000" s="32">
        <v>299812.56</v>
      </c>
    </row>
    <row r="1001" spans="1:4" x14ac:dyDescent="0.2">
      <c r="A1001" s="9"/>
      <c r="B1001" s="9" t="s">
        <v>2249</v>
      </c>
      <c r="C1001" s="32">
        <v>102893.84</v>
      </c>
      <c r="D1001" s="32">
        <v>299812.56</v>
      </c>
    </row>
    <row r="1002" spans="1:4" x14ac:dyDescent="0.2">
      <c r="A1002" s="9"/>
      <c r="B1002" s="9"/>
      <c r="C1002" s="32"/>
      <c r="D1002" s="32"/>
    </row>
    <row r="1003" spans="1:4" x14ac:dyDescent="0.2">
      <c r="A1003" s="9" t="s">
        <v>1087</v>
      </c>
      <c r="B1003" s="9"/>
      <c r="C1003" s="32">
        <v>2136.54</v>
      </c>
      <c r="D1003" s="32">
        <v>5442.9</v>
      </c>
    </row>
    <row r="1004" spans="1:4" x14ac:dyDescent="0.2">
      <c r="A1004" s="9"/>
      <c r="B1004" s="9" t="s">
        <v>1088</v>
      </c>
      <c r="C1004" s="32">
        <v>2136.54</v>
      </c>
      <c r="D1004" s="32">
        <v>5442.9</v>
      </c>
    </row>
    <row r="1005" spans="1:4" x14ac:dyDescent="0.2">
      <c r="A1005" s="9"/>
      <c r="B1005" s="9"/>
      <c r="C1005" s="32"/>
      <c r="D1005" s="32"/>
    </row>
    <row r="1006" spans="1:4" x14ac:dyDescent="0.2">
      <c r="A1006" s="9" t="s">
        <v>200</v>
      </c>
      <c r="B1006" s="9"/>
      <c r="C1006" s="32">
        <v>656751.53</v>
      </c>
      <c r="D1006" s="32">
        <v>1058416.47</v>
      </c>
    </row>
    <row r="1007" spans="1:4" x14ac:dyDescent="0.2">
      <c r="A1007" s="9"/>
      <c r="B1007" s="9" t="s">
        <v>1375</v>
      </c>
      <c r="C1007" s="32">
        <v>656751.53</v>
      </c>
      <c r="D1007" s="32">
        <v>1058416.47</v>
      </c>
    </row>
    <row r="1008" spans="1:4" x14ac:dyDescent="0.2">
      <c r="A1008" s="9"/>
      <c r="B1008" s="9"/>
      <c r="C1008" s="32"/>
      <c r="D1008" s="32"/>
    </row>
    <row r="1009" spans="1:4" x14ac:dyDescent="0.2">
      <c r="A1009" s="9" t="s">
        <v>2675</v>
      </c>
      <c r="B1009" s="9"/>
      <c r="C1009" s="32">
        <v>0</v>
      </c>
      <c r="D1009" s="32">
        <v>0</v>
      </c>
    </row>
    <row r="1010" spans="1:4" x14ac:dyDescent="0.2">
      <c r="A1010" s="9"/>
      <c r="B1010" s="9" t="s">
        <v>2676</v>
      </c>
      <c r="C1010" s="32">
        <v>0</v>
      </c>
      <c r="D1010" s="32">
        <v>0</v>
      </c>
    </row>
    <row r="1011" spans="1:4" x14ac:dyDescent="0.2">
      <c r="A1011" s="9"/>
      <c r="B1011" s="9"/>
      <c r="C1011" s="32"/>
      <c r="D1011" s="32"/>
    </row>
    <row r="1012" spans="1:4" x14ac:dyDescent="0.2">
      <c r="A1012" s="9" t="s">
        <v>1622</v>
      </c>
      <c r="B1012" s="9"/>
      <c r="C1012" s="32">
        <v>285503.61</v>
      </c>
      <c r="D1012" s="32">
        <v>285503.61</v>
      </c>
    </row>
    <row r="1013" spans="1:4" x14ac:dyDescent="0.2">
      <c r="A1013" s="9"/>
      <c r="B1013" s="9" t="s">
        <v>1623</v>
      </c>
      <c r="C1013" s="32">
        <v>285503.61</v>
      </c>
      <c r="D1013" s="32">
        <v>285503.61</v>
      </c>
    </row>
    <row r="1014" spans="1:4" x14ac:dyDescent="0.2">
      <c r="A1014" s="9"/>
      <c r="B1014" s="9"/>
      <c r="C1014" s="32"/>
      <c r="D1014" s="32"/>
    </row>
    <row r="1015" spans="1:4" x14ac:dyDescent="0.2">
      <c r="A1015" s="9" t="s">
        <v>583</v>
      </c>
      <c r="B1015" s="9"/>
      <c r="C1015" s="32">
        <v>7503.77</v>
      </c>
      <c r="D1015" s="32">
        <v>37555.129999999997</v>
      </c>
    </row>
    <row r="1016" spans="1:4" x14ac:dyDescent="0.2">
      <c r="A1016" s="9"/>
      <c r="B1016" s="9" t="s">
        <v>1089</v>
      </c>
      <c r="C1016" s="32">
        <v>7503.77</v>
      </c>
      <c r="D1016" s="32">
        <v>37555.129999999997</v>
      </c>
    </row>
    <row r="1017" spans="1:4" x14ac:dyDescent="0.2">
      <c r="A1017" s="9"/>
      <c r="B1017" s="9"/>
      <c r="C1017" s="32"/>
      <c r="D1017" s="32"/>
    </row>
    <row r="1018" spans="1:4" x14ac:dyDescent="0.2">
      <c r="A1018" s="9" t="s">
        <v>550</v>
      </c>
      <c r="B1018" s="9"/>
      <c r="C1018" s="32">
        <v>7511117.3800000008</v>
      </c>
      <c r="D1018" s="32">
        <v>10575866.42</v>
      </c>
    </row>
    <row r="1019" spans="1:4" x14ac:dyDescent="0.2">
      <c r="A1019" s="9"/>
      <c r="B1019" s="9" t="s">
        <v>1454</v>
      </c>
      <c r="C1019" s="32">
        <v>194868.98</v>
      </c>
      <c r="D1019" s="32">
        <v>3259618.02</v>
      </c>
    </row>
    <row r="1020" spans="1:4" x14ac:dyDescent="0.2">
      <c r="A1020" s="9"/>
      <c r="B1020" s="9" t="s">
        <v>549</v>
      </c>
      <c r="C1020" s="32">
        <v>7316248.4000000004</v>
      </c>
      <c r="D1020" s="32">
        <v>7316248.4000000004</v>
      </c>
    </row>
    <row r="1021" spans="1:4" x14ac:dyDescent="0.2">
      <c r="A1021" s="9"/>
      <c r="B1021" s="9"/>
      <c r="C1021" s="32"/>
      <c r="D1021" s="32"/>
    </row>
    <row r="1022" spans="1:4" x14ac:dyDescent="0.2">
      <c r="A1022" s="9" t="s">
        <v>1701</v>
      </c>
      <c r="B1022" s="9"/>
      <c r="C1022" s="32">
        <v>93407.679999999993</v>
      </c>
      <c r="D1022" s="32">
        <v>93407.679999999993</v>
      </c>
    </row>
    <row r="1023" spans="1:4" x14ac:dyDescent="0.2">
      <c r="A1023" s="9"/>
      <c r="B1023" s="9" t="s">
        <v>1702</v>
      </c>
      <c r="C1023" s="32">
        <v>93407.679999999993</v>
      </c>
      <c r="D1023" s="32">
        <v>93407.679999999993</v>
      </c>
    </row>
    <row r="1024" spans="1:4" x14ac:dyDescent="0.2">
      <c r="A1024" s="9"/>
      <c r="B1024" s="9"/>
      <c r="C1024" s="32"/>
      <c r="D1024" s="32"/>
    </row>
    <row r="1025" spans="1:4" x14ac:dyDescent="0.2">
      <c r="A1025" s="9" t="s">
        <v>817</v>
      </c>
      <c r="B1025" s="9"/>
      <c r="C1025" s="32">
        <v>155415.46</v>
      </c>
      <c r="D1025" s="32">
        <v>157467.46</v>
      </c>
    </row>
    <row r="1026" spans="1:4" x14ac:dyDescent="0.2">
      <c r="A1026" s="9"/>
      <c r="B1026" s="9" t="s">
        <v>1822</v>
      </c>
      <c r="C1026" s="32">
        <v>155415.46</v>
      </c>
      <c r="D1026" s="32">
        <v>157467.46</v>
      </c>
    </row>
    <row r="1027" spans="1:4" x14ac:dyDescent="0.2">
      <c r="A1027" s="9"/>
      <c r="B1027" s="9"/>
      <c r="C1027" s="32"/>
      <c r="D1027" s="32"/>
    </row>
    <row r="1028" spans="1:4" x14ac:dyDescent="0.2">
      <c r="A1028" s="9" t="s">
        <v>118</v>
      </c>
      <c r="B1028" s="9"/>
      <c r="C1028" s="32">
        <v>0</v>
      </c>
      <c r="D1028" s="32">
        <v>450</v>
      </c>
    </row>
    <row r="1029" spans="1:4" x14ac:dyDescent="0.2">
      <c r="A1029" s="9"/>
      <c r="B1029" s="9" t="s">
        <v>891</v>
      </c>
      <c r="C1029" s="32">
        <v>0</v>
      </c>
      <c r="D1029" s="32">
        <v>450</v>
      </c>
    </row>
    <row r="1030" spans="1:4" x14ac:dyDescent="0.2">
      <c r="A1030" s="9"/>
      <c r="B1030" s="9"/>
      <c r="C1030" s="32"/>
      <c r="D1030" s="32"/>
    </row>
    <row r="1031" spans="1:4" x14ac:dyDescent="0.2">
      <c r="A1031" s="9" t="s">
        <v>2677</v>
      </c>
      <c r="B1031" s="9"/>
      <c r="C1031" s="32">
        <v>0</v>
      </c>
      <c r="D1031" s="32">
        <v>0</v>
      </c>
    </row>
    <row r="1032" spans="1:4" x14ac:dyDescent="0.2">
      <c r="A1032" s="9"/>
      <c r="B1032" s="9" t="s">
        <v>2678</v>
      </c>
      <c r="C1032" s="32">
        <v>0</v>
      </c>
      <c r="D1032" s="32">
        <v>0</v>
      </c>
    </row>
    <row r="1033" spans="1:4" x14ac:dyDescent="0.2">
      <c r="A1033" s="9"/>
      <c r="B1033" s="9"/>
      <c r="C1033" s="32"/>
      <c r="D1033" s="32"/>
    </row>
    <row r="1034" spans="1:4" x14ac:dyDescent="0.2">
      <c r="A1034" s="9" t="s">
        <v>1090</v>
      </c>
      <c r="B1034" s="9"/>
      <c r="C1034" s="32">
        <v>104568.65</v>
      </c>
      <c r="D1034" s="32">
        <v>427312.89</v>
      </c>
    </row>
    <row r="1035" spans="1:4" x14ac:dyDescent="0.2">
      <c r="A1035" s="9"/>
      <c r="B1035" s="9" t="s">
        <v>1091</v>
      </c>
      <c r="C1035" s="32">
        <v>104568.65</v>
      </c>
      <c r="D1035" s="32">
        <v>427312.89</v>
      </c>
    </row>
    <row r="1036" spans="1:4" x14ac:dyDescent="0.2">
      <c r="A1036" s="9"/>
      <c r="B1036" s="9"/>
      <c r="C1036" s="32"/>
      <c r="D1036" s="32"/>
    </row>
    <row r="1037" spans="1:4" x14ac:dyDescent="0.2">
      <c r="A1037" s="9" t="s">
        <v>2679</v>
      </c>
      <c r="B1037" s="9"/>
      <c r="C1037" s="32">
        <v>0</v>
      </c>
      <c r="D1037" s="32">
        <v>0</v>
      </c>
    </row>
    <row r="1038" spans="1:4" x14ac:dyDescent="0.2">
      <c r="A1038" s="9"/>
      <c r="B1038" s="9" t="s">
        <v>2680</v>
      </c>
      <c r="C1038" s="32">
        <v>0</v>
      </c>
      <c r="D1038" s="32">
        <v>0</v>
      </c>
    </row>
    <row r="1039" spans="1:4" x14ac:dyDescent="0.2">
      <c r="A1039" s="9"/>
      <c r="B1039" s="9"/>
      <c r="C1039" s="32"/>
      <c r="D1039" s="32"/>
    </row>
    <row r="1040" spans="1:4" x14ac:dyDescent="0.2">
      <c r="A1040" s="9" t="s">
        <v>108</v>
      </c>
      <c r="B1040" s="9"/>
      <c r="C1040" s="32">
        <v>8504201.9399999995</v>
      </c>
      <c r="D1040" s="32">
        <v>30909082.419999998</v>
      </c>
    </row>
    <row r="1041" spans="1:4" x14ac:dyDescent="0.2">
      <c r="A1041" s="9"/>
      <c r="B1041" s="9" t="s">
        <v>1756</v>
      </c>
      <c r="C1041" s="32">
        <v>8504201.9399999995</v>
      </c>
      <c r="D1041" s="32">
        <v>30909082.419999998</v>
      </c>
    </row>
    <row r="1042" spans="1:4" x14ac:dyDescent="0.2">
      <c r="A1042" s="9"/>
      <c r="B1042" s="9"/>
      <c r="C1042" s="32"/>
      <c r="D1042" s="32"/>
    </row>
    <row r="1043" spans="1:4" x14ac:dyDescent="0.2">
      <c r="A1043" s="9" t="s">
        <v>2195</v>
      </c>
      <c r="B1043" s="9"/>
      <c r="C1043" s="32">
        <v>0</v>
      </c>
      <c r="D1043" s="32">
        <v>94862.650000000009</v>
      </c>
    </row>
    <row r="1044" spans="1:4" x14ac:dyDescent="0.2">
      <c r="A1044" s="9"/>
      <c r="B1044" s="9" t="s">
        <v>2196</v>
      </c>
      <c r="C1044" s="32">
        <v>0</v>
      </c>
      <c r="D1044" s="32">
        <v>4188.8</v>
      </c>
    </row>
    <row r="1045" spans="1:4" x14ac:dyDescent="0.2">
      <c r="A1045" s="9"/>
      <c r="B1045" s="9" t="s">
        <v>2250</v>
      </c>
      <c r="C1045" s="32">
        <v>0</v>
      </c>
      <c r="D1045" s="32">
        <v>90673.85</v>
      </c>
    </row>
    <row r="1046" spans="1:4" x14ac:dyDescent="0.2">
      <c r="A1046" s="9"/>
      <c r="B1046" s="9"/>
      <c r="C1046" s="32"/>
      <c r="D1046" s="32"/>
    </row>
    <row r="1047" spans="1:4" x14ac:dyDescent="0.2">
      <c r="A1047" s="9" t="s">
        <v>1100</v>
      </c>
      <c r="B1047" s="9"/>
      <c r="C1047" s="32">
        <v>2268</v>
      </c>
      <c r="D1047" s="32">
        <v>3775.9</v>
      </c>
    </row>
    <row r="1048" spans="1:4" x14ac:dyDescent="0.2">
      <c r="A1048" s="9"/>
      <c r="B1048" s="9" t="s">
        <v>1101</v>
      </c>
      <c r="C1048" s="32">
        <v>2268</v>
      </c>
      <c r="D1048" s="32">
        <v>3775.9</v>
      </c>
    </row>
    <row r="1049" spans="1:4" x14ac:dyDescent="0.2">
      <c r="A1049" s="9"/>
      <c r="B1049" s="9"/>
      <c r="C1049" s="32"/>
      <c r="D1049" s="32"/>
    </row>
    <row r="1050" spans="1:4" x14ac:dyDescent="0.2">
      <c r="A1050" s="9" t="s">
        <v>813</v>
      </c>
      <c r="B1050" s="9"/>
      <c r="C1050" s="32">
        <v>51924.6</v>
      </c>
      <c r="D1050" s="32">
        <v>175443.4</v>
      </c>
    </row>
    <row r="1051" spans="1:4" x14ac:dyDescent="0.2">
      <c r="A1051" s="9"/>
      <c r="B1051" s="9" t="s">
        <v>1265</v>
      </c>
      <c r="C1051" s="32">
        <v>51924.6</v>
      </c>
      <c r="D1051" s="32">
        <v>175443.4</v>
      </c>
    </row>
    <row r="1052" spans="1:4" x14ac:dyDescent="0.2">
      <c r="A1052" s="9"/>
      <c r="B1052" s="9"/>
      <c r="C1052" s="32"/>
      <c r="D1052" s="32"/>
    </row>
    <row r="1053" spans="1:4" x14ac:dyDescent="0.2">
      <c r="A1053" s="9" t="s">
        <v>526</v>
      </c>
      <c r="B1053" s="9"/>
      <c r="C1053" s="32">
        <v>10008351.890000001</v>
      </c>
      <c r="D1053" s="32">
        <v>10008351.890000001</v>
      </c>
    </row>
    <row r="1054" spans="1:4" x14ac:dyDescent="0.2">
      <c r="A1054" s="9"/>
      <c r="B1054" s="9" t="s">
        <v>1730</v>
      </c>
      <c r="C1054" s="32">
        <v>1705260.38</v>
      </c>
      <c r="D1054" s="32">
        <v>1705260.38</v>
      </c>
    </row>
    <row r="1055" spans="1:4" x14ac:dyDescent="0.2">
      <c r="A1055" s="9"/>
      <c r="B1055" s="9" t="s">
        <v>525</v>
      </c>
      <c r="C1055" s="32">
        <v>8303091.5099999998</v>
      </c>
      <c r="D1055" s="32">
        <v>8303091.5099999998</v>
      </c>
    </row>
    <row r="1056" spans="1:4" x14ac:dyDescent="0.2">
      <c r="A1056" s="9"/>
      <c r="B1056" s="9"/>
      <c r="C1056" s="32"/>
      <c r="D1056" s="32"/>
    </row>
    <row r="1057" spans="1:4" x14ac:dyDescent="0.2">
      <c r="A1057" s="9" t="s">
        <v>367</v>
      </c>
      <c r="B1057" s="9"/>
      <c r="C1057" s="32">
        <v>7714.62</v>
      </c>
      <c r="D1057" s="32">
        <v>9133.52</v>
      </c>
    </row>
    <row r="1058" spans="1:4" x14ac:dyDescent="0.2">
      <c r="A1058" s="9"/>
      <c r="B1058" s="9" t="s">
        <v>366</v>
      </c>
      <c r="C1058" s="32">
        <v>7714.62</v>
      </c>
      <c r="D1058" s="32">
        <v>9133.52</v>
      </c>
    </row>
    <row r="1059" spans="1:4" x14ac:dyDescent="0.2">
      <c r="A1059" s="9"/>
      <c r="B1059" s="9"/>
      <c r="C1059" s="32"/>
      <c r="D1059" s="32"/>
    </row>
    <row r="1060" spans="1:4" x14ac:dyDescent="0.2">
      <c r="A1060" s="9" t="s">
        <v>211</v>
      </c>
      <c r="B1060" s="9"/>
      <c r="C1060" s="32">
        <v>1997503.23</v>
      </c>
      <c r="D1060" s="32">
        <v>2103251.7600000002</v>
      </c>
    </row>
    <row r="1061" spans="1:4" x14ac:dyDescent="0.2">
      <c r="A1061" s="9"/>
      <c r="B1061" s="9" t="s">
        <v>2091</v>
      </c>
      <c r="C1061" s="32">
        <v>1997503.23</v>
      </c>
      <c r="D1061" s="32">
        <v>2103251.7600000002</v>
      </c>
    </row>
    <row r="1062" spans="1:4" x14ac:dyDescent="0.2">
      <c r="A1062" s="9"/>
      <c r="B1062" s="9"/>
      <c r="C1062" s="32"/>
      <c r="D1062" s="32"/>
    </row>
    <row r="1063" spans="1:4" x14ac:dyDescent="0.2">
      <c r="A1063" s="9" t="s">
        <v>1413</v>
      </c>
      <c r="B1063" s="9"/>
      <c r="C1063" s="32">
        <v>101752.66</v>
      </c>
      <c r="D1063" s="32">
        <v>650910.42000000004</v>
      </c>
    </row>
    <row r="1064" spans="1:4" x14ac:dyDescent="0.2">
      <c r="A1064" s="9"/>
      <c r="B1064" s="9" t="s">
        <v>1414</v>
      </c>
      <c r="C1064" s="32">
        <v>101752.66</v>
      </c>
      <c r="D1064" s="32">
        <v>650910.42000000004</v>
      </c>
    </row>
    <row r="1065" spans="1:4" x14ac:dyDescent="0.2">
      <c r="A1065" s="9"/>
      <c r="B1065" s="9"/>
      <c r="C1065" s="32"/>
      <c r="D1065" s="32"/>
    </row>
    <row r="1066" spans="1:4" x14ac:dyDescent="0.2">
      <c r="A1066" s="9" t="s">
        <v>2681</v>
      </c>
      <c r="B1066" s="9"/>
      <c r="C1066" s="32">
        <v>0</v>
      </c>
      <c r="D1066" s="32">
        <v>0</v>
      </c>
    </row>
    <row r="1067" spans="1:4" x14ac:dyDescent="0.2">
      <c r="A1067" s="9"/>
      <c r="B1067" s="9" t="s">
        <v>2682</v>
      </c>
      <c r="C1067" s="32">
        <v>0</v>
      </c>
      <c r="D1067" s="32">
        <v>0</v>
      </c>
    </row>
    <row r="1068" spans="1:4" x14ac:dyDescent="0.2">
      <c r="A1068" s="9"/>
      <c r="B1068" s="9"/>
      <c r="C1068" s="32"/>
      <c r="D1068" s="32"/>
    </row>
    <row r="1069" spans="1:4" x14ac:dyDescent="0.2">
      <c r="A1069" s="9" t="s">
        <v>220</v>
      </c>
      <c r="B1069" s="9"/>
      <c r="C1069" s="32">
        <v>399651.18000000005</v>
      </c>
      <c r="D1069" s="32">
        <v>500371.1</v>
      </c>
    </row>
    <row r="1070" spans="1:4" x14ac:dyDescent="0.2">
      <c r="A1070" s="9"/>
      <c r="B1070" s="9" t="s">
        <v>721</v>
      </c>
      <c r="C1070" s="32">
        <v>399651.18000000005</v>
      </c>
      <c r="D1070" s="32">
        <v>500371.1</v>
      </c>
    </row>
    <row r="1071" spans="1:4" x14ac:dyDescent="0.2">
      <c r="A1071" s="9"/>
      <c r="B1071" s="9"/>
      <c r="C1071" s="32"/>
      <c r="D1071" s="32"/>
    </row>
    <row r="1072" spans="1:4" x14ac:dyDescent="0.2">
      <c r="A1072" s="9" t="s">
        <v>2251</v>
      </c>
      <c r="B1072" s="9"/>
      <c r="C1072" s="32">
        <v>0</v>
      </c>
      <c r="D1072" s="32">
        <v>32026.75</v>
      </c>
    </row>
    <row r="1073" spans="1:4" x14ac:dyDescent="0.2">
      <c r="A1073" s="9"/>
      <c r="B1073" s="9" t="s">
        <v>2252</v>
      </c>
      <c r="C1073" s="32">
        <v>0</v>
      </c>
      <c r="D1073" s="32">
        <v>32026.75</v>
      </c>
    </row>
    <row r="1074" spans="1:4" x14ac:dyDescent="0.2">
      <c r="A1074" s="9"/>
      <c r="B1074" s="9"/>
      <c r="C1074" s="32"/>
      <c r="D1074" s="32"/>
    </row>
    <row r="1075" spans="1:4" x14ac:dyDescent="0.2">
      <c r="A1075" s="9" t="s">
        <v>2683</v>
      </c>
      <c r="B1075" s="9"/>
      <c r="C1075" s="32">
        <v>0</v>
      </c>
      <c r="D1075" s="32">
        <v>0</v>
      </c>
    </row>
    <row r="1076" spans="1:4" x14ac:dyDescent="0.2">
      <c r="A1076" s="9"/>
      <c r="B1076" s="9" t="s">
        <v>2684</v>
      </c>
      <c r="C1076" s="32">
        <v>0</v>
      </c>
      <c r="D1076" s="32">
        <v>0</v>
      </c>
    </row>
    <row r="1077" spans="1:4" x14ac:dyDescent="0.2">
      <c r="A1077" s="9"/>
      <c r="B1077" s="9"/>
      <c r="C1077" s="32"/>
      <c r="D1077" s="32"/>
    </row>
    <row r="1078" spans="1:4" x14ac:dyDescent="0.2">
      <c r="A1078" s="9" t="s">
        <v>742</v>
      </c>
      <c r="B1078" s="9"/>
      <c r="C1078" s="32">
        <v>0</v>
      </c>
      <c r="D1078" s="32">
        <v>337482.87</v>
      </c>
    </row>
    <row r="1079" spans="1:4" x14ac:dyDescent="0.2">
      <c r="A1079" s="9"/>
      <c r="B1079" s="9" t="s">
        <v>2685</v>
      </c>
      <c r="C1079" s="32">
        <v>0</v>
      </c>
      <c r="D1079" s="32">
        <v>0</v>
      </c>
    </row>
    <row r="1080" spans="1:4" x14ac:dyDescent="0.2">
      <c r="A1080" s="9"/>
      <c r="B1080" s="9" t="s">
        <v>1917</v>
      </c>
      <c r="C1080" s="32">
        <v>0</v>
      </c>
      <c r="D1080" s="32">
        <v>337482.87</v>
      </c>
    </row>
    <row r="1081" spans="1:4" x14ac:dyDescent="0.2">
      <c r="A1081" s="9"/>
      <c r="B1081" s="9"/>
      <c r="C1081" s="32"/>
      <c r="D1081" s="32"/>
    </row>
    <row r="1082" spans="1:4" x14ac:dyDescent="0.2">
      <c r="A1082" s="9" t="s">
        <v>140</v>
      </c>
      <c r="B1082" s="9"/>
      <c r="C1082" s="32">
        <v>2551655.29</v>
      </c>
      <c r="D1082" s="32">
        <v>21915084.949999999</v>
      </c>
    </row>
    <row r="1083" spans="1:4" x14ac:dyDescent="0.2">
      <c r="A1083" s="9"/>
      <c r="B1083" s="9" t="s">
        <v>2253</v>
      </c>
      <c r="C1083" s="32">
        <v>2551655.29</v>
      </c>
      <c r="D1083" s="32">
        <v>21915084.949999999</v>
      </c>
    </row>
    <row r="1084" spans="1:4" x14ac:dyDescent="0.2">
      <c r="A1084" s="9"/>
      <c r="B1084" s="9"/>
      <c r="C1084" s="32"/>
      <c r="D1084" s="32"/>
    </row>
    <row r="1085" spans="1:4" x14ac:dyDescent="0.2">
      <c r="A1085" s="9" t="s">
        <v>2686</v>
      </c>
      <c r="B1085" s="9"/>
      <c r="C1085" s="32">
        <v>0</v>
      </c>
      <c r="D1085" s="32">
        <v>0</v>
      </c>
    </row>
    <row r="1086" spans="1:4" x14ac:dyDescent="0.2">
      <c r="A1086" s="9"/>
      <c r="B1086" s="9" t="s">
        <v>2687</v>
      </c>
      <c r="C1086" s="32">
        <v>0</v>
      </c>
      <c r="D1086" s="32">
        <v>0</v>
      </c>
    </row>
    <row r="1087" spans="1:4" x14ac:dyDescent="0.2">
      <c r="A1087" s="9"/>
      <c r="B1087" s="9"/>
      <c r="C1087" s="32"/>
      <c r="D1087" s="32"/>
    </row>
    <row r="1088" spans="1:4" x14ac:dyDescent="0.2">
      <c r="A1088" s="9" t="s">
        <v>503</v>
      </c>
      <c r="B1088" s="9"/>
      <c r="C1088" s="32">
        <v>177837.47</v>
      </c>
      <c r="D1088" s="32">
        <v>177837.47</v>
      </c>
    </row>
    <row r="1089" spans="1:4" x14ac:dyDescent="0.2">
      <c r="A1089" s="9"/>
      <c r="B1089" s="9" t="s">
        <v>502</v>
      </c>
      <c r="C1089" s="32">
        <v>177837.47</v>
      </c>
      <c r="D1089" s="32">
        <v>177837.47</v>
      </c>
    </row>
    <row r="1090" spans="1:4" x14ac:dyDescent="0.2">
      <c r="A1090" s="9"/>
      <c r="B1090" s="9"/>
      <c r="C1090" s="32"/>
      <c r="D1090" s="32"/>
    </row>
    <row r="1091" spans="1:4" x14ac:dyDescent="0.2">
      <c r="A1091" s="9" t="s">
        <v>2688</v>
      </c>
      <c r="B1091" s="9"/>
      <c r="C1091" s="32">
        <v>0</v>
      </c>
      <c r="D1091" s="32">
        <v>0</v>
      </c>
    </row>
    <row r="1092" spans="1:4" x14ac:dyDescent="0.2">
      <c r="A1092" s="9"/>
      <c r="B1092" s="9" t="s">
        <v>2689</v>
      </c>
      <c r="C1092" s="32">
        <v>0</v>
      </c>
      <c r="D1092" s="32">
        <v>0</v>
      </c>
    </row>
    <row r="1093" spans="1:4" x14ac:dyDescent="0.2">
      <c r="A1093" s="9"/>
      <c r="B1093" s="9"/>
      <c r="C1093" s="32"/>
      <c r="D1093" s="32"/>
    </row>
    <row r="1094" spans="1:4" x14ac:dyDescent="0.2">
      <c r="A1094" s="9" t="s">
        <v>858</v>
      </c>
      <c r="B1094" s="9"/>
      <c r="C1094" s="32">
        <v>25863.690000000002</v>
      </c>
      <c r="D1094" s="32">
        <v>26096.160000000003</v>
      </c>
    </row>
    <row r="1095" spans="1:4" x14ac:dyDescent="0.2">
      <c r="A1095" s="9"/>
      <c r="B1095" s="9" t="s">
        <v>2166</v>
      </c>
      <c r="C1095" s="32">
        <v>25863.690000000002</v>
      </c>
      <c r="D1095" s="32">
        <v>26096.160000000003</v>
      </c>
    </row>
    <row r="1096" spans="1:4" x14ac:dyDescent="0.2">
      <c r="A1096" s="9"/>
      <c r="B1096" s="9"/>
      <c r="C1096" s="32"/>
      <c r="D1096" s="32"/>
    </row>
    <row r="1097" spans="1:4" x14ac:dyDescent="0.2">
      <c r="A1097" s="9" t="s">
        <v>1663</v>
      </c>
      <c r="B1097" s="9"/>
      <c r="C1097" s="32">
        <v>1913371.25</v>
      </c>
      <c r="D1097" s="32">
        <v>2801116.74</v>
      </c>
    </row>
    <row r="1098" spans="1:4" x14ac:dyDescent="0.2">
      <c r="A1098" s="9"/>
      <c r="B1098" s="9" t="s">
        <v>1664</v>
      </c>
      <c r="C1098" s="32">
        <v>1913371.25</v>
      </c>
      <c r="D1098" s="32">
        <v>2801116.74</v>
      </c>
    </row>
    <row r="1099" spans="1:4" x14ac:dyDescent="0.2">
      <c r="A1099" s="9"/>
      <c r="B1099" s="9"/>
      <c r="C1099" s="32"/>
      <c r="D1099" s="32"/>
    </row>
    <row r="1100" spans="1:4" x14ac:dyDescent="0.2">
      <c r="A1100" s="9" t="s">
        <v>2690</v>
      </c>
      <c r="B1100" s="9"/>
      <c r="C1100" s="32">
        <v>0</v>
      </c>
      <c r="D1100" s="32">
        <v>0</v>
      </c>
    </row>
    <row r="1101" spans="1:4" x14ac:dyDescent="0.2">
      <c r="A1101" s="9"/>
      <c r="B1101" s="9" t="s">
        <v>2691</v>
      </c>
      <c r="C1101" s="32">
        <v>0</v>
      </c>
      <c r="D1101" s="32">
        <v>0</v>
      </c>
    </row>
    <row r="1102" spans="1:4" x14ac:dyDescent="0.2">
      <c r="A1102" s="9"/>
      <c r="B1102" s="9"/>
      <c r="C1102" s="32"/>
      <c r="D1102" s="32"/>
    </row>
    <row r="1103" spans="1:4" x14ac:dyDescent="0.2">
      <c r="A1103" s="9" t="s">
        <v>2692</v>
      </c>
      <c r="B1103" s="9"/>
      <c r="C1103" s="32">
        <v>0</v>
      </c>
      <c r="D1103" s="32">
        <v>0</v>
      </c>
    </row>
    <row r="1104" spans="1:4" x14ac:dyDescent="0.2">
      <c r="A1104" s="9"/>
      <c r="B1104" s="9" t="s">
        <v>2693</v>
      </c>
      <c r="C1104" s="32">
        <v>0</v>
      </c>
      <c r="D1104" s="32">
        <v>0</v>
      </c>
    </row>
    <row r="1105" spans="1:4" x14ac:dyDescent="0.2">
      <c r="A1105" s="9"/>
      <c r="B1105" s="9"/>
      <c r="C1105" s="32"/>
      <c r="D1105" s="32"/>
    </row>
    <row r="1106" spans="1:4" x14ac:dyDescent="0.2">
      <c r="A1106" s="9" t="s">
        <v>1542</v>
      </c>
      <c r="B1106" s="9"/>
      <c r="C1106" s="32">
        <v>76548.34</v>
      </c>
      <c r="D1106" s="32">
        <v>76548.34</v>
      </c>
    </row>
    <row r="1107" spans="1:4" x14ac:dyDescent="0.2">
      <c r="A1107" s="9"/>
      <c r="B1107" s="9" t="s">
        <v>1543</v>
      </c>
      <c r="C1107" s="32">
        <v>76548.34</v>
      </c>
      <c r="D1107" s="32">
        <v>76548.34</v>
      </c>
    </row>
    <row r="1108" spans="1:4" x14ac:dyDescent="0.2">
      <c r="A1108" s="9"/>
      <c r="B1108" s="9"/>
      <c r="C1108" s="32"/>
      <c r="D1108" s="32"/>
    </row>
    <row r="1109" spans="1:4" x14ac:dyDescent="0.2">
      <c r="A1109" s="9" t="s">
        <v>323</v>
      </c>
      <c r="B1109" s="9"/>
      <c r="C1109" s="32">
        <v>1784134.44</v>
      </c>
      <c r="D1109" s="32">
        <v>2754382.92</v>
      </c>
    </row>
    <row r="1110" spans="1:4" x14ac:dyDescent="0.2">
      <c r="A1110" s="9"/>
      <c r="B1110" s="9" t="s">
        <v>1426</v>
      </c>
      <c r="C1110" s="32">
        <v>0</v>
      </c>
      <c r="D1110" s="32">
        <v>1720.36</v>
      </c>
    </row>
    <row r="1111" spans="1:4" x14ac:dyDescent="0.2">
      <c r="A1111" s="9"/>
      <c r="B1111" s="9" t="s">
        <v>1492</v>
      </c>
      <c r="C1111" s="32">
        <v>2204.21</v>
      </c>
      <c r="D1111" s="32">
        <v>814671.70000000007</v>
      </c>
    </row>
    <row r="1112" spans="1:4" x14ac:dyDescent="0.2">
      <c r="A1112" s="9"/>
      <c r="B1112" s="9" t="s">
        <v>322</v>
      </c>
      <c r="C1112" s="32">
        <v>198087.12</v>
      </c>
      <c r="D1112" s="32">
        <v>354147.75</v>
      </c>
    </row>
    <row r="1113" spans="1:4" x14ac:dyDescent="0.2">
      <c r="A1113" s="9"/>
      <c r="B1113" s="9" t="s">
        <v>423</v>
      </c>
      <c r="C1113" s="32">
        <v>1583843.1099999999</v>
      </c>
      <c r="D1113" s="32">
        <v>1583843.1099999999</v>
      </c>
    </row>
    <row r="1114" spans="1:4" x14ac:dyDescent="0.2">
      <c r="A1114" s="9"/>
      <c r="B1114" s="9"/>
      <c r="C1114" s="32"/>
      <c r="D1114" s="32"/>
    </row>
    <row r="1115" spans="1:4" x14ac:dyDescent="0.2">
      <c r="A1115" s="9" t="s">
        <v>170</v>
      </c>
      <c r="B1115" s="9"/>
      <c r="C1115" s="32">
        <v>0</v>
      </c>
      <c r="D1115" s="32">
        <v>5983.57</v>
      </c>
    </row>
    <row r="1116" spans="1:4" x14ac:dyDescent="0.2">
      <c r="A1116" s="9"/>
      <c r="B1116" s="9" t="s">
        <v>714</v>
      </c>
      <c r="C1116" s="32">
        <v>0</v>
      </c>
      <c r="D1116" s="32">
        <v>5983.57</v>
      </c>
    </row>
    <row r="1117" spans="1:4" x14ac:dyDescent="0.2">
      <c r="A1117" s="9"/>
      <c r="B1117" s="9"/>
      <c r="C1117" s="32"/>
      <c r="D1117" s="32"/>
    </row>
    <row r="1118" spans="1:4" x14ac:dyDescent="0.2">
      <c r="A1118" s="9" t="s">
        <v>827</v>
      </c>
      <c r="B1118" s="9"/>
      <c r="C1118" s="32">
        <v>85306.98</v>
      </c>
      <c r="D1118" s="32">
        <v>85306.98</v>
      </c>
    </row>
    <row r="1119" spans="1:4" x14ac:dyDescent="0.2">
      <c r="A1119" s="9"/>
      <c r="B1119" s="9" t="s">
        <v>1703</v>
      </c>
      <c r="C1119" s="32">
        <v>85306.98</v>
      </c>
      <c r="D1119" s="32">
        <v>85306.98</v>
      </c>
    </row>
    <row r="1120" spans="1:4" x14ac:dyDescent="0.2">
      <c r="A1120" s="9"/>
      <c r="B1120" s="9"/>
      <c r="C1120" s="32"/>
      <c r="D1120" s="32"/>
    </row>
    <row r="1121" spans="1:4" x14ac:dyDescent="0.2">
      <c r="A1121" s="9" t="s">
        <v>1932</v>
      </c>
      <c r="B1121" s="9"/>
      <c r="C1121" s="32">
        <v>24340.65</v>
      </c>
      <c r="D1121" s="32">
        <v>24340.65</v>
      </c>
    </row>
    <row r="1122" spans="1:4" x14ac:dyDescent="0.2">
      <c r="A1122" s="9"/>
      <c r="B1122" s="9" t="s">
        <v>1933</v>
      </c>
      <c r="C1122" s="32">
        <v>24340.65</v>
      </c>
      <c r="D1122" s="32">
        <v>24340.65</v>
      </c>
    </row>
    <row r="1123" spans="1:4" x14ac:dyDescent="0.2">
      <c r="A1123" s="9"/>
      <c r="B1123" s="9"/>
      <c r="C1123" s="32"/>
      <c r="D1123" s="32"/>
    </row>
    <row r="1124" spans="1:4" x14ac:dyDescent="0.2">
      <c r="A1124" s="9" t="s">
        <v>790</v>
      </c>
      <c r="B1124" s="9"/>
      <c r="C1124" s="32">
        <v>658147.30000000005</v>
      </c>
      <c r="D1124" s="32">
        <v>1488457.55</v>
      </c>
    </row>
    <row r="1125" spans="1:4" x14ac:dyDescent="0.2">
      <c r="A1125" s="9"/>
      <c r="B1125" s="9" t="s">
        <v>1645</v>
      </c>
      <c r="C1125" s="32">
        <v>555897.30000000005</v>
      </c>
      <c r="D1125" s="32">
        <v>1020642.15</v>
      </c>
    </row>
    <row r="1126" spans="1:4" x14ac:dyDescent="0.2">
      <c r="A1126" s="9"/>
      <c r="B1126" s="9" t="s">
        <v>2047</v>
      </c>
      <c r="C1126" s="32">
        <v>102250</v>
      </c>
      <c r="D1126" s="32">
        <v>467815.4</v>
      </c>
    </row>
    <row r="1127" spans="1:4" x14ac:dyDescent="0.2">
      <c r="A1127" s="9"/>
      <c r="B1127" s="9"/>
      <c r="C1127" s="32"/>
      <c r="D1127" s="32"/>
    </row>
    <row r="1128" spans="1:4" x14ac:dyDescent="0.2">
      <c r="A1128" s="9" t="s">
        <v>325</v>
      </c>
      <c r="B1128" s="9"/>
      <c r="C1128" s="32">
        <v>40238.340000000004</v>
      </c>
      <c r="D1128" s="32">
        <v>44030.200000000004</v>
      </c>
    </row>
    <row r="1129" spans="1:4" x14ac:dyDescent="0.2">
      <c r="A1129" s="9"/>
      <c r="B1129" s="9" t="s">
        <v>324</v>
      </c>
      <c r="C1129" s="32">
        <v>40238.340000000004</v>
      </c>
      <c r="D1129" s="32">
        <v>44030.200000000004</v>
      </c>
    </row>
    <row r="1130" spans="1:4" x14ac:dyDescent="0.2">
      <c r="A1130" s="9"/>
      <c r="B1130" s="9"/>
      <c r="C1130" s="32"/>
      <c r="D1130" s="32"/>
    </row>
    <row r="1131" spans="1:4" x14ac:dyDescent="0.2">
      <c r="A1131" s="9" t="s">
        <v>1600</v>
      </c>
      <c r="B1131" s="9"/>
      <c r="C1131" s="32">
        <v>492136.45</v>
      </c>
      <c r="D1131" s="32">
        <v>969425.04</v>
      </c>
    </row>
    <row r="1132" spans="1:4" x14ac:dyDescent="0.2">
      <c r="A1132" s="9"/>
      <c r="B1132" s="9" t="s">
        <v>1601</v>
      </c>
      <c r="C1132" s="32">
        <v>492136.45</v>
      </c>
      <c r="D1132" s="32">
        <v>969425.04</v>
      </c>
    </row>
    <row r="1133" spans="1:4" x14ac:dyDescent="0.2">
      <c r="A1133" s="9"/>
      <c r="B1133" s="9"/>
      <c r="C1133" s="32"/>
      <c r="D1133" s="32"/>
    </row>
    <row r="1134" spans="1:4" x14ac:dyDescent="0.2">
      <c r="A1134" s="9" t="s">
        <v>970</v>
      </c>
      <c r="B1134" s="9"/>
      <c r="C1134" s="32">
        <v>1300583.2599999998</v>
      </c>
      <c r="D1134" s="32">
        <v>8371046.4699999997</v>
      </c>
    </row>
    <row r="1135" spans="1:4" x14ac:dyDescent="0.2">
      <c r="A1135" s="9"/>
      <c r="B1135" s="9" t="s">
        <v>971</v>
      </c>
      <c r="C1135" s="32">
        <v>615932.90999999992</v>
      </c>
      <c r="D1135" s="32">
        <v>7686396.1200000001</v>
      </c>
    </row>
    <row r="1136" spans="1:4" x14ac:dyDescent="0.2">
      <c r="A1136" s="9"/>
      <c r="B1136" s="9" t="s">
        <v>1934</v>
      </c>
      <c r="C1136" s="32">
        <v>684650.35</v>
      </c>
      <c r="D1136" s="32">
        <v>684650.35</v>
      </c>
    </row>
    <row r="1137" spans="1:4" x14ac:dyDescent="0.2">
      <c r="A1137" s="9"/>
      <c r="B1137" s="9"/>
      <c r="C1137" s="32"/>
      <c r="D1137" s="32"/>
    </row>
    <row r="1138" spans="1:4" x14ac:dyDescent="0.2">
      <c r="A1138" s="9" t="s">
        <v>202</v>
      </c>
      <c r="B1138" s="9"/>
      <c r="C1138" s="32">
        <v>1604203.66</v>
      </c>
      <c r="D1138" s="32">
        <v>5664505.0800000001</v>
      </c>
    </row>
    <row r="1139" spans="1:4" x14ac:dyDescent="0.2">
      <c r="A1139" s="9"/>
      <c r="B1139" s="9" t="s">
        <v>1757</v>
      </c>
      <c r="C1139" s="32">
        <v>1604203.66</v>
      </c>
      <c r="D1139" s="32">
        <v>5664505.0800000001</v>
      </c>
    </row>
    <row r="1140" spans="1:4" x14ac:dyDescent="0.2">
      <c r="A1140" s="9"/>
      <c r="B1140" s="9"/>
      <c r="C1140" s="32"/>
      <c r="D1140" s="32"/>
    </row>
    <row r="1141" spans="1:4" x14ac:dyDescent="0.2">
      <c r="A1141" s="9" t="s">
        <v>1899</v>
      </c>
      <c r="B1141" s="9"/>
      <c r="C1141" s="32">
        <v>21066488.550000001</v>
      </c>
      <c r="D1141" s="32">
        <v>35838744.329999998</v>
      </c>
    </row>
    <row r="1142" spans="1:4" x14ac:dyDescent="0.2">
      <c r="A1142" s="9"/>
      <c r="B1142" s="9" t="s">
        <v>1900</v>
      </c>
      <c r="C1142" s="32">
        <v>21066488.550000001</v>
      </c>
      <c r="D1142" s="32">
        <v>35838744.329999998</v>
      </c>
    </row>
    <row r="1143" spans="1:4" x14ac:dyDescent="0.2">
      <c r="A1143" s="9"/>
      <c r="B1143" s="9"/>
      <c r="C1143" s="32"/>
      <c r="D1143" s="32"/>
    </row>
    <row r="1144" spans="1:4" x14ac:dyDescent="0.2">
      <c r="A1144" s="9" t="s">
        <v>80</v>
      </c>
      <c r="B1144" s="9"/>
      <c r="C1144" s="32">
        <v>4110676.6900000004</v>
      </c>
      <c r="D1144" s="32">
        <v>20127269.48</v>
      </c>
    </row>
    <row r="1145" spans="1:4" x14ac:dyDescent="0.2">
      <c r="A1145" s="9"/>
      <c r="B1145" s="9" t="s">
        <v>2694</v>
      </c>
      <c r="C1145" s="32">
        <v>0</v>
      </c>
      <c r="D1145" s="32">
        <v>0</v>
      </c>
    </row>
    <row r="1146" spans="1:4" x14ac:dyDescent="0.2">
      <c r="A1146" s="9"/>
      <c r="B1146" s="9" t="s">
        <v>2009</v>
      </c>
      <c r="C1146" s="32">
        <v>4110676.6900000004</v>
      </c>
      <c r="D1146" s="32">
        <v>20127269.48</v>
      </c>
    </row>
    <row r="1147" spans="1:4" x14ac:dyDescent="0.2">
      <c r="A1147" s="9"/>
      <c r="B1147" s="9"/>
      <c r="C1147" s="32"/>
      <c r="D1147" s="32"/>
    </row>
    <row r="1148" spans="1:4" x14ac:dyDescent="0.2">
      <c r="A1148" s="9" t="s">
        <v>2695</v>
      </c>
      <c r="B1148" s="9"/>
      <c r="C1148" s="32">
        <v>0</v>
      </c>
      <c r="D1148" s="32">
        <v>0</v>
      </c>
    </row>
    <row r="1149" spans="1:4" x14ac:dyDescent="0.2">
      <c r="A1149" s="9"/>
      <c r="B1149" s="9" t="s">
        <v>2696</v>
      </c>
      <c r="C1149" s="32">
        <v>0</v>
      </c>
      <c r="D1149" s="32">
        <v>0</v>
      </c>
    </row>
    <row r="1150" spans="1:4" x14ac:dyDescent="0.2">
      <c r="A1150" s="9"/>
      <c r="B1150" s="9"/>
      <c r="C1150" s="32"/>
      <c r="D1150" s="32"/>
    </row>
    <row r="1151" spans="1:4" x14ac:dyDescent="0.2">
      <c r="A1151" s="9" t="s">
        <v>2254</v>
      </c>
      <c r="B1151" s="9"/>
      <c r="C1151" s="32">
        <v>0</v>
      </c>
      <c r="D1151" s="32">
        <v>21858.09</v>
      </c>
    </row>
    <row r="1152" spans="1:4" x14ac:dyDescent="0.2">
      <c r="A1152" s="9"/>
      <c r="B1152" s="9" t="s">
        <v>2255</v>
      </c>
      <c r="C1152" s="32">
        <v>0</v>
      </c>
      <c r="D1152" s="32">
        <v>21858.09</v>
      </c>
    </row>
    <row r="1153" spans="1:4" x14ac:dyDescent="0.2">
      <c r="A1153" s="9"/>
      <c r="B1153" s="9"/>
      <c r="C1153" s="32"/>
      <c r="D1153" s="32"/>
    </row>
    <row r="1154" spans="1:4" x14ac:dyDescent="0.2">
      <c r="A1154" s="9" t="s">
        <v>2697</v>
      </c>
      <c r="B1154" s="9"/>
      <c r="C1154" s="32">
        <v>0</v>
      </c>
      <c r="D1154" s="32">
        <v>0</v>
      </c>
    </row>
    <row r="1155" spans="1:4" x14ac:dyDescent="0.2">
      <c r="A1155" s="9"/>
      <c r="B1155" s="9" t="s">
        <v>2698</v>
      </c>
      <c r="C1155" s="32">
        <v>0</v>
      </c>
      <c r="D1155" s="32">
        <v>0</v>
      </c>
    </row>
    <row r="1156" spans="1:4" x14ac:dyDescent="0.2">
      <c r="A1156" s="9"/>
      <c r="B1156" s="9"/>
      <c r="C1156" s="32"/>
      <c r="D1156" s="32"/>
    </row>
    <row r="1157" spans="1:4" x14ac:dyDescent="0.2">
      <c r="A1157" s="9" t="s">
        <v>2699</v>
      </c>
      <c r="B1157" s="9"/>
      <c r="C1157" s="32">
        <v>0</v>
      </c>
      <c r="D1157" s="32">
        <v>0</v>
      </c>
    </row>
    <row r="1158" spans="1:4" x14ac:dyDescent="0.2">
      <c r="A1158" s="9"/>
      <c r="B1158" s="9" t="s">
        <v>2333</v>
      </c>
      <c r="C1158" s="32">
        <v>0</v>
      </c>
      <c r="D1158" s="32">
        <v>0</v>
      </c>
    </row>
    <row r="1159" spans="1:4" x14ac:dyDescent="0.2">
      <c r="A1159" s="9"/>
      <c r="B1159" s="9"/>
      <c r="C1159" s="32"/>
      <c r="D1159" s="32"/>
    </row>
    <row r="1160" spans="1:4" x14ac:dyDescent="0.2">
      <c r="A1160" s="9" t="s">
        <v>94</v>
      </c>
      <c r="B1160" s="9"/>
      <c r="C1160" s="32">
        <v>6608382.5899999999</v>
      </c>
      <c r="D1160" s="32">
        <v>39205113.549999997</v>
      </c>
    </row>
    <row r="1161" spans="1:4" x14ac:dyDescent="0.2">
      <c r="A1161" s="9"/>
      <c r="B1161" s="9" t="s">
        <v>912</v>
      </c>
      <c r="C1161" s="32">
        <v>0</v>
      </c>
      <c r="D1161" s="32">
        <v>118821.24</v>
      </c>
    </row>
    <row r="1162" spans="1:4" x14ac:dyDescent="0.2">
      <c r="A1162" s="9"/>
      <c r="B1162" s="9" t="s">
        <v>1758</v>
      </c>
      <c r="C1162" s="32">
        <v>1119861.21</v>
      </c>
      <c r="D1162" s="32">
        <v>3321814.49</v>
      </c>
    </row>
    <row r="1163" spans="1:4" x14ac:dyDescent="0.2">
      <c r="A1163" s="9"/>
      <c r="B1163" s="9" t="s">
        <v>1823</v>
      </c>
      <c r="C1163" s="32">
        <v>5488521.3799999999</v>
      </c>
      <c r="D1163" s="32">
        <v>35764477.82</v>
      </c>
    </row>
    <row r="1164" spans="1:4" x14ac:dyDescent="0.2">
      <c r="A1164" s="9"/>
      <c r="B1164" s="9"/>
      <c r="C1164" s="32"/>
      <c r="D1164" s="32"/>
    </row>
    <row r="1165" spans="1:4" x14ac:dyDescent="0.2">
      <c r="A1165" s="9" t="s">
        <v>425</v>
      </c>
      <c r="B1165" s="9"/>
      <c r="C1165" s="32">
        <v>85043.26</v>
      </c>
      <c r="D1165" s="32">
        <v>248871.43</v>
      </c>
    </row>
    <row r="1166" spans="1:4" x14ac:dyDescent="0.2">
      <c r="A1166" s="9"/>
      <c r="B1166" s="9" t="s">
        <v>1493</v>
      </c>
      <c r="C1166" s="32">
        <v>0</v>
      </c>
      <c r="D1166" s="32">
        <v>151195.12</v>
      </c>
    </row>
    <row r="1167" spans="1:4" x14ac:dyDescent="0.2">
      <c r="A1167" s="9"/>
      <c r="B1167" s="9" t="s">
        <v>1544</v>
      </c>
      <c r="C1167" s="32">
        <v>0</v>
      </c>
      <c r="D1167" s="32">
        <v>12633.05</v>
      </c>
    </row>
    <row r="1168" spans="1:4" x14ac:dyDescent="0.2">
      <c r="A1168" s="9"/>
      <c r="B1168" s="9" t="s">
        <v>424</v>
      </c>
      <c r="C1168" s="32">
        <v>85043.26</v>
      </c>
      <c r="D1168" s="32">
        <v>85043.26</v>
      </c>
    </row>
    <row r="1169" spans="1:4" x14ac:dyDescent="0.2">
      <c r="A1169" s="9"/>
      <c r="B1169" s="9"/>
      <c r="C1169" s="32"/>
      <c r="D1169" s="32"/>
    </row>
    <row r="1170" spans="1:4" x14ac:dyDescent="0.2">
      <c r="A1170" s="9" t="s">
        <v>2700</v>
      </c>
      <c r="B1170" s="9"/>
      <c r="C1170" s="32">
        <v>0</v>
      </c>
      <c r="D1170" s="32">
        <v>0</v>
      </c>
    </row>
    <row r="1171" spans="1:4" x14ac:dyDescent="0.2">
      <c r="A1171" s="9"/>
      <c r="B1171" s="9" t="s">
        <v>2701</v>
      </c>
      <c r="C1171" s="32">
        <v>0</v>
      </c>
      <c r="D1171" s="32">
        <v>0</v>
      </c>
    </row>
    <row r="1172" spans="1:4" x14ac:dyDescent="0.2">
      <c r="A1172" s="9"/>
      <c r="B1172" s="9"/>
      <c r="C1172" s="32"/>
      <c r="D1172" s="32"/>
    </row>
    <row r="1173" spans="1:4" x14ac:dyDescent="0.2">
      <c r="A1173" s="9" t="s">
        <v>2702</v>
      </c>
      <c r="B1173" s="9"/>
      <c r="C1173" s="32">
        <v>0</v>
      </c>
      <c r="D1173" s="32">
        <v>0</v>
      </c>
    </row>
    <row r="1174" spans="1:4" x14ac:dyDescent="0.2">
      <c r="A1174" s="9"/>
      <c r="B1174" s="9" t="s">
        <v>2703</v>
      </c>
      <c r="C1174" s="32">
        <v>0</v>
      </c>
      <c r="D1174" s="32">
        <v>0</v>
      </c>
    </row>
    <row r="1175" spans="1:4" x14ac:dyDescent="0.2">
      <c r="A1175" s="9"/>
      <c r="B1175" s="9"/>
      <c r="C1175" s="32"/>
      <c r="D1175" s="32"/>
    </row>
    <row r="1176" spans="1:4" x14ac:dyDescent="0.2">
      <c r="A1176" s="9" t="s">
        <v>2704</v>
      </c>
      <c r="B1176" s="9"/>
      <c r="C1176" s="32">
        <v>0</v>
      </c>
      <c r="D1176" s="32">
        <v>0</v>
      </c>
    </row>
    <row r="1177" spans="1:4" x14ac:dyDescent="0.2">
      <c r="A1177" s="9"/>
      <c r="B1177" s="9" t="s">
        <v>2705</v>
      </c>
      <c r="C1177" s="32">
        <v>0</v>
      </c>
      <c r="D1177" s="32">
        <v>0</v>
      </c>
    </row>
    <row r="1178" spans="1:4" x14ac:dyDescent="0.2">
      <c r="A1178" s="9"/>
      <c r="B1178" s="9"/>
      <c r="C1178" s="32"/>
      <c r="D1178" s="32"/>
    </row>
    <row r="1179" spans="1:4" x14ac:dyDescent="0.2">
      <c r="A1179" s="9" t="s">
        <v>2706</v>
      </c>
      <c r="B1179" s="9"/>
      <c r="C1179" s="32">
        <v>0</v>
      </c>
      <c r="D1179" s="32">
        <v>0</v>
      </c>
    </row>
    <row r="1180" spans="1:4" x14ac:dyDescent="0.2">
      <c r="A1180" s="9"/>
      <c r="B1180" s="9" t="s">
        <v>2707</v>
      </c>
      <c r="C1180" s="32">
        <v>0</v>
      </c>
      <c r="D1180" s="32">
        <v>0</v>
      </c>
    </row>
    <row r="1181" spans="1:4" x14ac:dyDescent="0.2">
      <c r="A1181" s="9"/>
      <c r="B1181" s="9"/>
      <c r="C1181" s="32"/>
      <c r="D1181" s="32"/>
    </row>
    <row r="1182" spans="1:4" x14ac:dyDescent="0.2">
      <c r="A1182" s="9" t="s">
        <v>2092</v>
      </c>
      <c r="B1182" s="9"/>
      <c r="C1182" s="32">
        <v>276041.39999999997</v>
      </c>
      <c r="D1182" s="32">
        <v>276041.39999999997</v>
      </c>
    </row>
    <row r="1183" spans="1:4" x14ac:dyDescent="0.2">
      <c r="A1183" s="9"/>
      <c r="B1183" s="9" t="s">
        <v>2093</v>
      </c>
      <c r="C1183" s="32">
        <v>276041.39999999997</v>
      </c>
      <c r="D1183" s="32">
        <v>276041.39999999997</v>
      </c>
    </row>
    <row r="1184" spans="1:4" x14ac:dyDescent="0.2">
      <c r="A1184" s="9"/>
      <c r="B1184" s="9"/>
      <c r="C1184" s="32"/>
      <c r="D1184" s="32"/>
    </row>
    <row r="1185" spans="1:4" x14ac:dyDescent="0.2">
      <c r="A1185" s="9" t="s">
        <v>1455</v>
      </c>
      <c r="B1185" s="9"/>
      <c r="C1185" s="32">
        <v>0</v>
      </c>
      <c r="D1185" s="32">
        <v>467.55</v>
      </c>
    </row>
    <row r="1186" spans="1:4" x14ac:dyDescent="0.2">
      <c r="A1186" s="9"/>
      <c r="B1186" s="9" t="s">
        <v>1456</v>
      </c>
      <c r="C1186" s="32">
        <v>0</v>
      </c>
      <c r="D1186" s="32">
        <v>467.55</v>
      </c>
    </row>
    <row r="1187" spans="1:4" x14ac:dyDescent="0.2">
      <c r="A1187" s="9"/>
      <c r="B1187" s="9"/>
      <c r="C1187" s="32"/>
      <c r="D1187" s="32"/>
    </row>
    <row r="1188" spans="1:4" x14ac:dyDescent="0.2">
      <c r="A1188" s="9" t="s">
        <v>528</v>
      </c>
      <c r="B1188" s="9"/>
      <c r="C1188" s="32">
        <v>1561938.4700000002</v>
      </c>
      <c r="D1188" s="32">
        <v>1561938.4700000002</v>
      </c>
    </row>
    <row r="1189" spans="1:4" x14ac:dyDescent="0.2">
      <c r="A1189" s="9"/>
      <c r="B1189" s="9" t="s">
        <v>2708</v>
      </c>
      <c r="C1189" s="32">
        <v>0</v>
      </c>
      <c r="D1189" s="32">
        <v>0</v>
      </c>
    </row>
    <row r="1190" spans="1:4" x14ac:dyDescent="0.2">
      <c r="A1190" s="9"/>
      <c r="B1190" s="9" t="s">
        <v>1731</v>
      </c>
      <c r="C1190" s="32">
        <v>1014832.81</v>
      </c>
      <c r="D1190" s="32">
        <v>1014832.81</v>
      </c>
    </row>
    <row r="1191" spans="1:4" x14ac:dyDescent="0.2">
      <c r="A1191" s="9"/>
      <c r="B1191" s="9" t="s">
        <v>527</v>
      </c>
      <c r="C1191" s="32">
        <v>547105.66</v>
      </c>
      <c r="D1191" s="32">
        <v>547105.66</v>
      </c>
    </row>
    <row r="1192" spans="1:4" x14ac:dyDescent="0.2">
      <c r="A1192" s="9"/>
      <c r="B1192" s="9"/>
      <c r="C1192" s="32"/>
      <c r="D1192" s="32"/>
    </row>
    <row r="1193" spans="1:4" x14ac:dyDescent="0.2">
      <c r="A1193" s="9" t="s">
        <v>584</v>
      </c>
      <c r="B1193" s="9"/>
      <c r="C1193" s="32">
        <v>61420.18</v>
      </c>
      <c r="D1193" s="32">
        <v>509942.64</v>
      </c>
    </row>
    <row r="1194" spans="1:4" x14ac:dyDescent="0.2">
      <c r="A1194" s="9"/>
      <c r="B1194" s="9" t="s">
        <v>1092</v>
      </c>
      <c r="C1194" s="32">
        <v>61420.18</v>
      </c>
      <c r="D1194" s="32">
        <v>509942.64</v>
      </c>
    </row>
    <row r="1195" spans="1:4" x14ac:dyDescent="0.2">
      <c r="A1195" s="9"/>
      <c r="B1195" s="9" t="s">
        <v>2709</v>
      </c>
      <c r="C1195" s="32">
        <v>0</v>
      </c>
      <c r="D1195" s="32">
        <v>0</v>
      </c>
    </row>
    <row r="1196" spans="1:4" x14ac:dyDescent="0.2">
      <c r="A1196" s="9"/>
      <c r="B1196" s="9"/>
      <c r="C1196" s="32"/>
      <c r="D1196" s="32"/>
    </row>
    <row r="1197" spans="1:4" x14ac:dyDescent="0.2">
      <c r="A1197" s="9" t="s">
        <v>2710</v>
      </c>
      <c r="B1197" s="9"/>
      <c r="C1197" s="32">
        <v>0</v>
      </c>
      <c r="D1197" s="32">
        <v>0</v>
      </c>
    </row>
    <row r="1198" spans="1:4" x14ac:dyDescent="0.2">
      <c r="A1198" s="9"/>
      <c r="B1198" s="9" t="s">
        <v>2711</v>
      </c>
      <c r="C1198" s="32">
        <v>0</v>
      </c>
      <c r="D1198" s="32">
        <v>0</v>
      </c>
    </row>
    <row r="1199" spans="1:4" x14ac:dyDescent="0.2">
      <c r="A1199" s="9"/>
      <c r="B1199" s="9"/>
      <c r="C1199" s="32"/>
      <c r="D1199" s="32"/>
    </row>
    <row r="1200" spans="1:4" x14ac:dyDescent="0.2">
      <c r="A1200" s="9" t="s">
        <v>427</v>
      </c>
      <c r="B1200" s="9"/>
      <c r="C1200" s="32">
        <v>8585074.6399999987</v>
      </c>
      <c r="D1200" s="32">
        <v>9573459.9199999999</v>
      </c>
    </row>
    <row r="1201" spans="1:4" x14ac:dyDescent="0.2">
      <c r="A1201" s="9"/>
      <c r="B1201" s="9" t="s">
        <v>1494</v>
      </c>
      <c r="C1201" s="32">
        <v>0</v>
      </c>
      <c r="D1201" s="32">
        <v>988385.28000000003</v>
      </c>
    </row>
    <row r="1202" spans="1:4" x14ac:dyDescent="0.2">
      <c r="A1202" s="9"/>
      <c r="B1202" s="9" t="s">
        <v>1545</v>
      </c>
      <c r="C1202" s="32">
        <v>30786.13</v>
      </c>
      <c r="D1202" s="32">
        <v>30786.13</v>
      </c>
    </row>
    <row r="1203" spans="1:4" x14ac:dyDescent="0.2">
      <c r="A1203" s="9"/>
      <c r="B1203" s="9" t="s">
        <v>426</v>
      </c>
      <c r="C1203" s="32">
        <v>376420.3</v>
      </c>
      <c r="D1203" s="32">
        <v>376420.3</v>
      </c>
    </row>
    <row r="1204" spans="1:4" x14ac:dyDescent="0.2">
      <c r="A1204" s="9"/>
      <c r="B1204" s="9" t="s">
        <v>1732</v>
      </c>
      <c r="C1204" s="32">
        <v>4561300.8099999996</v>
      </c>
      <c r="D1204" s="32">
        <v>4561300.8099999996</v>
      </c>
    </row>
    <row r="1205" spans="1:4" x14ac:dyDescent="0.2">
      <c r="A1205" s="9"/>
      <c r="B1205" s="9" t="s">
        <v>529</v>
      </c>
      <c r="C1205" s="32">
        <v>3616567.4</v>
      </c>
      <c r="D1205" s="32">
        <v>3616567.4</v>
      </c>
    </row>
    <row r="1206" spans="1:4" x14ac:dyDescent="0.2">
      <c r="A1206" s="9"/>
      <c r="B1206" s="9"/>
      <c r="C1206" s="32"/>
      <c r="D1206" s="32"/>
    </row>
    <row r="1207" spans="1:4" x14ac:dyDescent="0.2">
      <c r="A1207" s="9" t="s">
        <v>1546</v>
      </c>
      <c r="B1207" s="9"/>
      <c r="C1207" s="32">
        <v>0</v>
      </c>
      <c r="D1207" s="32">
        <v>21608.59</v>
      </c>
    </row>
    <row r="1208" spans="1:4" x14ac:dyDescent="0.2">
      <c r="A1208" s="9"/>
      <c r="B1208" s="9" t="s">
        <v>1547</v>
      </c>
      <c r="C1208" s="32">
        <v>0</v>
      </c>
      <c r="D1208" s="32">
        <v>21608.59</v>
      </c>
    </row>
    <row r="1209" spans="1:4" x14ac:dyDescent="0.2">
      <c r="A1209" s="9"/>
      <c r="B1209" s="9"/>
      <c r="C1209" s="32"/>
      <c r="D1209" s="32"/>
    </row>
    <row r="1210" spans="1:4" x14ac:dyDescent="0.2">
      <c r="A1210" s="9" t="s">
        <v>585</v>
      </c>
      <c r="B1210" s="9"/>
      <c r="C1210" s="32">
        <v>156029.85</v>
      </c>
      <c r="D1210" s="32">
        <v>197006.91</v>
      </c>
    </row>
    <row r="1211" spans="1:4" x14ac:dyDescent="0.2">
      <c r="A1211" s="9"/>
      <c r="B1211" s="9" t="s">
        <v>1093</v>
      </c>
      <c r="C1211" s="32">
        <v>156029.85</v>
      </c>
      <c r="D1211" s="32">
        <v>197006.91</v>
      </c>
    </row>
    <row r="1212" spans="1:4" x14ac:dyDescent="0.2">
      <c r="A1212" s="9"/>
      <c r="B1212" s="9" t="s">
        <v>2712</v>
      </c>
      <c r="C1212" s="32">
        <v>0</v>
      </c>
      <c r="D1212" s="32">
        <v>0</v>
      </c>
    </row>
    <row r="1213" spans="1:4" x14ac:dyDescent="0.2">
      <c r="A1213" s="9"/>
      <c r="B1213" s="9"/>
      <c r="C1213" s="32"/>
      <c r="D1213" s="32"/>
    </row>
    <row r="1214" spans="1:4" x14ac:dyDescent="0.2">
      <c r="A1214" s="9" t="s">
        <v>1849</v>
      </c>
      <c r="B1214" s="9"/>
      <c r="C1214" s="32">
        <v>392500</v>
      </c>
      <c r="D1214" s="32">
        <v>1805500</v>
      </c>
    </row>
    <row r="1215" spans="1:4" x14ac:dyDescent="0.2">
      <c r="A1215" s="9"/>
      <c r="B1215" s="9" t="s">
        <v>1850</v>
      </c>
      <c r="C1215" s="32">
        <v>392500</v>
      </c>
      <c r="D1215" s="32">
        <v>1805500</v>
      </c>
    </row>
    <row r="1216" spans="1:4" x14ac:dyDescent="0.2">
      <c r="A1216" s="9"/>
      <c r="B1216" s="9"/>
      <c r="C1216" s="32"/>
      <c r="D1216" s="32"/>
    </row>
    <row r="1217" spans="1:4" x14ac:dyDescent="0.2">
      <c r="A1217" s="9" t="s">
        <v>2094</v>
      </c>
      <c r="B1217" s="9"/>
      <c r="C1217" s="32">
        <v>286321.45999999996</v>
      </c>
      <c r="D1217" s="32">
        <v>310318.42000000004</v>
      </c>
    </row>
    <row r="1218" spans="1:4" x14ac:dyDescent="0.2">
      <c r="A1218" s="9"/>
      <c r="B1218" s="9" t="s">
        <v>2095</v>
      </c>
      <c r="C1218" s="32">
        <v>286321.45999999996</v>
      </c>
      <c r="D1218" s="32">
        <v>310318.42000000004</v>
      </c>
    </row>
    <row r="1219" spans="1:4" x14ac:dyDescent="0.2">
      <c r="A1219" s="9"/>
      <c r="B1219" s="9"/>
      <c r="C1219" s="32"/>
      <c r="D1219" s="32"/>
    </row>
    <row r="1220" spans="1:4" x14ac:dyDescent="0.2">
      <c r="A1220" s="9" t="s">
        <v>587</v>
      </c>
      <c r="B1220" s="9"/>
      <c r="C1220" s="32">
        <v>332119</v>
      </c>
      <c r="D1220" s="32">
        <v>774198.35</v>
      </c>
    </row>
    <row r="1221" spans="1:4" x14ac:dyDescent="0.2">
      <c r="A1221" s="9"/>
      <c r="B1221" s="9" t="s">
        <v>1094</v>
      </c>
      <c r="C1221" s="32">
        <v>332008.05</v>
      </c>
      <c r="D1221" s="32">
        <v>774087.4</v>
      </c>
    </row>
    <row r="1222" spans="1:4" x14ac:dyDescent="0.2">
      <c r="A1222" s="9"/>
      <c r="B1222" s="9" t="s">
        <v>586</v>
      </c>
      <c r="C1222" s="32">
        <v>110.95</v>
      </c>
      <c r="D1222" s="32">
        <v>110.95</v>
      </c>
    </row>
    <row r="1223" spans="1:4" x14ac:dyDescent="0.2">
      <c r="A1223" s="9"/>
      <c r="B1223" s="9"/>
      <c r="C1223" s="32"/>
      <c r="D1223" s="32"/>
    </row>
    <row r="1224" spans="1:4" x14ac:dyDescent="0.2">
      <c r="A1224" s="9" t="s">
        <v>828</v>
      </c>
      <c r="B1224" s="9"/>
      <c r="C1224" s="32">
        <v>1482775.51</v>
      </c>
      <c r="D1224" s="32">
        <v>4331510.5200000005</v>
      </c>
    </row>
    <row r="1225" spans="1:4" x14ac:dyDescent="0.2">
      <c r="A1225" s="9"/>
      <c r="B1225" s="9" t="s">
        <v>2256</v>
      </c>
      <c r="C1225" s="32">
        <v>1482775.51</v>
      </c>
      <c r="D1225" s="32">
        <v>4331510.5200000005</v>
      </c>
    </row>
    <row r="1226" spans="1:4" x14ac:dyDescent="0.2">
      <c r="A1226" s="9"/>
      <c r="B1226" s="9"/>
      <c r="C1226" s="32"/>
      <c r="D1226" s="32"/>
    </row>
    <row r="1227" spans="1:4" x14ac:dyDescent="0.2">
      <c r="A1227" s="9" t="s">
        <v>2713</v>
      </c>
      <c r="B1227" s="9"/>
      <c r="C1227" s="32">
        <v>0</v>
      </c>
      <c r="D1227" s="32">
        <v>0</v>
      </c>
    </row>
    <row r="1228" spans="1:4" x14ac:dyDescent="0.2">
      <c r="A1228" s="9"/>
      <c r="B1228" s="9" t="s">
        <v>1756</v>
      </c>
      <c r="C1228" s="32">
        <v>0</v>
      </c>
      <c r="D1228" s="32">
        <v>0</v>
      </c>
    </row>
    <row r="1229" spans="1:4" x14ac:dyDescent="0.2">
      <c r="A1229" s="9"/>
      <c r="B1229" s="9"/>
      <c r="C1229" s="32"/>
      <c r="D1229" s="32"/>
    </row>
    <row r="1230" spans="1:4" x14ac:dyDescent="0.2">
      <c r="A1230" s="9" t="s">
        <v>2257</v>
      </c>
      <c r="B1230" s="9"/>
      <c r="C1230" s="32">
        <v>371850.73</v>
      </c>
      <c r="D1230" s="32">
        <v>1296393.2799999998</v>
      </c>
    </row>
    <row r="1231" spans="1:4" x14ac:dyDescent="0.2">
      <c r="A1231" s="9"/>
      <c r="B1231" s="9" t="s">
        <v>2258</v>
      </c>
      <c r="C1231" s="32">
        <v>371850.73</v>
      </c>
      <c r="D1231" s="32">
        <v>1296393.2799999998</v>
      </c>
    </row>
    <row r="1232" spans="1:4" x14ac:dyDescent="0.2">
      <c r="A1232" s="9"/>
      <c r="B1232" s="9"/>
      <c r="C1232" s="32"/>
      <c r="D1232" s="32"/>
    </row>
    <row r="1233" spans="1:4" x14ac:dyDescent="0.2">
      <c r="A1233" s="9" t="s">
        <v>2714</v>
      </c>
      <c r="B1233" s="9"/>
      <c r="C1233" s="32">
        <v>0</v>
      </c>
      <c r="D1233" s="32">
        <v>0</v>
      </c>
    </row>
    <row r="1234" spans="1:4" x14ac:dyDescent="0.2">
      <c r="A1234" s="9"/>
      <c r="B1234" s="9" t="s">
        <v>2715</v>
      </c>
      <c r="C1234" s="32">
        <v>0</v>
      </c>
      <c r="D1234" s="32">
        <v>0</v>
      </c>
    </row>
    <row r="1235" spans="1:4" x14ac:dyDescent="0.2">
      <c r="A1235" s="9"/>
      <c r="B1235" s="9" t="s">
        <v>2716</v>
      </c>
      <c r="C1235" s="32">
        <v>0</v>
      </c>
      <c r="D1235" s="32">
        <v>0</v>
      </c>
    </row>
    <row r="1236" spans="1:4" x14ac:dyDescent="0.2">
      <c r="A1236" s="9"/>
      <c r="B1236" s="9"/>
      <c r="C1236" s="32"/>
      <c r="D1236" s="32"/>
    </row>
    <row r="1237" spans="1:4" x14ac:dyDescent="0.2">
      <c r="A1237" s="9" t="s">
        <v>2717</v>
      </c>
      <c r="B1237" s="9"/>
      <c r="C1237" s="32">
        <v>0</v>
      </c>
      <c r="D1237" s="32">
        <v>0</v>
      </c>
    </row>
    <row r="1238" spans="1:4" x14ac:dyDescent="0.2">
      <c r="A1238" s="9"/>
      <c r="B1238" s="9" t="s">
        <v>2718</v>
      </c>
      <c r="C1238" s="32">
        <v>0</v>
      </c>
      <c r="D1238" s="32">
        <v>0</v>
      </c>
    </row>
    <row r="1239" spans="1:4" x14ac:dyDescent="0.2">
      <c r="A1239" s="9"/>
      <c r="B1239" s="9"/>
      <c r="C1239" s="32"/>
      <c r="D1239" s="32"/>
    </row>
    <row r="1240" spans="1:4" x14ac:dyDescent="0.2">
      <c r="A1240" s="9" t="s">
        <v>2719</v>
      </c>
      <c r="B1240" s="9"/>
      <c r="C1240" s="32">
        <v>0</v>
      </c>
      <c r="D1240" s="32">
        <v>0</v>
      </c>
    </row>
    <row r="1241" spans="1:4" x14ac:dyDescent="0.2">
      <c r="A1241" s="9"/>
      <c r="B1241" s="9" t="s">
        <v>2720</v>
      </c>
      <c r="C1241" s="32">
        <v>0</v>
      </c>
      <c r="D1241" s="32">
        <v>0</v>
      </c>
    </row>
    <row r="1242" spans="1:4" x14ac:dyDescent="0.2">
      <c r="A1242" s="9"/>
      <c r="B1242" s="9"/>
      <c r="C1242" s="32"/>
      <c r="D1242" s="32"/>
    </row>
    <row r="1243" spans="1:4" x14ac:dyDescent="0.2">
      <c r="A1243" s="9" t="s">
        <v>333</v>
      </c>
      <c r="B1243" s="9"/>
      <c r="C1243" s="32">
        <v>2873918.9699999997</v>
      </c>
      <c r="D1243" s="32">
        <v>3914932.75</v>
      </c>
    </row>
    <row r="1244" spans="1:4" x14ac:dyDescent="0.2">
      <c r="A1244" s="9"/>
      <c r="B1244" s="9" t="s">
        <v>332</v>
      </c>
      <c r="C1244" s="32">
        <v>638030.90000000014</v>
      </c>
      <c r="D1244" s="32">
        <v>897237.33000000007</v>
      </c>
    </row>
    <row r="1245" spans="1:4" x14ac:dyDescent="0.2">
      <c r="A1245" s="9"/>
      <c r="B1245" s="9" t="s">
        <v>1676</v>
      </c>
      <c r="C1245" s="32">
        <v>2235888.0699999998</v>
      </c>
      <c r="D1245" s="32">
        <v>3017695.42</v>
      </c>
    </row>
    <row r="1246" spans="1:4" x14ac:dyDescent="0.2">
      <c r="A1246" s="9"/>
      <c r="B1246" s="9"/>
      <c r="C1246" s="32"/>
      <c r="D1246" s="32"/>
    </row>
    <row r="1247" spans="1:4" x14ac:dyDescent="0.2">
      <c r="A1247" s="9" t="s">
        <v>880</v>
      </c>
      <c r="B1247" s="9"/>
      <c r="C1247" s="32">
        <v>193112.5</v>
      </c>
      <c r="D1247" s="32">
        <v>611846.39</v>
      </c>
    </row>
    <row r="1248" spans="1:4" x14ac:dyDescent="0.2">
      <c r="A1248" s="9"/>
      <c r="B1248" s="9" t="s">
        <v>2048</v>
      </c>
      <c r="C1248" s="32">
        <v>193112.5</v>
      </c>
      <c r="D1248" s="32">
        <v>611846.39</v>
      </c>
    </row>
    <row r="1249" spans="1:4" x14ac:dyDescent="0.2">
      <c r="A1249" s="9"/>
      <c r="B1249" s="9"/>
      <c r="C1249" s="32"/>
      <c r="D1249" s="32"/>
    </row>
    <row r="1250" spans="1:4" x14ac:dyDescent="0.2">
      <c r="A1250" s="9" t="s">
        <v>1317</v>
      </c>
      <c r="B1250" s="9"/>
      <c r="C1250" s="32">
        <v>0</v>
      </c>
      <c r="D1250" s="32">
        <v>6215</v>
      </c>
    </row>
    <row r="1251" spans="1:4" x14ac:dyDescent="0.2">
      <c r="A1251" s="9"/>
      <c r="B1251" s="9" t="s">
        <v>1318</v>
      </c>
      <c r="C1251" s="32">
        <v>0</v>
      </c>
      <c r="D1251" s="32">
        <v>6215</v>
      </c>
    </row>
    <row r="1252" spans="1:4" x14ac:dyDescent="0.2">
      <c r="A1252" s="9"/>
      <c r="B1252" s="9"/>
      <c r="C1252" s="32"/>
      <c r="D1252" s="32"/>
    </row>
    <row r="1253" spans="1:4" x14ac:dyDescent="0.2">
      <c r="A1253" s="9" t="s">
        <v>841</v>
      </c>
      <c r="B1253" s="9"/>
      <c r="C1253" s="32">
        <v>1274899.95</v>
      </c>
      <c r="D1253" s="32">
        <v>2340991.35</v>
      </c>
    </row>
    <row r="1254" spans="1:4" x14ac:dyDescent="0.2">
      <c r="A1254" s="9"/>
      <c r="B1254" s="9" t="s">
        <v>1352</v>
      </c>
      <c r="C1254" s="32">
        <v>1274899.95</v>
      </c>
      <c r="D1254" s="32">
        <v>2340991.35</v>
      </c>
    </row>
    <row r="1255" spans="1:4" x14ac:dyDescent="0.2">
      <c r="A1255" s="9"/>
      <c r="B1255" s="9"/>
      <c r="C1255" s="32"/>
      <c r="D1255" s="32"/>
    </row>
    <row r="1256" spans="1:4" x14ac:dyDescent="0.2">
      <c r="A1256" s="9" t="s">
        <v>2721</v>
      </c>
      <c r="B1256" s="9"/>
      <c r="C1256" s="32">
        <v>0</v>
      </c>
      <c r="D1256" s="32">
        <v>0</v>
      </c>
    </row>
    <row r="1257" spans="1:4" x14ac:dyDescent="0.2">
      <c r="A1257" s="9"/>
      <c r="B1257" s="9" t="s">
        <v>2722</v>
      </c>
      <c r="C1257" s="32">
        <v>0</v>
      </c>
      <c r="D1257" s="32">
        <v>0</v>
      </c>
    </row>
    <row r="1258" spans="1:4" x14ac:dyDescent="0.2">
      <c r="A1258" s="9"/>
      <c r="B1258" s="9"/>
      <c r="C1258" s="32"/>
      <c r="D1258" s="32"/>
    </row>
    <row r="1259" spans="1:4" x14ac:dyDescent="0.2">
      <c r="A1259" s="9" t="s">
        <v>79</v>
      </c>
      <c r="B1259" s="9"/>
      <c r="C1259" s="32">
        <v>141481242.41</v>
      </c>
      <c r="D1259" s="32">
        <v>682909345.04999995</v>
      </c>
    </row>
    <row r="1260" spans="1:4" x14ac:dyDescent="0.2">
      <c r="A1260" s="9"/>
      <c r="B1260" s="9" t="s">
        <v>1751</v>
      </c>
      <c r="C1260" s="32">
        <v>28327922.070000004</v>
      </c>
      <c r="D1260" s="32">
        <v>147720197.48999995</v>
      </c>
    </row>
    <row r="1261" spans="1:4" x14ac:dyDescent="0.2">
      <c r="A1261" s="9"/>
      <c r="B1261" s="9" t="s">
        <v>651</v>
      </c>
      <c r="C1261" s="32">
        <v>42074808.920000002</v>
      </c>
      <c r="D1261" s="32">
        <v>289361171.99000001</v>
      </c>
    </row>
    <row r="1262" spans="1:4" x14ac:dyDescent="0.2">
      <c r="A1262" s="9"/>
      <c r="B1262" s="9" t="s">
        <v>658</v>
      </c>
      <c r="C1262" s="32">
        <v>71078511.419999987</v>
      </c>
      <c r="D1262" s="32">
        <v>245827975.56999999</v>
      </c>
    </row>
    <row r="1263" spans="1:4" x14ac:dyDescent="0.2">
      <c r="A1263" s="9"/>
      <c r="B1263" s="9"/>
      <c r="C1263" s="32"/>
      <c r="D1263" s="32"/>
    </row>
    <row r="1264" spans="1:4" x14ac:dyDescent="0.2">
      <c r="A1264" s="9" t="s">
        <v>2723</v>
      </c>
      <c r="B1264" s="9"/>
      <c r="C1264" s="32">
        <v>0</v>
      </c>
      <c r="D1264" s="32">
        <v>0</v>
      </c>
    </row>
    <row r="1265" spans="1:4" x14ac:dyDescent="0.2">
      <c r="A1265" s="9"/>
      <c r="B1265" s="9" t="s">
        <v>2724</v>
      </c>
      <c r="C1265" s="32">
        <v>0</v>
      </c>
      <c r="D1265" s="32">
        <v>0</v>
      </c>
    </row>
    <row r="1266" spans="1:4" x14ac:dyDescent="0.2">
      <c r="A1266" s="9"/>
      <c r="B1266" s="9"/>
      <c r="C1266" s="32"/>
      <c r="D1266" s="32"/>
    </row>
    <row r="1267" spans="1:4" x14ac:dyDescent="0.2">
      <c r="A1267" s="9" t="s">
        <v>2725</v>
      </c>
      <c r="B1267" s="9"/>
      <c r="C1267" s="32">
        <v>0</v>
      </c>
      <c r="D1267" s="32">
        <v>0</v>
      </c>
    </row>
    <row r="1268" spans="1:4" x14ac:dyDescent="0.2">
      <c r="A1268" s="9"/>
      <c r="B1268" s="9" t="s">
        <v>2726</v>
      </c>
      <c r="C1268" s="32">
        <v>0</v>
      </c>
      <c r="D1268" s="32">
        <v>0</v>
      </c>
    </row>
    <row r="1269" spans="1:4" x14ac:dyDescent="0.2">
      <c r="A1269" s="9"/>
      <c r="B1269" s="9"/>
      <c r="C1269" s="32"/>
      <c r="D1269" s="32"/>
    </row>
    <row r="1270" spans="1:4" x14ac:dyDescent="0.2">
      <c r="A1270" s="9" t="s">
        <v>233</v>
      </c>
      <c r="B1270" s="9"/>
      <c r="C1270" s="32">
        <v>4531.9799999999996</v>
      </c>
      <c r="D1270" s="32">
        <v>39438.94</v>
      </c>
    </row>
    <row r="1271" spans="1:4" x14ac:dyDescent="0.2">
      <c r="A1271" s="9"/>
      <c r="B1271" s="9" t="s">
        <v>232</v>
      </c>
      <c r="C1271" s="32">
        <v>4531.9799999999996</v>
      </c>
      <c r="D1271" s="32">
        <v>37457.94</v>
      </c>
    </row>
    <row r="1272" spans="1:4" x14ac:dyDescent="0.2">
      <c r="A1272" s="9"/>
      <c r="B1272" s="9" t="s">
        <v>1095</v>
      </c>
      <c r="C1272" s="32">
        <v>0</v>
      </c>
      <c r="D1272" s="32">
        <v>1981.0000000000002</v>
      </c>
    </row>
    <row r="1273" spans="1:4" x14ac:dyDescent="0.2">
      <c r="A1273" s="9"/>
      <c r="B1273" s="9"/>
      <c r="C1273" s="32"/>
      <c r="D1273" s="32"/>
    </row>
    <row r="1274" spans="1:4" x14ac:dyDescent="0.2">
      <c r="A1274" s="9" t="s">
        <v>772</v>
      </c>
      <c r="B1274" s="9"/>
      <c r="C1274" s="32">
        <v>1763745.55</v>
      </c>
      <c r="D1274" s="32">
        <v>3800319.2199999997</v>
      </c>
    </row>
    <row r="1275" spans="1:4" x14ac:dyDescent="0.2">
      <c r="A1275" s="9"/>
      <c r="B1275" s="9" t="s">
        <v>1410</v>
      </c>
      <c r="C1275" s="32">
        <v>1763745.55</v>
      </c>
      <c r="D1275" s="32">
        <v>3800319.2199999997</v>
      </c>
    </row>
    <row r="1276" spans="1:4" x14ac:dyDescent="0.2">
      <c r="A1276" s="9"/>
      <c r="B1276" s="9"/>
      <c r="C1276" s="32"/>
      <c r="D1276" s="32"/>
    </row>
    <row r="1277" spans="1:4" x14ac:dyDescent="0.2">
      <c r="A1277" s="9" t="s">
        <v>152</v>
      </c>
      <c r="B1277" s="9"/>
      <c r="C1277" s="32">
        <v>25580.880000000001</v>
      </c>
      <c r="D1277" s="32">
        <v>25580.880000000001</v>
      </c>
    </row>
    <row r="1278" spans="1:4" x14ac:dyDescent="0.2">
      <c r="A1278" s="9"/>
      <c r="B1278" s="9" t="s">
        <v>2096</v>
      </c>
      <c r="C1278" s="32">
        <v>25580.880000000001</v>
      </c>
      <c r="D1278" s="32">
        <v>25580.880000000001</v>
      </c>
    </row>
    <row r="1279" spans="1:4" x14ac:dyDescent="0.2">
      <c r="A1279" s="9"/>
      <c r="B1279" s="9"/>
      <c r="C1279" s="32"/>
      <c r="D1279" s="32"/>
    </row>
    <row r="1280" spans="1:4" x14ac:dyDescent="0.2">
      <c r="A1280" s="9" t="s">
        <v>161</v>
      </c>
      <c r="B1280" s="9"/>
      <c r="C1280" s="32">
        <v>226313.75</v>
      </c>
      <c r="D1280" s="32">
        <v>226313.75</v>
      </c>
    </row>
    <row r="1281" spans="1:4" x14ac:dyDescent="0.2">
      <c r="A1281" s="9"/>
      <c r="B1281" s="9" t="s">
        <v>1474</v>
      </c>
      <c r="C1281" s="32">
        <v>226313.75</v>
      </c>
      <c r="D1281" s="32">
        <v>226313.75</v>
      </c>
    </row>
    <row r="1282" spans="1:4" x14ac:dyDescent="0.2">
      <c r="A1282" s="9"/>
      <c r="B1282" s="9"/>
      <c r="C1282" s="32"/>
      <c r="D1282" s="32"/>
    </row>
    <row r="1283" spans="1:4" x14ac:dyDescent="0.2">
      <c r="A1283" s="9" t="s">
        <v>2727</v>
      </c>
      <c r="B1283" s="9"/>
      <c r="C1283" s="32">
        <v>0</v>
      </c>
      <c r="D1283" s="32">
        <v>0</v>
      </c>
    </row>
    <row r="1284" spans="1:4" x14ac:dyDescent="0.2">
      <c r="A1284" s="9"/>
      <c r="B1284" s="9" t="s">
        <v>2728</v>
      </c>
      <c r="C1284" s="32">
        <v>0</v>
      </c>
      <c r="D1284" s="32">
        <v>0</v>
      </c>
    </row>
    <row r="1285" spans="1:4" x14ac:dyDescent="0.2">
      <c r="A1285" s="9"/>
      <c r="B1285" s="9"/>
      <c r="C1285" s="32"/>
      <c r="D1285" s="32"/>
    </row>
    <row r="1286" spans="1:4" x14ac:dyDescent="0.2">
      <c r="A1286" s="9" t="s">
        <v>913</v>
      </c>
      <c r="B1286" s="9"/>
      <c r="C1286" s="32">
        <v>0</v>
      </c>
      <c r="D1286" s="32">
        <v>822.65</v>
      </c>
    </row>
    <row r="1287" spans="1:4" x14ac:dyDescent="0.2">
      <c r="A1287" s="9"/>
      <c r="B1287" s="9" t="s">
        <v>914</v>
      </c>
      <c r="C1287" s="32">
        <v>0</v>
      </c>
      <c r="D1287" s="32">
        <v>822.65</v>
      </c>
    </row>
    <row r="1288" spans="1:4" x14ac:dyDescent="0.2">
      <c r="A1288" s="9"/>
      <c r="B1288" s="9"/>
      <c r="C1288" s="32"/>
      <c r="D1288" s="32"/>
    </row>
    <row r="1289" spans="1:4" x14ac:dyDescent="0.2">
      <c r="A1289" s="9" t="s">
        <v>2729</v>
      </c>
      <c r="B1289" s="9"/>
      <c r="C1289" s="32">
        <v>0</v>
      </c>
      <c r="D1289" s="32">
        <v>0</v>
      </c>
    </row>
    <row r="1290" spans="1:4" x14ac:dyDescent="0.2">
      <c r="A1290" s="9"/>
      <c r="B1290" s="9" t="s">
        <v>2730</v>
      </c>
      <c r="C1290" s="32">
        <v>0</v>
      </c>
      <c r="D1290" s="32">
        <v>0</v>
      </c>
    </row>
    <row r="1291" spans="1:4" x14ac:dyDescent="0.2">
      <c r="A1291" s="9"/>
      <c r="B1291" s="9"/>
      <c r="C1291" s="32"/>
      <c r="D1291" s="32"/>
    </row>
    <row r="1292" spans="1:4" x14ac:dyDescent="0.2">
      <c r="A1292" s="9" t="s">
        <v>53</v>
      </c>
      <c r="B1292" s="9"/>
      <c r="C1292" s="32">
        <v>14025</v>
      </c>
      <c r="D1292" s="32">
        <v>33150</v>
      </c>
    </row>
    <row r="1293" spans="1:4" x14ac:dyDescent="0.2">
      <c r="A1293" s="9"/>
      <c r="B1293" s="9" t="s">
        <v>2010</v>
      </c>
      <c r="C1293" s="32">
        <v>14025</v>
      </c>
      <c r="D1293" s="32">
        <v>33150</v>
      </c>
    </row>
    <row r="1294" spans="1:4" x14ac:dyDescent="0.2">
      <c r="A1294" s="9"/>
      <c r="B1294" s="9"/>
      <c r="C1294" s="32"/>
      <c r="D1294" s="32"/>
    </row>
    <row r="1295" spans="1:4" x14ac:dyDescent="0.2">
      <c r="A1295" s="9" t="s">
        <v>874</v>
      </c>
      <c r="B1295" s="9"/>
      <c r="C1295" s="32">
        <v>90898</v>
      </c>
      <c r="D1295" s="32">
        <v>90898</v>
      </c>
    </row>
    <row r="1296" spans="1:4" x14ac:dyDescent="0.2">
      <c r="A1296" s="9"/>
      <c r="B1296" s="9" t="s">
        <v>1687</v>
      </c>
      <c r="C1296" s="32">
        <v>90898</v>
      </c>
      <c r="D1296" s="32">
        <v>90898</v>
      </c>
    </row>
    <row r="1297" spans="1:4" x14ac:dyDescent="0.2">
      <c r="A1297" s="9"/>
      <c r="B1297" s="9"/>
      <c r="C1297" s="32"/>
      <c r="D1297" s="32"/>
    </row>
    <row r="1298" spans="1:4" x14ac:dyDescent="0.2">
      <c r="A1298" s="9" t="s">
        <v>2731</v>
      </c>
      <c r="B1298" s="9"/>
      <c r="C1298" s="32">
        <v>0</v>
      </c>
      <c r="D1298" s="32">
        <v>0</v>
      </c>
    </row>
    <row r="1299" spans="1:4" x14ac:dyDescent="0.2">
      <c r="A1299" s="9"/>
      <c r="B1299" s="9" t="s">
        <v>2732</v>
      </c>
      <c r="C1299" s="32">
        <v>0</v>
      </c>
      <c r="D1299" s="32">
        <v>0</v>
      </c>
    </row>
    <row r="1300" spans="1:4" x14ac:dyDescent="0.2">
      <c r="A1300" s="9"/>
      <c r="B1300" s="9"/>
      <c r="C1300" s="32"/>
      <c r="D1300" s="32"/>
    </row>
    <row r="1301" spans="1:4" x14ac:dyDescent="0.2">
      <c r="A1301" s="9" t="s">
        <v>2733</v>
      </c>
      <c r="B1301" s="9"/>
      <c r="C1301" s="32">
        <v>0</v>
      </c>
      <c r="D1301" s="32">
        <v>0</v>
      </c>
    </row>
    <row r="1302" spans="1:4" x14ac:dyDescent="0.2">
      <c r="A1302" s="9"/>
      <c r="B1302" s="9" t="s">
        <v>2734</v>
      </c>
      <c r="C1302" s="32">
        <v>0</v>
      </c>
      <c r="D1302" s="32">
        <v>0</v>
      </c>
    </row>
    <row r="1303" spans="1:4" x14ac:dyDescent="0.2">
      <c r="A1303" s="9"/>
      <c r="B1303" s="9"/>
      <c r="C1303" s="32"/>
      <c r="D1303" s="32"/>
    </row>
    <row r="1304" spans="1:4" x14ac:dyDescent="0.2">
      <c r="A1304" s="9" t="s">
        <v>1003</v>
      </c>
      <c r="B1304" s="9"/>
      <c r="C1304" s="32">
        <v>17962</v>
      </c>
      <c r="D1304" s="32">
        <v>731103.73</v>
      </c>
    </row>
    <row r="1305" spans="1:4" x14ac:dyDescent="0.2">
      <c r="A1305" s="9"/>
      <c r="B1305" s="9" t="s">
        <v>1004</v>
      </c>
      <c r="C1305" s="32">
        <v>17962</v>
      </c>
      <c r="D1305" s="32">
        <v>731103.73</v>
      </c>
    </row>
    <row r="1306" spans="1:4" x14ac:dyDescent="0.2">
      <c r="A1306" s="9"/>
      <c r="B1306" s="9"/>
      <c r="C1306" s="32"/>
      <c r="D1306" s="32"/>
    </row>
    <row r="1307" spans="1:4" x14ac:dyDescent="0.2">
      <c r="A1307" s="9" t="s">
        <v>2735</v>
      </c>
      <c r="B1307" s="9"/>
      <c r="C1307" s="32">
        <v>0</v>
      </c>
      <c r="D1307" s="32">
        <v>0</v>
      </c>
    </row>
    <row r="1308" spans="1:4" x14ac:dyDescent="0.2">
      <c r="A1308" s="9"/>
      <c r="B1308" s="9" t="s">
        <v>2736</v>
      </c>
      <c r="C1308" s="32">
        <v>0</v>
      </c>
      <c r="D1308" s="32">
        <v>0</v>
      </c>
    </row>
    <row r="1309" spans="1:4" x14ac:dyDescent="0.2">
      <c r="A1309" s="9"/>
      <c r="B1309" s="9"/>
      <c r="C1309" s="32"/>
      <c r="D1309" s="32"/>
    </row>
    <row r="1310" spans="1:4" x14ac:dyDescent="0.2">
      <c r="A1310" s="9" t="s">
        <v>842</v>
      </c>
      <c r="B1310" s="9"/>
      <c r="C1310" s="32">
        <v>735034.83000000007</v>
      </c>
      <c r="D1310" s="32">
        <v>1674942.47</v>
      </c>
    </row>
    <row r="1311" spans="1:4" x14ac:dyDescent="0.2">
      <c r="A1311" s="9"/>
      <c r="B1311" s="9" t="s">
        <v>2259</v>
      </c>
      <c r="C1311" s="32">
        <v>735034.83000000007</v>
      </c>
      <c r="D1311" s="32">
        <v>1674942.47</v>
      </c>
    </row>
    <row r="1312" spans="1:4" x14ac:dyDescent="0.2">
      <c r="A1312" s="9"/>
      <c r="B1312" s="9"/>
      <c r="C1312" s="32"/>
      <c r="D1312" s="32"/>
    </row>
    <row r="1313" spans="1:4" x14ac:dyDescent="0.2">
      <c r="A1313" s="9" t="s">
        <v>670</v>
      </c>
      <c r="B1313" s="9"/>
      <c r="C1313" s="32">
        <v>5784.63</v>
      </c>
      <c r="D1313" s="32">
        <v>25947.63</v>
      </c>
    </row>
    <row r="1314" spans="1:4" x14ac:dyDescent="0.2">
      <c r="A1314" s="9"/>
      <c r="B1314" s="9" t="s">
        <v>669</v>
      </c>
      <c r="C1314" s="32">
        <v>5784.63</v>
      </c>
      <c r="D1314" s="32">
        <v>25947.63</v>
      </c>
    </row>
    <row r="1315" spans="1:4" x14ac:dyDescent="0.2">
      <c r="A1315" s="9"/>
      <c r="B1315" s="9"/>
      <c r="C1315" s="32"/>
      <c r="D1315" s="32"/>
    </row>
    <row r="1316" spans="1:4" x14ac:dyDescent="0.2">
      <c r="A1316" s="9" t="s">
        <v>892</v>
      </c>
      <c r="B1316" s="9"/>
      <c r="C1316" s="32">
        <v>571577.06000000006</v>
      </c>
      <c r="D1316" s="32">
        <v>2102763.79</v>
      </c>
    </row>
    <row r="1317" spans="1:4" x14ac:dyDescent="0.2">
      <c r="A1317" s="9"/>
      <c r="B1317" s="9" t="s">
        <v>893</v>
      </c>
      <c r="C1317" s="32">
        <v>53318.92</v>
      </c>
      <c r="D1317" s="32">
        <v>121732.65</v>
      </c>
    </row>
    <row r="1318" spans="1:4" x14ac:dyDescent="0.2">
      <c r="A1318" s="9"/>
      <c r="B1318" s="9" t="s">
        <v>1824</v>
      </c>
      <c r="C1318" s="32">
        <v>518258.14</v>
      </c>
      <c r="D1318" s="32">
        <v>1981031.14</v>
      </c>
    </row>
    <row r="1319" spans="1:4" x14ac:dyDescent="0.2">
      <c r="A1319" s="9"/>
      <c r="B1319" s="9"/>
      <c r="C1319" s="32"/>
      <c r="D1319" s="32"/>
    </row>
    <row r="1320" spans="1:4" x14ac:dyDescent="0.2">
      <c r="A1320" s="9" t="s">
        <v>588</v>
      </c>
      <c r="B1320" s="9"/>
      <c r="C1320" s="32">
        <v>28075.739999999998</v>
      </c>
      <c r="D1320" s="32">
        <v>589935.64</v>
      </c>
    </row>
    <row r="1321" spans="1:4" x14ac:dyDescent="0.2">
      <c r="A1321" s="9"/>
      <c r="B1321" s="9" t="s">
        <v>1096</v>
      </c>
      <c r="C1321" s="32">
        <v>28075.739999999998</v>
      </c>
      <c r="D1321" s="32">
        <v>589935.64</v>
      </c>
    </row>
    <row r="1322" spans="1:4" x14ac:dyDescent="0.2">
      <c r="A1322" s="9"/>
      <c r="B1322" s="9" t="s">
        <v>2737</v>
      </c>
      <c r="C1322" s="32">
        <v>0</v>
      </c>
      <c r="D1322" s="32">
        <v>0</v>
      </c>
    </row>
    <row r="1323" spans="1:4" x14ac:dyDescent="0.2">
      <c r="A1323" s="9"/>
      <c r="B1323" s="9"/>
      <c r="C1323" s="32"/>
      <c r="D1323" s="32"/>
    </row>
    <row r="1324" spans="1:4" x14ac:dyDescent="0.2">
      <c r="A1324" s="9" t="s">
        <v>737</v>
      </c>
      <c r="B1324" s="9"/>
      <c r="C1324" s="32">
        <v>1165186.19</v>
      </c>
      <c r="D1324" s="32">
        <v>2815247.2300000004</v>
      </c>
    </row>
    <row r="1325" spans="1:4" x14ac:dyDescent="0.2">
      <c r="A1325" s="9"/>
      <c r="B1325" s="9" t="s">
        <v>1376</v>
      </c>
      <c r="C1325" s="32">
        <v>1165186.19</v>
      </c>
      <c r="D1325" s="32">
        <v>2815247.2300000004</v>
      </c>
    </row>
    <row r="1326" spans="1:4" x14ac:dyDescent="0.2">
      <c r="A1326" s="9"/>
      <c r="B1326" s="9"/>
      <c r="C1326" s="32"/>
      <c r="D1326" s="32"/>
    </row>
    <row r="1327" spans="1:4" x14ac:dyDescent="0.2">
      <c r="A1327" s="9" t="s">
        <v>589</v>
      </c>
      <c r="B1327" s="9"/>
      <c r="C1327" s="32">
        <v>15885</v>
      </c>
      <c r="D1327" s="32">
        <v>64930.69</v>
      </c>
    </row>
    <row r="1328" spans="1:4" x14ac:dyDescent="0.2">
      <c r="A1328" s="9"/>
      <c r="B1328" s="9" t="s">
        <v>1097</v>
      </c>
      <c r="C1328" s="32">
        <v>15885</v>
      </c>
      <c r="D1328" s="32">
        <v>64930.69</v>
      </c>
    </row>
    <row r="1329" spans="1:4" x14ac:dyDescent="0.2">
      <c r="A1329" s="9"/>
      <c r="B1329" s="9" t="s">
        <v>2738</v>
      </c>
      <c r="C1329" s="32">
        <v>0</v>
      </c>
      <c r="D1329" s="32">
        <v>0</v>
      </c>
    </row>
    <row r="1330" spans="1:4" x14ac:dyDescent="0.2">
      <c r="A1330" s="9"/>
      <c r="B1330" s="9"/>
      <c r="C1330" s="32"/>
      <c r="D1330" s="32"/>
    </row>
    <row r="1331" spans="1:4" x14ac:dyDescent="0.2">
      <c r="A1331" s="9" t="s">
        <v>2739</v>
      </c>
      <c r="B1331" s="9"/>
      <c r="C1331" s="32">
        <v>0</v>
      </c>
      <c r="D1331" s="32">
        <v>0</v>
      </c>
    </row>
    <row r="1332" spans="1:4" x14ac:dyDescent="0.2">
      <c r="A1332" s="9"/>
      <c r="B1332" s="9" t="s">
        <v>2740</v>
      </c>
      <c r="C1332" s="32">
        <v>0</v>
      </c>
      <c r="D1332" s="32">
        <v>0</v>
      </c>
    </row>
    <row r="1333" spans="1:4" x14ac:dyDescent="0.2">
      <c r="A1333" s="9"/>
      <c r="B1333" s="9"/>
      <c r="C1333" s="32"/>
      <c r="D1333" s="32"/>
    </row>
    <row r="1334" spans="1:4" x14ac:dyDescent="0.2">
      <c r="A1334" s="9" t="s">
        <v>796</v>
      </c>
      <c r="B1334" s="9"/>
      <c r="C1334" s="32">
        <v>1353827.84</v>
      </c>
      <c r="D1334" s="32">
        <v>2035013.04</v>
      </c>
    </row>
    <row r="1335" spans="1:4" x14ac:dyDescent="0.2">
      <c r="A1335" s="9"/>
      <c r="B1335" s="9" t="s">
        <v>1935</v>
      </c>
      <c r="C1335" s="32">
        <v>1353827.84</v>
      </c>
      <c r="D1335" s="32">
        <v>2035013.04</v>
      </c>
    </row>
    <row r="1336" spans="1:4" x14ac:dyDescent="0.2">
      <c r="A1336" s="9"/>
      <c r="B1336" s="9"/>
      <c r="C1336" s="32"/>
      <c r="D1336" s="32"/>
    </row>
    <row r="1337" spans="1:4" x14ac:dyDescent="0.2">
      <c r="A1337" s="9" t="s">
        <v>1665</v>
      </c>
      <c r="B1337" s="9"/>
      <c r="C1337" s="32">
        <v>0</v>
      </c>
      <c r="D1337" s="32">
        <v>29085.010000000002</v>
      </c>
    </row>
    <row r="1338" spans="1:4" x14ac:dyDescent="0.2">
      <c r="A1338" s="9"/>
      <c r="B1338" s="9" t="s">
        <v>1666</v>
      </c>
      <c r="C1338" s="32">
        <v>0</v>
      </c>
      <c r="D1338" s="32">
        <v>29085.010000000002</v>
      </c>
    </row>
    <row r="1339" spans="1:4" x14ac:dyDescent="0.2">
      <c r="A1339" s="9"/>
      <c r="B1339" s="9"/>
      <c r="C1339" s="32"/>
      <c r="D1339" s="32"/>
    </row>
    <row r="1340" spans="1:4" x14ac:dyDescent="0.2">
      <c r="A1340" s="9" t="s">
        <v>2741</v>
      </c>
      <c r="B1340" s="9"/>
      <c r="C1340" s="32">
        <v>0</v>
      </c>
      <c r="D1340" s="32">
        <v>0</v>
      </c>
    </row>
    <row r="1341" spans="1:4" x14ac:dyDescent="0.2">
      <c r="A1341" s="9"/>
      <c r="B1341" s="9" t="s">
        <v>2742</v>
      </c>
      <c r="C1341" s="32">
        <v>0</v>
      </c>
      <c r="D1341" s="32">
        <v>0</v>
      </c>
    </row>
    <row r="1342" spans="1:4" x14ac:dyDescent="0.2">
      <c r="A1342" s="9"/>
      <c r="B1342" s="9"/>
      <c r="C1342" s="32"/>
      <c r="D1342" s="32"/>
    </row>
    <row r="1343" spans="1:4" x14ac:dyDescent="0.2">
      <c r="A1343" s="9" t="s">
        <v>1876</v>
      </c>
      <c r="B1343" s="9"/>
      <c r="C1343" s="32">
        <v>2741667.58</v>
      </c>
      <c r="D1343" s="32">
        <v>13435238.970000001</v>
      </c>
    </row>
    <row r="1344" spans="1:4" x14ac:dyDescent="0.2">
      <c r="A1344" s="9"/>
      <c r="B1344" s="9" t="s">
        <v>1877</v>
      </c>
      <c r="C1344" s="32">
        <v>2741667.58</v>
      </c>
      <c r="D1344" s="32">
        <v>13435238.970000001</v>
      </c>
    </row>
    <row r="1345" spans="1:4" x14ac:dyDescent="0.2">
      <c r="A1345" s="9"/>
      <c r="B1345" s="9"/>
      <c r="C1345" s="32"/>
      <c r="D1345" s="32"/>
    </row>
    <row r="1346" spans="1:4" x14ac:dyDescent="0.2">
      <c r="A1346" s="9" t="s">
        <v>429</v>
      </c>
      <c r="B1346" s="9"/>
      <c r="C1346" s="32">
        <v>6092002.8999999994</v>
      </c>
      <c r="D1346" s="32">
        <v>7502654.4499999993</v>
      </c>
    </row>
    <row r="1347" spans="1:4" x14ac:dyDescent="0.2">
      <c r="A1347" s="9"/>
      <c r="B1347" s="9" t="s">
        <v>1427</v>
      </c>
      <c r="C1347" s="32">
        <v>0</v>
      </c>
      <c r="D1347" s="32">
        <v>66440.820000000007</v>
      </c>
    </row>
    <row r="1348" spans="1:4" x14ac:dyDescent="0.2">
      <c r="A1348" s="9"/>
      <c r="B1348" s="9" t="s">
        <v>1495</v>
      </c>
      <c r="C1348" s="32">
        <v>645.73</v>
      </c>
      <c r="D1348" s="32">
        <v>1192219.72</v>
      </c>
    </row>
    <row r="1349" spans="1:4" x14ac:dyDescent="0.2">
      <c r="A1349" s="9"/>
      <c r="B1349" s="9" t="s">
        <v>1548</v>
      </c>
      <c r="C1349" s="32">
        <v>36101.71</v>
      </c>
      <c r="D1349" s="32">
        <v>188738.45</v>
      </c>
    </row>
    <row r="1350" spans="1:4" x14ac:dyDescent="0.2">
      <c r="A1350" s="9"/>
      <c r="B1350" s="9" t="s">
        <v>428</v>
      </c>
      <c r="C1350" s="32">
        <v>682391.78</v>
      </c>
      <c r="D1350" s="32">
        <v>682391.78</v>
      </c>
    </row>
    <row r="1351" spans="1:4" x14ac:dyDescent="0.2">
      <c r="A1351" s="9"/>
      <c r="B1351" s="9" t="s">
        <v>1733</v>
      </c>
      <c r="C1351" s="32">
        <v>5372863.6799999997</v>
      </c>
      <c r="D1351" s="32">
        <v>5372863.6799999997</v>
      </c>
    </row>
    <row r="1352" spans="1:4" x14ac:dyDescent="0.2">
      <c r="A1352" s="9"/>
      <c r="B1352" s="9"/>
      <c r="C1352" s="32"/>
      <c r="D1352" s="32"/>
    </row>
    <row r="1353" spans="1:4" x14ac:dyDescent="0.2">
      <c r="A1353" s="9" t="s">
        <v>2743</v>
      </c>
      <c r="B1353" s="9"/>
      <c r="C1353" s="32">
        <v>0</v>
      </c>
      <c r="D1353" s="32">
        <v>0</v>
      </c>
    </row>
    <row r="1354" spans="1:4" x14ac:dyDescent="0.2">
      <c r="A1354" s="9"/>
      <c r="B1354" s="9" t="s">
        <v>2744</v>
      </c>
      <c r="C1354" s="32">
        <v>0</v>
      </c>
      <c r="D1354" s="32">
        <v>0</v>
      </c>
    </row>
    <row r="1355" spans="1:4" x14ac:dyDescent="0.2">
      <c r="A1355" s="9"/>
      <c r="B1355" s="9"/>
      <c r="C1355" s="32"/>
      <c r="D1355" s="32"/>
    </row>
    <row r="1356" spans="1:4" x14ac:dyDescent="0.2">
      <c r="A1356" s="9" t="s">
        <v>2745</v>
      </c>
      <c r="B1356" s="9"/>
      <c r="C1356" s="32">
        <v>0</v>
      </c>
      <c r="D1356" s="32">
        <v>0</v>
      </c>
    </row>
    <row r="1357" spans="1:4" x14ac:dyDescent="0.2">
      <c r="A1357" s="9"/>
      <c r="B1357" s="9" t="s">
        <v>2746</v>
      </c>
      <c r="C1357" s="32">
        <v>0</v>
      </c>
      <c r="D1357" s="32">
        <v>0</v>
      </c>
    </row>
    <row r="1358" spans="1:4" x14ac:dyDescent="0.2">
      <c r="A1358" s="9"/>
      <c r="B1358" s="9"/>
      <c r="C1358" s="32"/>
      <c r="D1358" s="32"/>
    </row>
    <row r="1359" spans="1:4" x14ac:dyDescent="0.2">
      <c r="A1359" s="9" t="s">
        <v>1319</v>
      </c>
      <c r="B1359" s="9"/>
      <c r="C1359" s="32">
        <v>401740</v>
      </c>
      <c r="D1359" s="32">
        <v>401740</v>
      </c>
    </row>
    <row r="1360" spans="1:4" x14ac:dyDescent="0.2">
      <c r="A1360" s="9"/>
      <c r="B1360" s="9" t="s">
        <v>1320</v>
      </c>
      <c r="C1360" s="32">
        <v>401740</v>
      </c>
      <c r="D1360" s="32">
        <v>401740</v>
      </c>
    </row>
    <row r="1361" spans="1:4" x14ac:dyDescent="0.2">
      <c r="A1361" s="9"/>
      <c r="B1361" s="9"/>
      <c r="C1361" s="32"/>
      <c r="D1361" s="32"/>
    </row>
    <row r="1362" spans="1:4" x14ac:dyDescent="0.2">
      <c r="A1362" s="9" t="s">
        <v>2747</v>
      </c>
      <c r="B1362" s="9"/>
      <c r="C1362" s="32">
        <v>0</v>
      </c>
      <c r="D1362" s="32">
        <v>0</v>
      </c>
    </row>
    <row r="1363" spans="1:4" x14ac:dyDescent="0.2">
      <c r="A1363" s="9"/>
      <c r="B1363" s="9" t="s">
        <v>2748</v>
      </c>
      <c r="C1363" s="32">
        <v>0</v>
      </c>
      <c r="D1363" s="32">
        <v>0</v>
      </c>
    </row>
    <row r="1364" spans="1:4" x14ac:dyDescent="0.2">
      <c r="A1364" s="9"/>
      <c r="B1364" s="9"/>
      <c r="C1364" s="32"/>
      <c r="D1364" s="32"/>
    </row>
    <row r="1365" spans="1:4" x14ac:dyDescent="0.2">
      <c r="A1365" s="9" t="s">
        <v>2097</v>
      </c>
      <c r="B1365" s="9"/>
      <c r="C1365" s="32">
        <v>266805.34999999998</v>
      </c>
      <c r="D1365" s="32">
        <v>266805.34999999998</v>
      </c>
    </row>
    <row r="1366" spans="1:4" x14ac:dyDescent="0.2">
      <c r="A1366" s="9"/>
      <c r="B1366" s="9" t="s">
        <v>2749</v>
      </c>
      <c r="C1366" s="32">
        <v>0</v>
      </c>
      <c r="D1366" s="32">
        <v>0</v>
      </c>
    </row>
    <row r="1367" spans="1:4" x14ac:dyDescent="0.2">
      <c r="A1367" s="9"/>
      <c r="B1367" s="9" t="s">
        <v>2098</v>
      </c>
      <c r="C1367" s="32">
        <v>266805.34999999998</v>
      </c>
      <c r="D1367" s="32">
        <v>266805.34999999998</v>
      </c>
    </row>
    <row r="1368" spans="1:4" x14ac:dyDescent="0.2">
      <c r="A1368" s="9"/>
      <c r="B1368" s="9"/>
      <c r="C1368" s="32"/>
      <c r="D1368" s="32"/>
    </row>
    <row r="1369" spans="1:4" x14ac:dyDescent="0.2">
      <c r="A1369" s="9" t="s">
        <v>672</v>
      </c>
      <c r="B1369" s="9"/>
      <c r="C1369" s="32">
        <v>0</v>
      </c>
      <c r="D1369" s="32">
        <v>4085.5</v>
      </c>
    </row>
    <row r="1370" spans="1:4" x14ac:dyDescent="0.2">
      <c r="A1370" s="9"/>
      <c r="B1370" s="9" t="s">
        <v>671</v>
      </c>
      <c r="C1370" s="32">
        <v>0</v>
      </c>
      <c r="D1370" s="32">
        <v>4085.5</v>
      </c>
    </row>
    <row r="1371" spans="1:4" x14ac:dyDescent="0.2">
      <c r="A1371" s="9"/>
      <c r="B1371" s="9"/>
      <c r="C1371" s="32"/>
      <c r="D1371" s="32"/>
    </row>
    <row r="1372" spans="1:4" x14ac:dyDescent="0.2">
      <c r="A1372" s="9" t="s">
        <v>2260</v>
      </c>
      <c r="B1372" s="9"/>
      <c r="C1372" s="32">
        <v>62578.28</v>
      </c>
      <c r="D1372" s="32">
        <v>267181.87</v>
      </c>
    </row>
    <row r="1373" spans="1:4" x14ac:dyDescent="0.2">
      <c r="A1373" s="9"/>
      <c r="B1373" s="9" t="s">
        <v>2261</v>
      </c>
      <c r="C1373" s="32">
        <v>62578.28</v>
      </c>
      <c r="D1373" s="32">
        <v>267181.87</v>
      </c>
    </row>
    <row r="1374" spans="1:4" x14ac:dyDescent="0.2">
      <c r="A1374" s="9"/>
      <c r="B1374" s="9"/>
      <c r="C1374" s="32"/>
      <c r="D1374" s="32"/>
    </row>
    <row r="1375" spans="1:4" x14ac:dyDescent="0.2">
      <c r="A1375" s="9" t="s">
        <v>836</v>
      </c>
      <c r="B1375" s="9"/>
      <c r="C1375" s="32">
        <v>39432</v>
      </c>
      <c r="D1375" s="32">
        <v>107484</v>
      </c>
    </row>
    <row r="1376" spans="1:4" x14ac:dyDescent="0.2">
      <c r="A1376" s="9"/>
      <c r="B1376" s="9" t="s">
        <v>1284</v>
      </c>
      <c r="C1376" s="32">
        <v>39432</v>
      </c>
      <c r="D1376" s="32">
        <v>107484</v>
      </c>
    </row>
    <row r="1377" spans="1:4" x14ac:dyDescent="0.2">
      <c r="A1377" s="9"/>
      <c r="B1377" s="9"/>
      <c r="C1377" s="32"/>
      <c r="D1377" s="32"/>
    </row>
    <row r="1378" spans="1:4" x14ac:dyDescent="0.2">
      <c r="A1378" s="9" t="s">
        <v>2750</v>
      </c>
      <c r="B1378" s="9"/>
      <c r="C1378" s="32">
        <v>0</v>
      </c>
      <c r="D1378" s="32">
        <v>0</v>
      </c>
    </row>
    <row r="1379" spans="1:4" x14ac:dyDescent="0.2">
      <c r="A1379" s="9"/>
      <c r="B1379" s="9" t="s">
        <v>2751</v>
      </c>
      <c r="C1379" s="32">
        <v>0</v>
      </c>
      <c r="D1379" s="32">
        <v>0</v>
      </c>
    </row>
    <row r="1380" spans="1:4" x14ac:dyDescent="0.2">
      <c r="A1380" s="9"/>
      <c r="B1380" s="9"/>
      <c r="C1380" s="32"/>
      <c r="D1380" s="32"/>
    </row>
    <row r="1381" spans="1:4" x14ac:dyDescent="0.2">
      <c r="A1381" s="9" t="s">
        <v>39</v>
      </c>
      <c r="B1381" s="9"/>
      <c r="C1381" s="32">
        <v>1907316.15</v>
      </c>
      <c r="D1381" s="32">
        <v>7753756.6600000011</v>
      </c>
    </row>
    <row r="1382" spans="1:4" x14ac:dyDescent="0.2">
      <c r="A1382" s="9"/>
      <c r="B1382" s="9" t="s">
        <v>659</v>
      </c>
      <c r="C1382" s="32">
        <v>1907316.15</v>
      </c>
      <c r="D1382" s="32">
        <v>7753756.6600000011</v>
      </c>
    </row>
    <row r="1383" spans="1:4" x14ac:dyDescent="0.2">
      <c r="A1383" s="9"/>
      <c r="B1383" s="9"/>
      <c r="C1383" s="32"/>
      <c r="D1383" s="32"/>
    </row>
    <row r="1384" spans="1:4" x14ac:dyDescent="0.2">
      <c r="A1384" s="9" t="s">
        <v>590</v>
      </c>
      <c r="B1384" s="9"/>
      <c r="C1384" s="32">
        <v>50410.29</v>
      </c>
      <c r="D1384" s="32">
        <v>134619.54</v>
      </c>
    </row>
    <row r="1385" spans="1:4" x14ac:dyDescent="0.2">
      <c r="A1385" s="9"/>
      <c r="B1385" s="9" t="s">
        <v>1098</v>
      </c>
      <c r="C1385" s="32">
        <v>50410.29</v>
      </c>
      <c r="D1385" s="32">
        <v>134619.54</v>
      </c>
    </row>
    <row r="1386" spans="1:4" x14ac:dyDescent="0.2">
      <c r="A1386" s="9"/>
      <c r="B1386" s="9" t="s">
        <v>2752</v>
      </c>
      <c r="C1386" s="32">
        <v>0</v>
      </c>
      <c r="D1386" s="32">
        <v>0</v>
      </c>
    </row>
    <row r="1387" spans="1:4" x14ac:dyDescent="0.2">
      <c r="A1387" s="9"/>
      <c r="B1387" s="9"/>
      <c r="C1387" s="32"/>
      <c r="D1387" s="32"/>
    </row>
    <row r="1388" spans="1:4" x14ac:dyDescent="0.2">
      <c r="A1388" s="9" t="s">
        <v>720</v>
      </c>
      <c r="B1388" s="9"/>
      <c r="C1388" s="32">
        <v>0</v>
      </c>
      <c r="D1388" s="32">
        <v>1744.5</v>
      </c>
    </row>
    <row r="1389" spans="1:4" x14ac:dyDescent="0.2">
      <c r="A1389" s="9"/>
      <c r="B1389" s="9" t="s">
        <v>719</v>
      </c>
      <c r="C1389" s="32">
        <v>0</v>
      </c>
      <c r="D1389" s="32">
        <v>1744.5</v>
      </c>
    </row>
    <row r="1390" spans="1:4" x14ac:dyDescent="0.2">
      <c r="A1390" s="9"/>
      <c r="B1390" s="9"/>
      <c r="C1390" s="32"/>
      <c r="D1390" s="32"/>
    </row>
    <row r="1391" spans="1:4" x14ac:dyDescent="0.2">
      <c r="A1391" s="9" t="s">
        <v>1353</v>
      </c>
      <c r="B1391" s="9"/>
      <c r="C1391" s="32">
        <v>0</v>
      </c>
      <c r="D1391" s="32">
        <v>211442.77</v>
      </c>
    </row>
    <row r="1392" spans="1:4" x14ac:dyDescent="0.2">
      <c r="A1392" s="9"/>
      <c r="B1392" s="9" t="s">
        <v>1354</v>
      </c>
      <c r="C1392" s="32">
        <v>0</v>
      </c>
      <c r="D1392" s="32">
        <v>211442.77</v>
      </c>
    </row>
    <row r="1393" spans="1:4" x14ac:dyDescent="0.2">
      <c r="A1393" s="9"/>
      <c r="B1393" s="9"/>
      <c r="C1393" s="32"/>
      <c r="D1393" s="32"/>
    </row>
    <row r="1394" spans="1:4" x14ac:dyDescent="0.2">
      <c r="A1394" s="9" t="s">
        <v>192</v>
      </c>
      <c r="B1394" s="9"/>
      <c r="C1394" s="32">
        <v>4008352.53</v>
      </c>
      <c r="D1394" s="32">
        <v>4008352.53</v>
      </c>
    </row>
    <row r="1395" spans="1:4" x14ac:dyDescent="0.2">
      <c r="A1395" s="9"/>
      <c r="B1395" s="9" t="s">
        <v>1355</v>
      </c>
      <c r="C1395" s="32">
        <v>4008352.53</v>
      </c>
      <c r="D1395" s="32">
        <v>4008352.53</v>
      </c>
    </row>
    <row r="1396" spans="1:4" x14ac:dyDescent="0.2">
      <c r="A1396" s="9"/>
      <c r="B1396" s="9"/>
      <c r="C1396" s="32"/>
      <c r="D1396" s="32"/>
    </row>
    <row r="1397" spans="1:4" x14ac:dyDescent="0.2">
      <c r="A1397" s="9" t="s">
        <v>2262</v>
      </c>
      <c r="B1397" s="9"/>
      <c r="C1397" s="32">
        <v>3930</v>
      </c>
      <c r="D1397" s="32">
        <v>11029.1</v>
      </c>
    </row>
    <row r="1398" spans="1:4" x14ac:dyDescent="0.2">
      <c r="A1398" s="9"/>
      <c r="B1398" s="9" t="s">
        <v>2263</v>
      </c>
      <c r="C1398" s="32">
        <v>3930</v>
      </c>
      <c r="D1398" s="32">
        <v>11029.1</v>
      </c>
    </row>
    <row r="1399" spans="1:4" x14ac:dyDescent="0.2">
      <c r="A1399" s="9"/>
      <c r="B1399" s="9"/>
      <c r="C1399" s="32"/>
      <c r="D1399" s="32"/>
    </row>
    <row r="1400" spans="1:4" x14ac:dyDescent="0.2">
      <c r="A1400" s="9" t="s">
        <v>387</v>
      </c>
      <c r="B1400" s="9"/>
      <c r="C1400" s="32">
        <v>47252.86</v>
      </c>
      <c r="D1400" s="32">
        <v>47252.86</v>
      </c>
    </row>
    <row r="1401" spans="1:4" x14ac:dyDescent="0.2">
      <c r="A1401" s="9"/>
      <c r="B1401" s="9" t="s">
        <v>386</v>
      </c>
      <c r="C1401" s="32">
        <v>47252.86</v>
      </c>
      <c r="D1401" s="32">
        <v>47252.86</v>
      </c>
    </row>
    <row r="1402" spans="1:4" x14ac:dyDescent="0.2">
      <c r="A1402" s="9"/>
      <c r="B1402" s="9"/>
      <c r="C1402" s="32"/>
      <c r="D1402" s="32"/>
    </row>
    <row r="1403" spans="1:4" x14ac:dyDescent="0.2">
      <c r="A1403" s="9" t="s">
        <v>86</v>
      </c>
      <c r="B1403" s="9"/>
      <c r="C1403" s="32">
        <v>1398183.26</v>
      </c>
      <c r="D1403" s="32">
        <v>4210344.96</v>
      </c>
    </row>
    <row r="1404" spans="1:4" x14ac:dyDescent="0.2">
      <c r="A1404" s="9"/>
      <c r="B1404" s="9" t="s">
        <v>918</v>
      </c>
      <c r="C1404" s="32">
        <v>19529.400000000001</v>
      </c>
      <c r="D1404" s="32">
        <v>2831691.1</v>
      </c>
    </row>
    <row r="1405" spans="1:4" x14ac:dyDescent="0.2">
      <c r="A1405" s="9"/>
      <c r="B1405" s="9" t="s">
        <v>1983</v>
      </c>
      <c r="C1405" s="32">
        <v>1378653.86</v>
      </c>
      <c r="D1405" s="32">
        <v>1378653.86</v>
      </c>
    </row>
    <row r="1406" spans="1:4" x14ac:dyDescent="0.2">
      <c r="A1406" s="9"/>
      <c r="B1406" s="9"/>
      <c r="C1406" s="32"/>
      <c r="D1406" s="32"/>
    </row>
    <row r="1407" spans="1:4" x14ac:dyDescent="0.2">
      <c r="A1407" s="9" t="s">
        <v>2753</v>
      </c>
      <c r="B1407" s="9"/>
      <c r="C1407" s="32">
        <v>0</v>
      </c>
      <c r="D1407" s="32">
        <v>0</v>
      </c>
    </row>
    <row r="1408" spans="1:4" x14ac:dyDescent="0.2">
      <c r="A1408" s="9"/>
      <c r="B1408" s="9" t="s">
        <v>2754</v>
      </c>
      <c r="C1408" s="32">
        <v>0</v>
      </c>
      <c r="D1408" s="32">
        <v>0</v>
      </c>
    </row>
    <row r="1409" spans="1:4" x14ac:dyDescent="0.2">
      <c r="A1409" s="9"/>
      <c r="B1409" s="9"/>
      <c r="C1409" s="32"/>
      <c r="D1409" s="32"/>
    </row>
    <row r="1410" spans="1:4" x14ac:dyDescent="0.2">
      <c r="A1410" s="9" t="s">
        <v>2755</v>
      </c>
      <c r="B1410" s="9"/>
      <c r="C1410" s="32">
        <v>0</v>
      </c>
      <c r="D1410" s="32">
        <v>0</v>
      </c>
    </row>
    <row r="1411" spans="1:4" x14ac:dyDescent="0.2">
      <c r="A1411" s="9"/>
      <c r="B1411" s="9" t="s">
        <v>2756</v>
      </c>
      <c r="C1411" s="32">
        <v>0</v>
      </c>
      <c r="D1411" s="32">
        <v>0</v>
      </c>
    </row>
    <row r="1412" spans="1:4" x14ac:dyDescent="0.2">
      <c r="A1412" s="9"/>
      <c r="B1412" s="9"/>
      <c r="C1412" s="32"/>
      <c r="D1412" s="32"/>
    </row>
    <row r="1413" spans="1:4" x14ac:dyDescent="0.2">
      <c r="A1413" s="9" t="s">
        <v>301</v>
      </c>
      <c r="B1413" s="9"/>
      <c r="C1413" s="32">
        <v>182352.38</v>
      </c>
      <c r="D1413" s="32">
        <v>286786.55</v>
      </c>
    </row>
    <row r="1414" spans="1:4" x14ac:dyDescent="0.2">
      <c r="A1414" s="9"/>
      <c r="B1414" s="9" t="s">
        <v>300</v>
      </c>
      <c r="C1414" s="32">
        <v>182352.38</v>
      </c>
      <c r="D1414" s="32">
        <v>286786.55</v>
      </c>
    </row>
    <row r="1415" spans="1:4" x14ac:dyDescent="0.2">
      <c r="A1415" s="9"/>
      <c r="B1415" s="9"/>
      <c r="C1415" s="32"/>
      <c r="D1415" s="32"/>
    </row>
    <row r="1416" spans="1:4" x14ac:dyDescent="0.2">
      <c r="A1416" s="9" t="s">
        <v>2757</v>
      </c>
      <c r="B1416" s="9"/>
      <c r="C1416" s="32">
        <v>0</v>
      </c>
      <c r="D1416" s="32">
        <v>0</v>
      </c>
    </row>
    <row r="1417" spans="1:4" x14ac:dyDescent="0.2">
      <c r="A1417" s="9"/>
      <c r="B1417" s="9" t="s">
        <v>2758</v>
      </c>
      <c r="C1417" s="32">
        <v>0</v>
      </c>
      <c r="D1417" s="32">
        <v>0</v>
      </c>
    </row>
    <row r="1418" spans="1:4" x14ac:dyDescent="0.2">
      <c r="A1418" s="9"/>
      <c r="B1418" s="9"/>
      <c r="C1418" s="32"/>
      <c r="D1418" s="32"/>
    </row>
    <row r="1419" spans="1:4" x14ac:dyDescent="0.2">
      <c r="A1419" s="9" t="s">
        <v>293</v>
      </c>
      <c r="B1419" s="9"/>
      <c r="C1419" s="32">
        <v>2344055.7400000002</v>
      </c>
      <c r="D1419" s="32">
        <v>5298103.0200000005</v>
      </c>
    </row>
    <row r="1420" spans="1:4" x14ac:dyDescent="0.2">
      <c r="A1420" s="9"/>
      <c r="B1420" s="9" t="s">
        <v>292</v>
      </c>
      <c r="C1420" s="32">
        <v>2344055.7400000002</v>
      </c>
      <c r="D1420" s="32">
        <v>5298103.0200000005</v>
      </c>
    </row>
    <row r="1421" spans="1:4" x14ac:dyDescent="0.2">
      <c r="A1421" s="9"/>
      <c r="B1421" s="9"/>
      <c r="C1421" s="32"/>
      <c r="D1421" s="32"/>
    </row>
    <row r="1422" spans="1:4" x14ac:dyDescent="0.2">
      <c r="A1422" s="9" t="s">
        <v>1936</v>
      </c>
      <c r="B1422" s="9"/>
      <c r="C1422" s="32">
        <v>87821.87</v>
      </c>
      <c r="D1422" s="32">
        <v>87821.87</v>
      </c>
    </row>
    <row r="1423" spans="1:4" x14ac:dyDescent="0.2">
      <c r="A1423" s="9"/>
      <c r="B1423" s="9" t="s">
        <v>1937</v>
      </c>
      <c r="C1423" s="32">
        <v>87821.87</v>
      </c>
      <c r="D1423" s="32">
        <v>87821.87</v>
      </c>
    </row>
    <row r="1424" spans="1:4" x14ac:dyDescent="0.2">
      <c r="A1424" s="9"/>
      <c r="B1424" s="9"/>
      <c r="C1424" s="32"/>
      <c r="D1424" s="32"/>
    </row>
    <row r="1425" spans="1:4" x14ac:dyDescent="0.2">
      <c r="A1425" s="9" t="s">
        <v>237</v>
      </c>
      <c r="B1425" s="9"/>
      <c r="C1425" s="32">
        <v>0</v>
      </c>
      <c r="D1425" s="32">
        <v>515.46</v>
      </c>
    </row>
    <row r="1426" spans="1:4" x14ac:dyDescent="0.2">
      <c r="A1426" s="9"/>
      <c r="B1426" s="9" t="s">
        <v>236</v>
      </c>
      <c r="C1426" s="32">
        <v>0</v>
      </c>
      <c r="D1426" s="32">
        <v>515.46</v>
      </c>
    </row>
    <row r="1427" spans="1:4" x14ac:dyDescent="0.2">
      <c r="A1427" s="9"/>
      <c r="B1427" s="9"/>
      <c r="C1427" s="32"/>
      <c r="D1427" s="32"/>
    </row>
    <row r="1428" spans="1:4" x14ac:dyDescent="0.2">
      <c r="A1428" s="9" t="s">
        <v>2759</v>
      </c>
      <c r="B1428" s="9"/>
      <c r="C1428" s="32">
        <v>0</v>
      </c>
      <c r="D1428" s="32">
        <v>0</v>
      </c>
    </row>
    <row r="1429" spans="1:4" x14ac:dyDescent="0.2">
      <c r="A1429" s="9"/>
      <c r="B1429" s="9" t="s">
        <v>2760</v>
      </c>
      <c r="C1429" s="32">
        <v>0</v>
      </c>
      <c r="D1429" s="32">
        <v>0</v>
      </c>
    </row>
    <row r="1430" spans="1:4" x14ac:dyDescent="0.2">
      <c r="A1430" s="9"/>
      <c r="B1430" s="9"/>
      <c r="C1430" s="32"/>
      <c r="D1430" s="32"/>
    </row>
    <row r="1431" spans="1:4" x14ac:dyDescent="0.2">
      <c r="A1431" s="9" t="s">
        <v>431</v>
      </c>
      <c r="B1431" s="9"/>
      <c r="C1431" s="32">
        <v>1662.45</v>
      </c>
      <c r="D1431" s="32">
        <v>1662.45</v>
      </c>
    </row>
    <row r="1432" spans="1:4" x14ac:dyDescent="0.2">
      <c r="A1432" s="9"/>
      <c r="B1432" s="9" t="s">
        <v>2761</v>
      </c>
      <c r="C1432" s="32">
        <v>0</v>
      </c>
      <c r="D1432" s="32">
        <v>0</v>
      </c>
    </row>
    <row r="1433" spans="1:4" x14ac:dyDescent="0.2">
      <c r="A1433" s="9"/>
      <c r="B1433" s="9" t="s">
        <v>430</v>
      </c>
      <c r="C1433" s="32">
        <v>1662.45</v>
      </c>
      <c r="D1433" s="32">
        <v>1662.45</v>
      </c>
    </row>
    <row r="1434" spans="1:4" x14ac:dyDescent="0.2">
      <c r="A1434" s="9"/>
      <c r="B1434" s="9"/>
      <c r="C1434" s="32"/>
      <c r="D1434" s="32"/>
    </row>
    <row r="1435" spans="1:4" x14ac:dyDescent="0.2">
      <c r="A1435" s="9" t="s">
        <v>2762</v>
      </c>
      <c r="B1435" s="9"/>
      <c r="C1435" s="32">
        <v>0</v>
      </c>
      <c r="D1435" s="32">
        <v>0</v>
      </c>
    </row>
    <row r="1436" spans="1:4" x14ac:dyDescent="0.2">
      <c r="A1436" s="9"/>
      <c r="B1436" s="9" t="s">
        <v>2763</v>
      </c>
      <c r="C1436" s="32">
        <v>0</v>
      </c>
      <c r="D1436" s="32">
        <v>0</v>
      </c>
    </row>
    <row r="1437" spans="1:4" x14ac:dyDescent="0.2">
      <c r="A1437" s="9"/>
      <c r="B1437" s="9"/>
      <c r="C1437" s="32"/>
      <c r="D1437" s="32"/>
    </row>
    <row r="1438" spans="1:4" x14ac:dyDescent="0.2">
      <c r="A1438" s="9" t="s">
        <v>2199</v>
      </c>
      <c r="B1438" s="9"/>
      <c r="C1438" s="32">
        <v>70298.77</v>
      </c>
      <c r="D1438" s="32">
        <v>323795.49</v>
      </c>
    </row>
    <row r="1439" spans="1:4" x14ac:dyDescent="0.2">
      <c r="A1439" s="9"/>
      <c r="B1439" s="9" t="s">
        <v>2200</v>
      </c>
      <c r="C1439" s="32">
        <v>70298.77</v>
      </c>
      <c r="D1439" s="32">
        <v>323795.49</v>
      </c>
    </row>
    <row r="1440" spans="1:4" x14ac:dyDescent="0.2">
      <c r="A1440" s="9"/>
      <c r="B1440" s="9"/>
      <c r="C1440" s="32"/>
      <c r="D1440" s="32"/>
    </row>
    <row r="1441" spans="1:4" x14ac:dyDescent="0.2">
      <c r="A1441" s="9" t="s">
        <v>2764</v>
      </c>
      <c r="B1441" s="9"/>
      <c r="C1441" s="32">
        <v>0</v>
      </c>
      <c r="D1441" s="32">
        <v>0</v>
      </c>
    </row>
    <row r="1442" spans="1:4" x14ac:dyDescent="0.2">
      <c r="A1442" s="9"/>
      <c r="B1442" s="9" t="s">
        <v>2765</v>
      </c>
      <c r="C1442" s="32">
        <v>0</v>
      </c>
      <c r="D1442" s="32">
        <v>0</v>
      </c>
    </row>
    <row r="1443" spans="1:4" x14ac:dyDescent="0.2">
      <c r="A1443" s="9"/>
      <c r="B1443" s="9"/>
      <c r="C1443" s="32"/>
      <c r="D1443" s="32"/>
    </row>
    <row r="1444" spans="1:4" x14ac:dyDescent="0.2">
      <c r="A1444" s="9" t="s">
        <v>327</v>
      </c>
      <c r="B1444" s="9"/>
      <c r="C1444" s="32">
        <v>27752.550000000003</v>
      </c>
      <c r="D1444" s="32">
        <v>120360.98</v>
      </c>
    </row>
    <row r="1445" spans="1:4" x14ac:dyDescent="0.2">
      <c r="A1445" s="9"/>
      <c r="B1445" s="9" t="s">
        <v>1496</v>
      </c>
      <c r="C1445" s="32">
        <v>0</v>
      </c>
      <c r="D1445" s="32">
        <v>92608.43</v>
      </c>
    </row>
    <row r="1446" spans="1:4" x14ac:dyDescent="0.2">
      <c r="A1446" s="9"/>
      <c r="B1446" s="9" t="s">
        <v>326</v>
      </c>
      <c r="C1446" s="32">
        <v>6072.6</v>
      </c>
      <c r="D1446" s="32">
        <v>6072.6</v>
      </c>
    </row>
    <row r="1447" spans="1:4" x14ac:dyDescent="0.2">
      <c r="A1447" s="9"/>
      <c r="B1447" s="9" t="s">
        <v>432</v>
      </c>
      <c r="C1447" s="32">
        <v>21679.95</v>
      </c>
      <c r="D1447" s="32">
        <v>21679.95</v>
      </c>
    </row>
    <row r="1448" spans="1:4" x14ac:dyDescent="0.2">
      <c r="A1448" s="9"/>
      <c r="B1448" s="9"/>
      <c r="C1448" s="32"/>
      <c r="D1448" s="32"/>
    </row>
    <row r="1449" spans="1:4" x14ac:dyDescent="0.2">
      <c r="A1449" s="9" t="s">
        <v>866</v>
      </c>
      <c r="B1449" s="9"/>
      <c r="C1449" s="32">
        <v>3268765.17</v>
      </c>
      <c r="D1449" s="32">
        <v>4607603.99</v>
      </c>
    </row>
    <row r="1450" spans="1:4" x14ac:dyDescent="0.2">
      <c r="A1450" s="9"/>
      <c r="B1450" s="9" t="s">
        <v>1627</v>
      </c>
      <c r="C1450" s="32">
        <v>3268765.17</v>
      </c>
      <c r="D1450" s="32">
        <v>4607603.99</v>
      </c>
    </row>
    <row r="1451" spans="1:4" x14ac:dyDescent="0.2">
      <c r="A1451" s="9"/>
      <c r="B1451" s="9"/>
      <c r="C1451" s="32"/>
      <c r="D1451" s="32"/>
    </row>
    <row r="1452" spans="1:4" x14ac:dyDescent="0.2">
      <c r="A1452" s="9" t="s">
        <v>2766</v>
      </c>
      <c r="B1452" s="9"/>
      <c r="C1452" s="32">
        <v>0</v>
      </c>
      <c r="D1452" s="32">
        <v>0</v>
      </c>
    </row>
    <row r="1453" spans="1:4" x14ac:dyDescent="0.2">
      <c r="A1453" s="9"/>
      <c r="B1453" s="9" t="s">
        <v>2767</v>
      </c>
      <c r="C1453" s="32">
        <v>0</v>
      </c>
      <c r="D1453" s="32">
        <v>0</v>
      </c>
    </row>
    <row r="1454" spans="1:4" x14ac:dyDescent="0.2">
      <c r="A1454" s="9"/>
      <c r="B1454" s="9"/>
      <c r="C1454" s="32"/>
      <c r="D1454" s="32"/>
    </row>
    <row r="1455" spans="1:4" x14ac:dyDescent="0.2">
      <c r="A1455" s="9" t="s">
        <v>185</v>
      </c>
      <c r="B1455" s="9"/>
      <c r="C1455" s="32">
        <v>14327736.83</v>
      </c>
      <c r="D1455" s="32">
        <v>14327736.83</v>
      </c>
    </row>
    <row r="1456" spans="1:4" x14ac:dyDescent="0.2">
      <c r="A1456" s="9"/>
      <c r="B1456" s="9" t="s">
        <v>1704</v>
      </c>
      <c r="C1456" s="32">
        <v>14327736.83</v>
      </c>
      <c r="D1456" s="32">
        <v>14327736.83</v>
      </c>
    </row>
    <row r="1457" spans="1:4" x14ac:dyDescent="0.2">
      <c r="A1457" s="9"/>
      <c r="B1457" s="9"/>
      <c r="C1457" s="32"/>
      <c r="D1457" s="32"/>
    </row>
    <row r="1458" spans="1:4" x14ac:dyDescent="0.2">
      <c r="A1458" s="9" t="s">
        <v>919</v>
      </c>
      <c r="B1458" s="9"/>
      <c r="C1458" s="32">
        <v>0</v>
      </c>
      <c r="D1458" s="32">
        <v>119132</v>
      </c>
    </row>
    <row r="1459" spans="1:4" x14ac:dyDescent="0.2">
      <c r="A1459" s="9"/>
      <c r="B1459" s="9" t="s">
        <v>920</v>
      </c>
      <c r="C1459" s="32">
        <v>0</v>
      </c>
      <c r="D1459" s="32">
        <v>119132</v>
      </c>
    </row>
    <row r="1460" spans="1:4" x14ac:dyDescent="0.2">
      <c r="A1460" s="9"/>
      <c r="B1460" s="9"/>
      <c r="C1460" s="32"/>
      <c r="D1460" s="32"/>
    </row>
    <row r="1461" spans="1:4" x14ac:dyDescent="0.2">
      <c r="A1461" s="9" t="s">
        <v>2768</v>
      </c>
      <c r="B1461" s="9"/>
      <c r="C1461" s="32">
        <v>0</v>
      </c>
      <c r="D1461" s="32">
        <v>0</v>
      </c>
    </row>
    <row r="1462" spans="1:4" x14ac:dyDescent="0.2">
      <c r="A1462" s="9"/>
      <c r="B1462" s="9" t="s">
        <v>2769</v>
      </c>
      <c r="C1462" s="32">
        <v>0</v>
      </c>
      <c r="D1462" s="32">
        <v>0</v>
      </c>
    </row>
    <row r="1463" spans="1:4" x14ac:dyDescent="0.2">
      <c r="A1463" s="9"/>
      <c r="B1463" s="9"/>
      <c r="C1463" s="32"/>
      <c r="D1463" s="32"/>
    </row>
    <row r="1464" spans="1:4" x14ac:dyDescent="0.2">
      <c r="A1464" s="9" t="s">
        <v>2264</v>
      </c>
      <c r="B1464" s="9"/>
      <c r="C1464" s="32">
        <v>109019.06</v>
      </c>
      <c r="D1464" s="32">
        <v>328568.47000000003</v>
      </c>
    </row>
    <row r="1465" spans="1:4" x14ac:dyDescent="0.2">
      <c r="A1465" s="9"/>
      <c r="B1465" s="9" t="s">
        <v>2265</v>
      </c>
      <c r="C1465" s="32">
        <v>109019.06</v>
      </c>
      <c r="D1465" s="32">
        <v>328568.47000000003</v>
      </c>
    </row>
    <row r="1466" spans="1:4" x14ac:dyDescent="0.2">
      <c r="A1466" s="9"/>
      <c r="B1466" s="9"/>
      <c r="C1466" s="32"/>
      <c r="D1466" s="32"/>
    </row>
    <row r="1467" spans="1:4" x14ac:dyDescent="0.2">
      <c r="A1467" s="9" t="s">
        <v>877</v>
      </c>
      <c r="B1467" s="9"/>
      <c r="C1467" s="32">
        <v>311454</v>
      </c>
      <c r="D1467" s="32">
        <v>311454</v>
      </c>
    </row>
    <row r="1468" spans="1:4" x14ac:dyDescent="0.2">
      <c r="A1468" s="9"/>
      <c r="B1468" s="9" t="s">
        <v>1938</v>
      </c>
      <c r="C1468" s="32">
        <v>311454</v>
      </c>
      <c r="D1468" s="32">
        <v>311454</v>
      </c>
    </row>
    <row r="1469" spans="1:4" x14ac:dyDescent="0.2">
      <c r="A1469" s="9"/>
      <c r="B1469" s="9"/>
      <c r="C1469" s="32"/>
      <c r="D1469" s="32"/>
    </row>
    <row r="1470" spans="1:4" x14ac:dyDescent="0.2">
      <c r="A1470" s="9" t="s">
        <v>2770</v>
      </c>
      <c r="B1470" s="9"/>
      <c r="C1470" s="32">
        <v>0</v>
      </c>
      <c r="D1470" s="32">
        <v>0</v>
      </c>
    </row>
    <row r="1471" spans="1:4" x14ac:dyDescent="0.2">
      <c r="A1471" s="9"/>
      <c r="B1471" s="9" t="s">
        <v>2771</v>
      </c>
      <c r="C1471" s="32">
        <v>0</v>
      </c>
      <c r="D1471" s="32">
        <v>0</v>
      </c>
    </row>
    <row r="1472" spans="1:4" x14ac:dyDescent="0.2">
      <c r="A1472" s="9"/>
      <c r="B1472" s="9"/>
      <c r="C1472" s="32"/>
      <c r="D1472" s="32"/>
    </row>
    <row r="1473" spans="1:4" x14ac:dyDescent="0.2">
      <c r="A1473" s="9" t="s">
        <v>1047</v>
      </c>
      <c r="B1473" s="9"/>
      <c r="C1473" s="32">
        <v>25206.05</v>
      </c>
      <c r="D1473" s="32">
        <v>79244.59</v>
      </c>
    </row>
    <row r="1474" spans="1:4" x14ac:dyDescent="0.2">
      <c r="A1474" s="9"/>
      <c r="B1474" s="9" t="s">
        <v>1048</v>
      </c>
      <c r="C1474" s="32">
        <v>25206.05</v>
      </c>
      <c r="D1474" s="32">
        <v>79244.59</v>
      </c>
    </row>
    <row r="1475" spans="1:4" x14ac:dyDescent="0.2">
      <c r="A1475" s="9"/>
      <c r="B1475" s="9"/>
      <c r="C1475" s="32"/>
      <c r="D1475" s="32"/>
    </row>
    <row r="1476" spans="1:4" x14ac:dyDescent="0.2">
      <c r="A1476" s="9" t="s">
        <v>2197</v>
      </c>
      <c r="B1476" s="9"/>
      <c r="C1476" s="32">
        <v>0</v>
      </c>
      <c r="D1476" s="32">
        <v>4004840.14</v>
      </c>
    </row>
    <row r="1477" spans="1:4" x14ac:dyDescent="0.2">
      <c r="A1477" s="9"/>
      <c r="B1477" s="9" t="s">
        <v>2198</v>
      </c>
      <c r="C1477" s="32">
        <v>0</v>
      </c>
      <c r="D1477" s="32">
        <v>4004840.14</v>
      </c>
    </row>
    <row r="1478" spans="1:4" x14ac:dyDescent="0.2">
      <c r="A1478" s="9"/>
      <c r="B1478" s="9"/>
      <c r="C1478" s="32"/>
      <c r="D1478" s="32"/>
    </row>
    <row r="1479" spans="1:4" x14ac:dyDescent="0.2">
      <c r="A1479" s="9" t="s">
        <v>157</v>
      </c>
      <c r="B1479" s="9"/>
      <c r="C1479" s="32">
        <v>1481362.39</v>
      </c>
      <c r="D1479" s="32">
        <v>1481362.39</v>
      </c>
    </row>
    <row r="1480" spans="1:4" x14ac:dyDescent="0.2">
      <c r="A1480" s="9"/>
      <c r="B1480" s="9" t="s">
        <v>2099</v>
      </c>
      <c r="C1480" s="32">
        <v>1481362.39</v>
      </c>
      <c r="D1480" s="32">
        <v>1481362.39</v>
      </c>
    </row>
    <row r="1481" spans="1:4" x14ac:dyDescent="0.2">
      <c r="A1481" s="9"/>
      <c r="B1481" s="9"/>
      <c r="C1481" s="32"/>
      <c r="D1481" s="32"/>
    </row>
    <row r="1482" spans="1:4" x14ac:dyDescent="0.2">
      <c r="A1482" s="9" t="s">
        <v>2772</v>
      </c>
      <c r="B1482" s="9"/>
      <c r="C1482" s="32">
        <v>0</v>
      </c>
      <c r="D1482" s="32">
        <v>0</v>
      </c>
    </row>
    <row r="1483" spans="1:4" x14ac:dyDescent="0.2">
      <c r="A1483" s="9"/>
      <c r="B1483" s="9" t="s">
        <v>2773</v>
      </c>
      <c r="C1483" s="32">
        <v>0</v>
      </c>
      <c r="D1483" s="32">
        <v>0</v>
      </c>
    </row>
    <row r="1484" spans="1:4" x14ac:dyDescent="0.2">
      <c r="A1484" s="9"/>
      <c r="B1484" s="9"/>
      <c r="C1484" s="32"/>
      <c r="D1484" s="32"/>
    </row>
    <row r="1485" spans="1:4" x14ac:dyDescent="0.2">
      <c r="A1485" s="9" t="s">
        <v>2774</v>
      </c>
      <c r="B1485" s="9"/>
      <c r="C1485" s="32">
        <v>0</v>
      </c>
      <c r="D1485" s="32">
        <v>0</v>
      </c>
    </row>
    <row r="1486" spans="1:4" x14ac:dyDescent="0.2">
      <c r="A1486" s="9"/>
      <c r="B1486" s="9" t="s">
        <v>2775</v>
      </c>
      <c r="C1486" s="32">
        <v>0</v>
      </c>
      <c r="D1486" s="32">
        <v>0</v>
      </c>
    </row>
    <row r="1487" spans="1:4" x14ac:dyDescent="0.2">
      <c r="A1487" s="9"/>
      <c r="B1487" s="9"/>
      <c r="C1487" s="32"/>
      <c r="D1487" s="32"/>
    </row>
    <row r="1488" spans="1:4" x14ac:dyDescent="0.2">
      <c r="A1488" s="9" t="s">
        <v>2776</v>
      </c>
      <c r="B1488" s="9"/>
      <c r="C1488" s="32">
        <v>0</v>
      </c>
      <c r="D1488" s="32">
        <v>0</v>
      </c>
    </row>
    <row r="1489" spans="1:4" x14ac:dyDescent="0.2">
      <c r="A1489" s="9"/>
      <c r="B1489" s="9" t="s">
        <v>2777</v>
      </c>
      <c r="C1489" s="32">
        <v>0</v>
      </c>
      <c r="D1489" s="32">
        <v>0</v>
      </c>
    </row>
    <row r="1490" spans="1:4" x14ac:dyDescent="0.2">
      <c r="A1490" s="9"/>
      <c r="B1490" s="9"/>
      <c r="C1490" s="32"/>
      <c r="D1490" s="32"/>
    </row>
    <row r="1491" spans="1:4" x14ac:dyDescent="0.2">
      <c r="A1491" s="9" t="s">
        <v>674</v>
      </c>
      <c r="B1491" s="9"/>
      <c r="C1491" s="32">
        <v>7580.21</v>
      </c>
      <c r="D1491" s="32">
        <v>355764.92000000004</v>
      </c>
    </row>
    <row r="1492" spans="1:4" x14ac:dyDescent="0.2">
      <c r="A1492" s="9"/>
      <c r="B1492" s="9" t="s">
        <v>673</v>
      </c>
      <c r="C1492" s="32">
        <v>7580.21</v>
      </c>
      <c r="D1492" s="32">
        <v>355764.92000000004</v>
      </c>
    </row>
    <row r="1493" spans="1:4" x14ac:dyDescent="0.2">
      <c r="A1493" s="9"/>
      <c r="B1493" s="9"/>
      <c r="C1493" s="32"/>
      <c r="D1493" s="32"/>
    </row>
    <row r="1494" spans="1:4" x14ac:dyDescent="0.2">
      <c r="A1494" s="9" t="s">
        <v>862</v>
      </c>
      <c r="B1494" s="9"/>
      <c r="C1494" s="32">
        <v>4952476.2</v>
      </c>
      <c r="D1494" s="32">
        <v>9283381.6699999999</v>
      </c>
    </row>
    <row r="1495" spans="1:4" x14ac:dyDescent="0.2">
      <c r="A1495" s="9"/>
      <c r="B1495" s="9" t="s">
        <v>1628</v>
      </c>
      <c r="C1495" s="32">
        <v>4952476.2</v>
      </c>
      <c r="D1495" s="32">
        <v>9283381.6699999999</v>
      </c>
    </row>
    <row r="1496" spans="1:4" x14ac:dyDescent="0.2">
      <c r="A1496" s="9"/>
      <c r="B1496" s="9"/>
      <c r="C1496" s="32"/>
      <c r="D1496" s="32"/>
    </row>
    <row r="1497" spans="1:4" x14ac:dyDescent="0.2">
      <c r="A1497" s="9" t="s">
        <v>95</v>
      </c>
      <c r="B1497" s="9"/>
      <c r="C1497" s="32">
        <v>569520</v>
      </c>
      <c r="D1497" s="32">
        <v>1092240</v>
      </c>
    </row>
    <row r="1498" spans="1:4" x14ac:dyDescent="0.2">
      <c r="A1498" s="9"/>
      <c r="B1498" s="9" t="s">
        <v>1578</v>
      </c>
      <c r="C1498" s="32">
        <v>569520</v>
      </c>
      <c r="D1498" s="32">
        <v>1092240</v>
      </c>
    </row>
    <row r="1499" spans="1:4" x14ac:dyDescent="0.2">
      <c r="A1499" s="9"/>
      <c r="B1499" s="9"/>
      <c r="C1499" s="32"/>
      <c r="D1499" s="32"/>
    </row>
    <row r="1500" spans="1:4" x14ac:dyDescent="0.2">
      <c r="A1500" s="9" t="s">
        <v>2201</v>
      </c>
      <c r="B1500" s="9"/>
      <c r="C1500" s="32">
        <v>19497.98</v>
      </c>
      <c r="D1500" s="32">
        <v>85227.03</v>
      </c>
    </row>
    <row r="1501" spans="1:4" x14ac:dyDescent="0.2">
      <c r="A1501" s="9"/>
      <c r="B1501" s="9" t="s">
        <v>2202</v>
      </c>
      <c r="C1501" s="32">
        <v>19497.98</v>
      </c>
      <c r="D1501" s="32">
        <v>85227.03</v>
      </c>
    </row>
    <row r="1502" spans="1:4" x14ac:dyDescent="0.2">
      <c r="A1502" s="9"/>
      <c r="B1502" s="9" t="s">
        <v>2778</v>
      </c>
      <c r="C1502" s="32">
        <v>0</v>
      </c>
      <c r="D1502" s="32">
        <v>0</v>
      </c>
    </row>
    <row r="1503" spans="1:4" x14ac:dyDescent="0.2">
      <c r="A1503" s="9"/>
      <c r="B1503" s="9"/>
      <c r="C1503" s="32"/>
      <c r="D1503" s="32"/>
    </row>
    <row r="1504" spans="1:4" x14ac:dyDescent="0.2">
      <c r="A1504" s="9" t="s">
        <v>2779</v>
      </c>
      <c r="B1504" s="9"/>
      <c r="C1504" s="32">
        <v>0</v>
      </c>
      <c r="D1504" s="32">
        <v>0</v>
      </c>
    </row>
    <row r="1505" spans="1:4" x14ac:dyDescent="0.2">
      <c r="A1505" s="9"/>
      <c r="B1505" s="9" t="s">
        <v>2780</v>
      </c>
      <c r="C1505" s="32">
        <v>0</v>
      </c>
      <c r="D1505" s="32">
        <v>0</v>
      </c>
    </row>
    <row r="1506" spans="1:4" x14ac:dyDescent="0.2">
      <c r="A1506" s="9"/>
      <c r="B1506" s="9"/>
      <c r="C1506" s="32"/>
      <c r="D1506" s="32"/>
    </row>
    <row r="1507" spans="1:4" x14ac:dyDescent="0.2">
      <c r="A1507" s="9" t="s">
        <v>2781</v>
      </c>
      <c r="B1507" s="9"/>
      <c r="C1507" s="32">
        <v>0</v>
      </c>
      <c r="D1507" s="32">
        <v>0</v>
      </c>
    </row>
    <row r="1508" spans="1:4" x14ac:dyDescent="0.2">
      <c r="A1508" s="9"/>
      <c r="B1508" s="9" t="s">
        <v>2782</v>
      </c>
      <c r="C1508" s="32">
        <v>0</v>
      </c>
      <c r="D1508" s="32">
        <v>0</v>
      </c>
    </row>
    <row r="1509" spans="1:4" x14ac:dyDescent="0.2">
      <c r="A1509" s="9"/>
      <c r="B1509" s="9"/>
      <c r="C1509" s="32"/>
      <c r="D1509" s="32"/>
    </row>
    <row r="1510" spans="1:4" x14ac:dyDescent="0.2">
      <c r="A1510" s="9" t="s">
        <v>434</v>
      </c>
      <c r="B1510" s="9"/>
      <c r="C1510" s="32">
        <v>2609674.42</v>
      </c>
      <c r="D1510" s="32">
        <v>2668200.6799999997</v>
      </c>
    </row>
    <row r="1511" spans="1:4" x14ac:dyDescent="0.2">
      <c r="A1511" s="9"/>
      <c r="B1511" s="9" t="s">
        <v>1497</v>
      </c>
      <c r="C1511" s="32">
        <v>0</v>
      </c>
      <c r="D1511" s="32">
        <v>58526.26</v>
      </c>
    </row>
    <row r="1512" spans="1:4" x14ac:dyDescent="0.2">
      <c r="A1512" s="9"/>
      <c r="B1512" s="9" t="s">
        <v>433</v>
      </c>
      <c r="C1512" s="32">
        <v>81330</v>
      </c>
      <c r="D1512" s="32">
        <v>81330</v>
      </c>
    </row>
    <row r="1513" spans="1:4" x14ac:dyDescent="0.2">
      <c r="A1513" s="9"/>
      <c r="B1513" s="9" t="s">
        <v>1734</v>
      </c>
      <c r="C1513" s="32">
        <v>1653793.88</v>
      </c>
      <c r="D1513" s="32">
        <v>1653793.88</v>
      </c>
    </row>
    <row r="1514" spans="1:4" x14ac:dyDescent="0.2">
      <c r="A1514" s="9"/>
      <c r="B1514" s="9" t="s">
        <v>530</v>
      </c>
      <c r="C1514" s="32">
        <v>874550.54</v>
      </c>
      <c r="D1514" s="32">
        <v>874550.54</v>
      </c>
    </row>
    <row r="1515" spans="1:4" x14ac:dyDescent="0.2">
      <c r="A1515" s="9"/>
      <c r="B1515" s="9"/>
      <c r="C1515" s="32"/>
      <c r="D1515" s="32"/>
    </row>
    <row r="1516" spans="1:4" x14ac:dyDescent="0.2">
      <c r="A1516" s="9" t="s">
        <v>972</v>
      </c>
      <c r="B1516" s="9"/>
      <c r="C1516" s="32">
        <v>11696.92</v>
      </c>
      <c r="D1516" s="32">
        <v>246834.08</v>
      </c>
    </row>
    <row r="1517" spans="1:4" x14ac:dyDescent="0.2">
      <c r="A1517" s="9"/>
      <c r="B1517" s="9" t="s">
        <v>973</v>
      </c>
      <c r="C1517" s="32">
        <v>11696.92</v>
      </c>
      <c r="D1517" s="32">
        <v>246834.08</v>
      </c>
    </row>
    <row r="1518" spans="1:4" x14ac:dyDescent="0.2">
      <c r="A1518" s="9"/>
      <c r="B1518" s="9"/>
      <c r="C1518" s="32"/>
      <c r="D1518" s="32"/>
    </row>
    <row r="1519" spans="1:4" x14ac:dyDescent="0.2">
      <c r="A1519" s="9" t="s">
        <v>776</v>
      </c>
      <c r="B1519" s="9"/>
      <c r="C1519" s="32">
        <v>2798548.51</v>
      </c>
      <c r="D1519" s="32">
        <v>13280175.15</v>
      </c>
    </row>
    <row r="1520" spans="1:4" x14ac:dyDescent="0.2">
      <c r="A1520" s="9"/>
      <c r="B1520" s="9" t="s">
        <v>2039</v>
      </c>
      <c r="C1520" s="32">
        <v>2798548.51</v>
      </c>
      <c r="D1520" s="32">
        <v>13280175.15</v>
      </c>
    </row>
    <row r="1521" spans="1:4" x14ac:dyDescent="0.2">
      <c r="A1521" s="9"/>
      <c r="B1521" s="9"/>
      <c r="C1521" s="32"/>
      <c r="D1521" s="32"/>
    </row>
    <row r="1522" spans="1:4" x14ac:dyDescent="0.2">
      <c r="A1522" s="9" t="s">
        <v>122</v>
      </c>
      <c r="B1522" s="9"/>
      <c r="C1522" s="32">
        <v>4182329.39</v>
      </c>
      <c r="D1522" s="32">
        <v>4182329.39</v>
      </c>
    </row>
    <row r="1523" spans="1:4" x14ac:dyDescent="0.2">
      <c r="A1523" s="9"/>
      <c r="B1523" s="9" t="s">
        <v>1725</v>
      </c>
      <c r="C1523" s="32">
        <v>4182329.39</v>
      </c>
      <c r="D1523" s="32">
        <v>4182329.39</v>
      </c>
    </row>
    <row r="1524" spans="1:4" x14ac:dyDescent="0.2">
      <c r="A1524" s="9"/>
      <c r="B1524" s="9"/>
      <c r="C1524" s="32"/>
      <c r="D1524" s="32"/>
    </row>
    <row r="1525" spans="1:4" x14ac:dyDescent="0.2">
      <c r="A1525" s="9" t="s">
        <v>1791</v>
      </c>
      <c r="B1525" s="9"/>
      <c r="C1525" s="32">
        <v>2540222.7800000003</v>
      </c>
      <c r="D1525" s="32">
        <v>42495333.369999997</v>
      </c>
    </row>
    <row r="1526" spans="1:4" x14ac:dyDescent="0.2">
      <c r="A1526" s="9"/>
      <c r="B1526" s="9" t="s">
        <v>1792</v>
      </c>
      <c r="C1526" s="32">
        <v>2540222.7800000003</v>
      </c>
      <c r="D1526" s="32">
        <v>42495333.369999997</v>
      </c>
    </row>
    <row r="1527" spans="1:4" x14ac:dyDescent="0.2">
      <c r="A1527" s="9"/>
      <c r="B1527" s="9"/>
      <c r="C1527" s="32"/>
      <c r="D1527" s="32"/>
    </row>
    <row r="1528" spans="1:4" x14ac:dyDescent="0.2">
      <c r="A1528" s="9" t="s">
        <v>2783</v>
      </c>
      <c r="B1528" s="9"/>
      <c r="C1528" s="32">
        <v>0</v>
      </c>
      <c r="D1528" s="32">
        <v>0</v>
      </c>
    </row>
    <row r="1529" spans="1:4" x14ac:dyDescent="0.2">
      <c r="A1529" s="9"/>
      <c r="B1529" s="9" t="s">
        <v>2784</v>
      </c>
      <c r="C1529" s="32">
        <v>0</v>
      </c>
      <c r="D1529" s="32">
        <v>0</v>
      </c>
    </row>
    <row r="1530" spans="1:4" x14ac:dyDescent="0.2">
      <c r="A1530" s="9"/>
      <c r="B1530" s="9"/>
      <c r="C1530" s="32"/>
      <c r="D1530" s="32"/>
    </row>
    <row r="1531" spans="1:4" x14ac:dyDescent="0.2">
      <c r="A1531" s="9" t="s">
        <v>591</v>
      </c>
      <c r="B1531" s="9"/>
      <c r="C1531" s="32">
        <v>52872.9</v>
      </c>
      <c r="D1531" s="32">
        <v>203469.24</v>
      </c>
    </row>
    <row r="1532" spans="1:4" x14ac:dyDescent="0.2">
      <c r="A1532" s="9"/>
      <c r="B1532" s="9" t="s">
        <v>1099</v>
      </c>
      <c r="C1532" s="32">
        <v>52872.9</v>
      </c>
      <c r="D1532" s="32">
        <v>203469.24</v>
      </c>
    </row>
    <row r="1533" spans="1:4" x14ac:dyDescent="0.2">
      <c r="A1533" s="9"/>
      <c r="B1533" s="9" t="s">
        <v>2785</v>
      </c>
      <c r="C1533" s="32">
        <v>0</v>
      </c>
      <c r="D1533" s="32">
        <v>0</v>
      </c>
    </row>
    <row r="1534" spans="1:4" x14ac:dyDescent="0.2">
      <c r="A1534" s="9"/>
      <c r="B1534" s="9"/>
      <c r="C1534" s="32"/>
      <c r="D1534" s="32"/>
    </row>
    <row r="1535" spans="1:4" x14ac:dyDescent="0.2">
      <c r="A1535" s="9" t="s">
        <v>2786</v>
      </c>
      <c r="B1535" s="9"/>
      <c r="C1535" s="32">
        <v>0</v>
      </c>
      <c r="D1535" s="32">
        <v>0</v>
      </c>
    </row>
    <row r="1536" spans="1:4" x14ac:dyDescent="0.2">
      <c r="A1536" s="9"/>
      <c r="B1536" s="9" t="s">
        <v>2787</v>
      </c>
      <c r="C1536" s="32">
        <v>0</v>
      </c>
      <c r="D1536" s="32">
        <v>0</v>
      </c>
    </row>
    <row r="1537" spans="1:4" x14ac:dyDescent="0.2">
      <c r="A1537" s="9"/>
      <c r="B1537" s="9"/>
      <c r="C1537" s="32"/>
      <c r="D1537" s="32"/>
    </row>
    <row r="1538" spans="1:4" x14ac:dyDescent="0.2">
      <c r="A1538" s="9" t="s">
        <v>2788</v>
      </c>
      <c r="B1538" s="9"/>
      <c r="C1538" s="32">
        <v>0</v>
      </c>
      <c r="D1538" s="32">
        <v>0</v>
      </c>
    </row>
    <row r="1539" spans="1:4" x14ac:dyDescent="0.2">
      <c r="A1539" s="9"/>
      <c r="B1539" s="9" t="s">
        <v>2789</v>
      </c>
      <c r="C1539" s="32">
        <v>0</v>
      </c>
      <c r="D1539" s="32">
        <v>0</v>
      </c>
    </row>
    <row r="1540" spans="1:4" x14ac:dyDescent="0.2">
      <c r="A1540" s="9"/>
      <c r="B1540" s="9"/>
      <c r="C1540" s="32"/>
      <c r="D1540" s="32"/>
    </row>
    <row r="1541" spans="1:4" x14ac:dyDescent="0.2">
      <c r="A1541" s="9" t="s">
        <v>2790</v>
      </c>
      <c r="B1541" s="9"/>
      <c r="C1541" s="32">
        <v>0</v>
      </c>
      <c r="D1541" s="32">
        <v>0</v>
      </c>
    </row>
    <row r="1542" spans="1:4" x14ac:dyDescent="0.2">
      <c r="A1542" s="9"/>
      <c r="B1542" s="9" t="s">
        <v>2791</v>
      </c>
      <c r="C1542" s="32">
        <v>0</v>
      </c>
      <c r="D1542" s="32">
        <v>0</v>
      </c>
    </row>
    <row r="1543" spans="1:4" x14ac:dyDescent="0.2">
      <c r="A1543" s="9"/>
      <c r="B1543" s="9" t="s">
        <v>2792</v>
      </c>
      <c r="C1543" s="32">
        <v>0</v>
      </c>
      <c r="D1543" s="32">
        <v>0</v>
      </c>
    </row>
    <row r="1544" spans="1:4" x14ac:dyDescent="0.2">
      <c r="A1544" s="9"/>
      <c r="B1544" s="9"/>
      <c r="C1544" s="32"/>
      <c r="D1544" s="32"/>
    </row>
    <row r="1545" spans="1:4" x14ac:dyDescent="0.2">
      <c r="A1545" s="9" t="s">
        <v>436</v>
      </c>
      <c r="B1545" s="9"/>
      <c r="C1545" s="32">
        <v>1600</v>
      </c>
      <c r="D1545" s="32">
        <v>92336.95</v>
      </c>
    </row>
    <row r="1546" spans="1:4" x14ac:dyDescent="0.2">
      <c r="A1546" s="9"/>
      <c r="B1546" s="9" t="s">
        <v>1498</v>
      </c>
      <c r="C1546" s="32">
        <v>0</v>
      </c>
      <c r="D1546" s="32">
        <v>90736.95</v>
      </c>
    </row>
    <row r="1547" spans="1:4" x14ac:dyDescent="0.2">
      <c r="A1547" s="9"/>
      <c r="B1547" s="9" t="s">
        <v>435</v>
      </c>
      <c r="C1547" s="32">
        <v>1600</v>
      </c>
      <c r="D1547" s="32">
        <v>1600</v>
      </c>
    </row>
    <row r="1548" spans="1:4" x14ac:dyDescent="0.2">
      <c r="A1548" s="9"/>
      <c r="B1548" s="9"/>
      <c r="C1548" s="32"/>
      <c r="D1548" s="32"/>
    </row>
    <row r="1549" spans="1:4" x14ac:dyDescent="0.2">
      <c r="A1549" s="9" t="s">
        <v>2793</v>
      </c>
      <c r="B1549" s="9"/>
      <c r="C1549" s="32">
        <v>0</v>
      </c>
      <c r="D1549" s="32">
        <v>0</v>
      </c>
    </row>
    <row r="1550" spans="1:4" x14ac:dyDescent="0.2">
      <c r="A1550" s="9"/>
      <c r="B1550" s="9" t="s">
        <v>2794</v>
      </c>
      <c r="C1550" s="32">
        <v>0</v>
      </c>
      <c r="D1550" s="32">
        <v>0</v>
      </c>
    </row>
    <row r="1551" spans="1:4" x14ac:dyDescent="0.2">
      <c r="A1551" s="9"/>
      <c r="B1551" s="9"/>
      <c r="C1551" s="32"/>
      <c r="D1551" s="32"/>
    </row>
    <row r="1552" spans="1:4" x14ac:dyDescent="0.2">
      <c r="A1552" s="9" t="s">
        <v>182</v>
      </c>
      <c r="B1552" s="9"/>
      <c r="C1552" s="32">
        <v>565000</v>
      </c>
      <c r="D1552" s="32">
        <v>565000</v>
      </c>
    </row>
    <row r="1553" spans="1:4" x14ac:dyDescent="0.2">
      <c r="A1553" s="9"/>
      <c r="B1553" s="9" t="s">
        <v>1705</v>
      </c>
      <c r="C1553" s="32">
        <v>565000</v>
      </c>
      <c r="D1553" s="32">
        <v>565000</v>
      </c>
    </row>
    <row r="1554" spans="1:4" x14ac:dyDescent="0.2">
      <c r="A1554" s="9"/>
      <c r="B1554" s="9"/>
      <c r="C1554" s="32"/>
      <c r="D1554" s="32"/>
    </row>
    <row r="1555" spans="1:4" x14ac:dyDescent="0.2">
      <c r="A1555" s="9" t="s">
        <v>2795</v>
      </c>
      <c r="B1555" s="9"/>
      <c r="C1555" s="32">
        <v>0</v>
      </c>
      <c r="D1555" s="32">
        <v>0</v>
      </c>
    </row>
    <row r="1556" spans="1:4" x14ac:dyDescent="0.2">
      <c r="A1556" s="9"/>
      <c r="B1556" s="9" t="s">
        <v>2796</v>
      </c>
      <c r="C1556" s="32">
        <v>0</v>
      </c>
      <c r="D1556" s="32">
        <v>0</v>
      </c>
    </row>
    <row r="1557" spans="1:4" x14ac:dyDescent="0.2">
      <c r="A1557" s="9"/>
      <c r="B1557" s="9"/>
      <c r="C1557" s="32"/>
      <c r="D1557" s="32"/>
    </row>
    <row r="1558" spans="1:4" x14ac:dyDescent="0.2">
      <c r="A1558" s="9" t="s">
        <v>2797</v>
      </c>
      <c r="B1558" s="9"/>
      <c r="C1558" s="32">
        <v>0</v>
      </c>
      <c r="D1558" s="32">
        <v>0</v>
      </c>
    </row>
    <row r="1559" spans="1:4" x14ac:dyDescent="0.2">
      <c r="A1559" s="9"/>
      <c r="B1559" s="9" t="s">
        <v>2798</v>
      </c>
      <c r="C1559" s="32">
        <v>0</v>
      </c>
      <c r="D1559" s="32">
        <v>0</v>
      </c>
    </row>
    <row r="1560" spans="1:4" x14ac:dyDescent="0.2">
      <c r="A1560" s="9"/>
      <c r="B1560" s="9"/>
      <c r="C1560" s="32"/>
      <c r="D1560" s="32"/>
    </row>
    <row r="1561" spans="1:4" x14ac:dyDescent="0.2">
      <c r="A1561" s="9" t="s">
        <v>873</v>
      </c>
      <c r="B1561" s="9"/>
      <c r="C1561" s="32">
        <v>1484623.25</v>
      </c>
      <c r="D1561" s="32">
        <v>2300663.75</v>
      </c>
    </row>
    <row r="1562" spans="1:4" x14ac:dyDescent="0.2">
      <c r="A1562" s="9"/>
      <c r="B1562" s="9" t="s">
        <v>1655</v>
      </c>
      <c r="C1562" s="32">
        <v>1484623.25</v>
      </c>
      <c r="D1562" s="32">
        <v>2300663.75</v>
      </c>
    </row>
    <row r="1563" spans="1:4" x14ac:dyDescent="0.2">
      <c r="A1563" s="9"/>
      <c r="B1563" s="9"/>
      <c r="C1563" s="32"/>
      <c r="D1563" s="32"/>
    </row>
    <row r="1564" spans="1:4" x14ac:dyDescent="0.2">
      <c r="A1564" s="9" t="s">
        <v>2799</v>
      </c>
      <c r="B1564" s="9"/>
      <c r="C1564" s="32">
        <v>0</v>
      </c>
      <c r="D1564" s="32">
        <v>0</v>
      </c>
    </row>
    <row r="1565" spans="1:4" x14ac:dyDescent="0.2">
      <c r="A1565" s="9"/>
      <c r="B1565" s="9" t="s">
        <v>2800</v>
      </c>
      <c r="C1565" s="32">
        <v>0</v>
      </c>
      <c r="D1565" s="32">
        <v>0</v>
      </c>
    </row>
    <row r="1566" spans="1:4" x14ac:dyDescent="0.2">
      <c r="A1566" s="9"/>
      <c r="B1566" s="9"/>
      <c r="C1566" s="32"/>
      <c r="D1566" s="32"/>
    </row>
    <row r="1567" spans="1:4" x14ac:dyDescent="0.2">
      <c r="A1567" s="9" t="s">
        <v>1939</v>
      </c>
      <c r="B1567" s="9"/>
      <c r="C1567" s="32">
        <v>131754.68</v>
      </c>
      <c r="D1567" s="32">
        <v>131754.68</v>
      </c>
    </row>
    <row r="1568" spans="1:4" x14ac:dyDescent="0.2">
      <c r="A1568" s="9"/>
      <c r="B1568" s="9" t="s">
        <v>1940</v>
      </c>
      <c r="C1568" s="32">
        <v>131754.68</v>
      </c>
      <c r="D1568" s="32">
        <v>131754.68</v>
      </c>
    </row>
    <row r="1569" spans="1:4" x14ac:dyDescent="0.2">
      <c r="A1569" s="9"/>
      <c r="B1569" s="9"/>
      <c r="C1569" s="32"/>
      <c r="D1569" s="32"/>
    </row>
    <row r="1570" spans="1:4" x14ac:dyDescent="0.2">
      <c r="A1570" s="9" t="s">
        <v>592</v>
      </c>
      <c r="B1570" s="9"/>
      <c r="C1570" s="32">
        <v>0</v>
      </c>
      <c r="D1570" s="32">
        <v>32131.87</v>
      </c>
    </row>
    <row r="1571" spans="1:4" x14ac:dyDescent="0.2">
      <c r="A1571" s="9"/>
      <c r="B1571" s="9" t="s">
        <v>1102</v>
      </c>
      <c r="C1571" s="32">
        <v>0</v>
      </c>
      <c r="D1571" s="32">
        <v>32131.87</v>
      </c>
    </row>
    <row r="1572" spans="1:4" x14ac:dyDescent="0.2">
      <c r="A1572" s="9"/>
      <c r="B1572" s="9" t="s">
        <v>2801</v>
      </c>
      <c r="C1572" s="32">
        <v>0</v>
      </c>
      <c r="D1572" s="32">
        <v>0</v>
      </c>
    </row>
    <row r="1573" spans="1:4" x14ac:dyDescent="0.2">
      <c r="A1573" s="9"/>
      <c r="B1573" s="9"/>
      <c r="C1573" s="32"/>
      <c r="D1573" s="32"/>
    </row>
    <row r="1574" spans="1:4" x14ac:dyDescent="0.2">
      <c r="A1574" s="9" t="s">
        <v>756</v>
      </c>
      <c r="B1574" s="9"/>
      <c r="C1574" s="32">
        <v>2222922.5799999996</v>
      </c>
      <c r="D1574" s="32">
        <v>22429880.34</v>
      </c>
    </row>
    <row r="1575" spans="1:4" x14ac:dyDescent="0.2">
      <c r="A1575" s="9"/>
      <c r="B1575" s="9" t="s">
        <v>2802</v>
      </c>
      <c r="C1575" s="32">
        <v>0</v>
      </c>
      <c r="D1575" s="32">
        <v>0</v>
      </c>
    </row>
    <row r="1576" spans="1:4" x14ac:dyDescent="0.2">
      <c r="A1576" s="9"/>
      <c r="B1576" s="9" t="s">
        <v>1836</v>
      </c>
      <c r="C1576" s="32">
        <v>2222922.5799999996</v>
      </c>
      <c r="D1576" s="32">
        <v>22429880.34</v>
      </c>
    </row>
    <row r="1577" spans="1:4" x14ac:dyDescent="0.2">
      <c r="A1577" s="9"/>
      <c r="B1577" s="9"/>
      <c r="C1577" s="32"/>
      <c r="D1577" s="32"/>
    </row>
    <row r="1578" spans="1:4" x14ac:dyDescent="0.2">
      <c r="A1578" s="9" t="s">
        <v>1941</v>
      </c>
      <c r="B1578" s="9"/>
      <c r="C1578" s="32">
        <v>192082</v>
      </c>
      <c r="D1578" s="32">
        <v>192082</v>
      </c>
    </row>
    <row r="1579" spans="1:4" x14ac:dyDescent="0.2">
      <c r="A1579" s="9"/>
      <c r="B1579" s="9" t="s">
        <v>1942</v>
      </c>
      <c r="C1579" s="32">
        <v>192082</v>
      </c>
      <c r="D1579" s="32">
        <v>192082</v>
      </c>
    </row>
    <row r="1580" spans="1:4" x14ac:dyDescent="0.2">
      <c r="A1580" s="9"/>
      <c r="B1580" s="9"/>
      <c r="C1580" s="32"/>
      <c r="D1580" s="32"/>
    </row>
    <row r="1581" spans="1:4" x14ac:dyDescent="0.2">
      <c r="A1581" s="9" t="s">
        <v>114</v>
      </c>
      <c r="B1581" s="9"/>
      <c r="C1581" s="32">
        <v>0</v>
      </c>
      <c r="D1581" s="32">
        <v>23343.439999999999</v>
      </c>
    </row>
    <row r="1582" spans="1:4" x14ac:dyDescent="0.2">
      <c r="A1582" s="9"/>
      <c r="B1582" s="9" t="s">
        <v>1992</v>
      </c>
      <c r="C1582" s="32">
        <v>0</v>
      </c>
      <c r="D1582" s="32">
        <v>23343.439999999999</v>
      </c>
    </row>
    <row r="1583" spans="1:4" x14ac:dyDescent="0.2">
      <c r="A1583" s="9"/>
      <c r="B1583" s="9"/>
      <c r="C1583" s="32"/>
      <c r="D1583" s="32"/>
    </row>
    <row r="1584" spans="1:4" x14ac:dyDescent="0.2">
      <c r="A1584" s="9" t="s">
        <v>821</v>
      </c>
      <c r="B1584" s="9"/>
      <c r="C1584" s="32">
        <v>171361.47</v>
      </c>
      <c r="D1584" s="32">
        <v>171361.47</v>
      </c>
    </row>
    <row r="1585" spans="1:4" x14ac:dyDescent="0.2">
      <c r="A1585" s="9"/>
      <c r="B1585" s="9" t="s">
        <v>1982</v>
      </c>
      <c r="C1585" s="32">
        <v>171361.47</v>
      </c>
      <c r="D1585" s="32">
        <v>171361.47</v>
      </c>
    </row>
    <row r="1586" spans="1:4" x14ac:dyDescent="0.2">
      <c r="A1586" s="9"/>
      <c r="B1586" s="9"/>
      <c r="C1586" s="32"/>
      <c r="D1586" s="32"/>
    </row>
    <row r="1587" spans="1:4" x14ac:dyDescent="0.2">
      <c r="A1587" s="9" t="s">
        <v>1005</v>
      </c>
      <c r="B1587" s="9"/>
      <c r="C1587" s="32">
        <v>243346.66999999998</v>
      </c>
      <c r="D1587" s="32">
        <v>2214949.31</v>
      </c>
    </row>
    <row r="1588" spans="1:4" x14ac:dyDescent="0.2">
      <c r="A1588" s="9"/>
      <c r="B1588" s="9" t="s">
        <v>1006</v>
      </c>
      <c r="C1588" s="32">
        <v>200502.59999999998</v>
      </c>
      <c r="D1588" s="32">
        <v>2172105.2400000002</v>
      </c>
    </row>
    <row r="1589" spans="1:4" x14ac:dyDescent="0.2">
      <c r="A1589" s="9"/>
      <c r="B1589" s="9" t="s">
        <v>1976</v>
      </c>
      <c r="C1589" s="32">
        <v>42844.07</v>
      </c>
      <c r="D1589" s="32">
        <v>42844.07</v>
      </c>
    </row>
    <row r="1590" spans="1:4" x14ac:dyDescent="0.2">
      <c r="A1590" s="9"/>
      <c r="B1590" s="9"/>
      <c r="C1590" s="32"/>
      <c r="D1590" s="32"/>
    </row>
    <row r="1591" spans="1:4" x14ac:dyDescent="0.2">
      <c r="A1591" s="9" t="s">
        <v>1103</v>
      </c>
      <c r="B1591" s="9"/>
      <c r="C1591" s="32">
        <v>38222.94</v>
      </c>
      <c r="D1591" s="32">
        <v>88161.99</v>
      </c>
    </row>
    <row r="1592" spans="1:4" x14ac:dyDescent="0.2">
      <c r="A1592" s="9"/>
      <c r="B1592" s="9" t="s">
        <v>1104</v>
      </c>
      <c r="C1592" s="32">
        <v>38222.94</v>
      </c>
      <c r="D1592" s="32">
        <v>88161.99</v>
      </c>
    </row>
    <row r="1593" spans="1:4" x14ac:dyDescent="0.2">
      <c r="A1593" s="9"/>
      <c r="B1593" s="9"/>
      <c r="C1593" s="32"/>
      <c r="D1593" s="32"/>
    </row>
    <row r="1594" spans="1:4" x14ac:dyDescent="0.2">
      <c r="A1594" s="9" t="s">
        <v>1105</v>
      </c>
      <c r="B1594" s="9"/>
      <c r="C1594" s="32">
        <v>0</v>
      </c>
      <c r="D1594" s="32">
        <v>56916.86</v>
      </c>
    </row>
    <row r="1595" spans="1:4" x14ac:dyDescent="0.2">
      <c r="A1595" s="9"/>
      <c r="B1595" s="9" t="s">
        <v>1106</v>
      </c>
      <c r="C1595" s="32">
        <v>0</v>
      </c>
      <c r="D1595" s="32">
        <v>56916.86</v>
      </c>
    </row>
    <row r="1596" spans="1:4" x14ac:dyDescent="0.2">
      <c r="A1596" s="9"/>
      <c r="B1596" s="9"/>
      <c r="C1596" s="32"/>
      <c r="D1596" s="32"/>
    </row>
    <row r="1597" spans="1:4" x14ac:dyDescent="0.2">
      <c r="A1597" s="9" t="s">
        <v>2803</v>
      </c>
      <c r="B1597" s="9"/>
      <c r="C1597" s="32">
        <v>0</v>
      </c>
      <c r="D1597" s="32">
        <v>0</v>
      </c>
    </row>
    <row r="1598" spans="1:4" x14ac:dyDescent="0.2">
      <c r="A1598" s="9"/>
      <c r="B1598" s="9" t="s">
        <v>2804</v>
      </c>
      <c r="C1598" s="32">
        <v>0</v>
      </c>
      <c r="D1598" s="32">
        <v>0</v>
      </c>
    </row>
    <row r="1599" spans="1:4" x14ac:dyDescent="0.2">
      <c r="A1599" s="9"/>
      <c r="B1599" s="9"/>
      <c r="C1599" s="32"/>
      <c r="D1599" s="32"/>
    </row>
    <row r="1600" spans="1:4" x14ac:dyDescent="0.2">
      <c r="A1600" s="9" t="s">
        <v>593</v>
      </c>
      <c r="B1600" s="9"/>
      <c r="C1600" s="32">
        <v>452128.1</v>
      </c>
      <c r="D1600" s="32">
        <v>2574416.44</v>
      </c>
    </row>
    <row r="1601" spans="1:4" x14ac:dyDescent="0.2">
      <c r="A1601" s="9"/>
      <c r="B1601" s="9" t="s">
        <v>1107</v>
      </c>
      <c r="C1601" s="32">
        <v>452128.1</v>
      </c>
      <c r="D1601" s="32">
        <v>2574416.44</v>
      </c>
    </row>
    <row r="1602" spans="1:4" x14ac:dyDescent="0.2">
      <c r="A1602" s="9"/>
      <c r="B1602" s="9" t="s">
        <v>2805</v>
      </c>
      <c r="C1602" s="32">
        <v>0</v>
      </c>
      <c r="D1602" s="32">
        <v>0</v>
      </c>
    </row>
    <row r="1603" spans="1:4" x14ac:dyDescent="0.2">
      <c r="A1603" s="9"/>
      <c r="B1603" s="9"/>
      <c r="C1603" s="32"/>
      <c r="D1603" s="32"/>
    </row>
    <row r="1604" spans="1:4" x14ac:dyDescent="0.2">
      <c r="A1604" s="9" t="s">
        <v>856</v>
      </c>
      <c r="B1604" s="9"/>
      <c r="C1604" s="32">
        <v>231681.73</v>
      </c>
      <c r="D1604" s="32">
        <v>235864.89</v>
      </c>
    </row>
    <row r="1605" spans="1:4" x14ac:dyDescent="0.2">
      <c r="A1605" s="9"/>
      <c r="B1605" s="9" t="s">
        <v>2167</v>
      </c>
      <c r="C1605" s="32">
        <v>231681.73</v>
      </c>
      <c r="D1605" s="32">
        <v>235864.89</v>
      </c>
    </row>
    <row r="1606" spans="1:4" x14ac:dyDescent="0.2">
      <c r="A1606" s="9"/>
      <c r="B1606" s="9"/>
      <c r="C1606" s="32"/>
      <c r="D1606" s="32"/>
    </row>
    <row r="1607" spans="1:4" x14ac:dyDescent="0.2">
      <c r="A1607" s="9" t="s">
        <v>2806</v>
      </c>
      <c r="B1607" s="9"/>
      <c r="C1607" s="32">
        <v>0</v>
      </c>
      <c r="D1607" s="32">
        <v>0</v>
      </c>
    </row>
    <row r="1608" spans="1:4" x14ac:dyDescent="0.2">
      <c r="A1608" s="9"/>
      <c r="B1608" s="9" t="s">
        <v>2807</v>
      </c>
      <c r="C1608" s="32">
        <v>0</v>
      </c>
      <c r="D1608" s="32">
        <v>0</v>
      </c>
    </row>
    <row r="1609" spans="1:4" x14ac:dyDescent="0.2">
      <c r="A1609" s="9"/>
      <c r="B1609" s="9"/>
      <c r="C1609" s="32"/>
      <c r="D1609" s="32"/>
    </row>
    <row r="1610" spans="1:4" x14ac:dyDescent="0.2">
      <c r="A1610" s="9" t="s">
        <v>2808</v>
      </c>
      <c r="B1610" s="9"/>
      <c r="C1610" s="32">
        <v>0</v>
      </c>
      <c r="D1610" s="32">
        <v>0</v>
      </c>
    </row>
    <row r="1611" spans="1:4" x14ac:dyDescent="0.2">
      <c r="A1611" s="9"/>
      <c r="B1611" s="9" t="s">
        <v>2809</v>
      </c>
      <c r="C1611" s="32">
        <v>0</v>
      </c>
      <c r="D1611" s="32">
        <v>0</v>
      </c>
    </row>
    <row r="1612" spans="1:4" x14ac:dyDescent="0.2">
      <c r="A1612" s="9"/>
      <c r="B1612" s="9"/>
      <c r="C1612" s="32"/>
      <c r="D1612" s="32"/>
    </row>
    <row r="1613" spans="1:4" x14ac:dyDescent="0.2">
      <c r="A1613" s="9" t="s">
        <v>72</v>
      </c>
      <c r="B1613" s="9"/>
      <c r="C1613" s="32">
        <v>546290.30000000005</v>
      </c>
      <c r="D1613" s="32">
        <v>547380.30000000005</v>
      </c>
    </row>
    <row r="1614" spans="1:4" x14ac:dyDescent="0.2">
      <c r="A1614" s="9"/>
      <c r="B1614" s="9" t="s">
        <v>2100</v>
      </c>
      <c r="C1614" s="32">
        <v>546290.30000000005</v>
      </c>
      <c r="D1614" s="32">
        <v>547380.30000000005</v>
      </c>
    </row>
    <row r="1615" spans="1:4" x14ac:dyDescent="0.2">
      <c r="A1615" s="9"/>
      <c r="B1615" s="9"/>
      <c r="C1615" s="32"/>
      <c r="D1615" s="32"/>
    </row>
    <row r="1616" spans="1:4" x14ac:dyDescent="0.2">
      <c r="A1616" s="9" t="s">
        <v>2810</v>
      </c>
      <c r="B1616" s="9"/>
      <c r="C1616" s="32">
        <v>0</v>
      </c>
      <c r="D1616" s="32">
        <v>0</v>
      </c>
    </row>
    <row r="1617" spans="1:4" x14ac:dyDescent="0.2">
      <c r="A1617" s="9"/>
      <c r="B1617" s="9" t="s">
        <v>2811</v>
      </c>
      <c r="C1617" s="32">
        <v>0</v>
      </c>
      <c r="D1617" s="32">
        <v>0</v>
      </c>
    </row>
    <row r="1618" spans="1:4" x14ac:dyDescent="0.2">
      <c r="A1618" s="9"/>
      <c r="B1618" s="9"/>
      <c r="C1618" s="32"/>
      <c r="D1618" s="32"/>
    </row>
    <row r="1619" spans="1:4" x14ac:dyDescent="0.2">
      <c r="A1619" s="9" t="s">
        <v>2101</v>
      </c>
      <c r="B1619" s="9"/>
      <c r="C1619" s="32">
        <v>229208.86000000002</v>
      </c>
      <c r="D1619" s="32">
        <v>269003.64</v>
      </c>
    </row>
    <row r="1620" spans="1:4" x14ac:dyDescent="0.2">
      <c r="A1620" s="9"/>
      <c r="B1620" s="9" t="s">
        <v>2102</v>
      </c>
      <c r="C1620" s="32">
        <v>229208.86000000002</v>
      </c>
      <c r="D1620" s="32">
        <v>269003.64</v>
      </c>
    </row>
    <row r="1621" spans="1:4" x14ac:dyDescent="0.2">
      <c r="A1621" s="9"/>
      <c r="B1621" s="9"/>
      <c r="C1621" s="32"/>
      <c r="D1621" s="32"/>
    </row>
    <row r="1622" spans="1:4" x14ac:dyDescent="0.2">
      <c r="A1622" s="9" t="s">
        <v>1108</v>
      </c>
      <c r="B1622" s="9"/>
      <c r="C1622" s="32">
        <v>85650.38</v>
      </c>
      <c r="D1622" s="32">
        <v>102052.98000000001</v>
      </c>
    </row>
    <row r="1623" spans="1:4" x14ac:dyDescent="0.2">
      <c r="A1623" s="9"/>
      <c r="B1623" s="9" t="s">
        <v>1109</v>
      </c>
      <c r="C1623" s="32">
        <v>85650.38</v>
      </c>
      <c r="D1623" s="32">
        <v>102052.98000000001</v>
      </c>
    </row>
    <row r="1624" spans="1:4" x14ac:dyDescent="0.2">
      <c r="A1624" s="9"/>
      <c r="B1624" s="9"/>
      <c r="C1624" s="32"/>
      <c r="D1624" s="32"/>
    </row>
    <row r="1625" spans="1:4" x14ac:dyDescent="0.2">
      <c r="A1625" s="9" t="s">
        <v>854</v>
      </c>
      <c r="B1625" s="9"/>
      <c r="C1625" s="32">
        <v>31452.14</v>
      </c>
      <c r="D1625" s="32">
        <v>31452.14</v>
      </c>
    </row>
    <row r="1626" spans="1:4" x14ac:dyDescent="0.2">
      <c r="A1626" s="9"/>
      <c r="B1626" s="9" t="s">
        <v>1672</v>
      </c>
      <c r="C1626" s="32">
        <v>31452.14</v>
      </c>
      <c r="D1626" s="32">
        <v>31452.14</v>
      </c>
    </row>
    <row r="1627" spans="1:4" x14ac:dyDescent="0.2">
      <c r="A1627" s="9"/>
      <c r="B1627" s="9"/>
      <c r="C1627" s="32"/>
      <c r="D1627" s="32"/>
    </row>
    <row r="1628" spans="1:4" x14ac:dyDescent="0.2">
      <c r="A1628" s="9" t="s">
        <v>1110</v>
      </c>
      <c r="B1628" s="9"/>
      <c r="C1628" s="32">
        <v>1511127.89</v>
      </c>
      <c r="D1628" s="32">
        <v>4420386.1800000006</v>
      </c>
    </row>
    <row r="1629" spans="1:4" x14ac:dyDescent="0.2">
      <c r="A1629" s="9"/>
      <c r="B1629" s="9" t="s">
        <v>1111</v>
      </c>
      <c r="C1629" s="32">
        <v>1511127.89</v>
      </c>
      <c r="D1629" s="32">
        <v>4420386.1800000006</v>
      </c>
    </row>
    <row r="1630" spans="1:4" x14ac:dyDescent="0.2">
      <c r="A1630" s="9"/>
      <c r="B1630" s="9"/>
      <c r="C1630" s="32"/>
      <c r="D1630" s="32"/>
    </row>
    <row r="1631" spans="1:4" x14ac:dyDescent="0.2">
      <c r="A1631" s="9" t="s">
        <v>2812</v>
      </c>
      <c r="B1631" s="9"/>
      <c r="C1631" s="32">
        <v>0</v>
      </c>
      <c r="D1631" s="32">
        <v>0</v>
      </c>
    </row>
    <row r="1632" spans="1:4" x14ac:dyDescent="0.2">
      <c r="A1632" s="9"/>
      <c r="B1632" s="9" t="s">
        <v>2813</v>
      </c>
      <c r="C1632" s="32">
        <v>0</v>
      </c>
      <c r="D1632" s="32">
        <v>0</v>
      </c>
    </row>
    <row r="1633" spans="1:4" x14ac:dyDescent="0.2">
      <c r="A1633" s="9"/>
      <c r="B1633" s="9"/>
      <c r="C1633" s="32"/>
      <c r="D1633" s="32"/>
    </row>
    <row r="1634" spans="1:4" x14ac:dyDescent="0.2">
      <c r="A1634" s="9" t="s">
        <v>1859</v>
      </c>
      <c r="B1634" s="9"/>
      <c r="C1634" s="32">
        <v>4259527.1099999994</v>
      </c>
      <c r="D1634" s="32">
        <v>20815231.219999999</v>
      </c>
    </row>
    <row r="1635" spans="1:4" x14ac:dyDescent="0.2">
      <c r="A1635" s="9"/>
      <c r="B1635" s="9" t="s">
        <v>1860</v>
      </c>
      <c r="C1635" s="32">
        <v>4259527.1099999994</v>
      </c>
      <c r="D1635" s="32">
        <v>20815231.219999999</v>
      </c>
    </row>
    <row r="1636" spans="1:4" x14ac:dyDescent="0.2">
      <c r="A1636" s="9"/>
      <c r="B1636" s="9"/>
      <c r="C1636" s="32"/>
      <c r="D1636" s="32"/>
    </row>
    <row r="1637" spans="1:4" x14ac:dyDescent="0.2">
      <c r="A1637" s="9" t="s">
        <v>2360</v>
      </c>
      <c r="B1637" s="9"/>
      <c r="C1637" s="32">
        <v>6654.61</v>
      </c>
      <c r="D1637" s="32">
        <v>16110.96</v>
      </c>
    </row>
    <row r="1638" spans="1:4" x14ac:dyDescent="0.2">
      <c r="A1638" s="9"/>
      <c r="B1638" s="9" t="s">
        <v>2361</v>
      </c>
      <c r="C1638" s="32">
        <v>6654.61</v>
      </c>
      <c r="D1638" s="32">
        <v>16110.96</v>
      </c>
    </row>
    <row r="1639" spans="1:4" x14ac:dyDescent="0.2">
      <c r="A1639" s="9"/>
      <c r="B1639" s="9"/>
      <c r="C1639" s="32"/>
      <c r="D1639" s="32"/>
    </row>
    <row r="1640" spans="1:4" x14ac:dyDescent="0.2">
      <c r="A1640" s="9" t="s">
        <v>1695</v>
      </c>
      <c r="B1640" s="9"/>
      <c r="C1640" s="32">
        <v>5700.65</v>
      </c>
      <c r="D1640" s="32">
        <v>5700.65</v>
      </c>
    </row>
    <row r="1641" spans="1:4" x14ac:dyDescent="0.2">
      <c r="A1641" s="9"/>
      <c r="B1641" s="9" t="s">
        <v>1696</v>
      </c>
      <c r="C1641" s="32">
        <v>5700.65</v>
      </c>
      <c r="D1641" s="32">
        <v>5700.65</v>
      </c>
    </row>
    <row r="1642" spans="1:4" x14ac:dyDescent="0.2">
      <c r="A1642" s="9"/>
      <c r="B1642" s="9"/>
      <c r="C1642" s="32"/>
      <c r="D1642" s="32"/>
    </row>
    <row r="1643" spans="1:4" x14ac:dyDescent="0.2">
      <c r="A1643" s="9" t="s">
        <v>596</v>
      </c>
      <c r="B1643" s="9"/>
      <c r="C1643" s="32">
        <v>328142.42000000004</v>
      </c>
      <c r="D1643" s="32">
        <v>431868.83999999997</v>
      </c>
    </row>
    <row r="1644" spans="1:4" x14ac:dyDescent="0.2">
      <c r="A1644" s="9"/>
      <c r="B1644" s="9" t="s">
        <v>1112</v>
      </c>
      <c r="C1644" s="32">
        <v>214168.42</v>
      </c>
      <c r="D1644" s="32">
        <v>317894.83999999997</v>
      </c>
    </row>
    <row r="1645" spans="1:4" x14ac:dyDescent="0.2">
      <c r="A1645" s="9"/>
      <c r="B1645" s="9" t="s">
        <v>595</v>
      </c>
      <c r="C1645" s="32">
        <v>113974</v>
      </c>
      <c r="D1645" s="32">
        <v>113974</v>
      </c>
    </row>
    <row r="1646" spans="1:4" x14ac:dyDescent="0.2">
      <c r="A1646" s="9"/>
      <c r="B1646" s="9"/>
      <c r="C1646" s="32"/>
      <c r="D1646" s="32"/>
    </row>
    <row r="1647" spans="1:4" x14ac:dyDescent="0.2">
      <c r="A1647" s="9" t="s">
        <v>497</v>
      </c>
      <c r="B1647" s="9"/>
      <c r="C1647" s="32">
        <v>240952.41</v>
      </c>
      <c r="D1647" s="32">
        <v>240952.41</v>
      </c>
    </row>
    <row r="1648" spans="1:4" x14ac:dyDescent="0.2">
      <c r="A1648" s="9"/>
      <c r="B1648" s="9" t="s">
        <v>496</v>
      </c>
      <c r="C1648" s="32">
        <v>240952.41</v>
      </c>
      <c r="D1648" s="32">
        <v>240952.41</v>
      </c>
    </row>
    <row r="1649" spans="1:4" x14ac:dyDescent="0.2">
      <c r="A1649" s="9"/>
      <c r="B1649" s="9"/>
      <c r="C1649" s="32"/>
      <c r="D1649" s="32"/>
    </row>
    <row r="1650" spans="1:4" x14ac:dyDescent="0.2">
      <c r="A1650" s="9" t="s">
        <v>1914</v>
      </c>
      <c r="B1650" s="9"/>
      <c r="C1650" s="32">
        <v>4877317.57</v>
      </c>
      <c r="D1650" s="32">
        <v>12112282.050000001</v>
      </c>
    </row>
    <row r="1651" spans="1:4" x14ac:dyDescent="0.2">
      <c r="A1651" s="9"/>
      <c r="B1651" s="9" t="s">
        <v>1915</v>
      </c>
      <c r="C1651" s="32">
        <v>4877317.57</v>
      </c>
      <c r="D1651" s="32">
        <v>12112282.050000001</v>
      </c>
    </row>
    <row r="1652" spans="1:4" x14ac:dyDescent="0.2">
      <c r="A1652" s="9"/>
      <c r="B1652" s="9"/>
      <c r="C1652" s="32"/>
      <c r="D1652" s="32"/>
    </row>
    <row r="1653" spans="1:4" x14ac:dyDescent="0.2">
      <c r="A1653" s="9" t="s">
        <v>2814</v>
      </c>
      <c r="B1653" s="9"/>
      <c r="C1653" s="32">
        <v>0</v>
      </c>
      <c r="D1653" s="32">
        <v>0</v>
      </c>
    </row>
    <row r="1654" spans="1:4" x14ac:dyDescent="0.2">
      <c r="A1654" s="9"/>
      <c r="B1654" s="9" t="s">
        <v>2815</v>
      </c>
      <c r="C1654" s="32">
        <v>0</v>
      </c>
      <c r="D1654" s="32">
        <v>0</v>
      </c>
    </row>
    <row r="1655" spans="1:4" x14ac:dyDescent="0.2">
      <c r="A1655" s="9"/>
      <c r="B1655" s="9" t="s">
        <v>2816</v>
      </c>
      <c r="C1655" s="32">
        <v>0</v>
      </c>
      <c r="D1655" s="32">
        <v>0</v>
      </c>
    </row>
    <row r="1656" spans="1:4" x14ac:dyDescent="0.2">
      <c r="A1656" s="9"/>
      <c r="B1656" s="9"/>
      <c r="C1656" s="32"/>
      <c r="D1656" s="32"/>
    </row>
    <row r="1657" spans="1:4" x14ac:dyDescent="0.2">
      <c r="A1657" s="9" t="s">
        <v>594</v>
      </c>
      <c r="B1657" s="9"/>
      <c r="C1657" s="32">
        <v>6837.36</v>
      </c>
      <c r="D1657" s="32">
        <v>6837.36</v>
      </c>
    </row>
    <row r="1658" spans="1:4" x14ac:dyDescent="0.2">
      <c r="A1658" s="9"/>
      <c r="B1658" s="9" t="s">
        <v>1113</v>
      </c>
      <c r="C1658" s="32">
        <v>6837.36</v>
      </c>
      <c r="D1658" s="32">
        <v>6837.36</v>
      </c>
    </row>
    <row r="1659" spans="1:4" x14ac:dyDescent="0.2">
      <c r="A1659" s="9"/>
      <c r="B1659" s="9" t="s">
        <v>2817</v>
      </c>
      <c r="C1659" s="32">
        <v>0</v>
      </c>
      <c r="D1659" s="32">
        <v>0</v>
      </c>
    </row>
    <row r="1660" spans="1:4" x14ac:dyDescent="0.2">
      <c r="A1660" s="9"/>
      <c r="B1660" s="9"/>
      <c r="C1660" s="32"/>
      <c r="D1660" s="32"/>
    </row>
    <row r="1661" spans="1:4" x14ac:dyDescent="0.2">
      <c r="A1661" s="9" t="s">
        <v>871</v>
      </c>
      <c r="B1661" s="9"/>
      <c r="C1661" s="32">
        <v>808663</v>
      </c>
      <c r="D1661" s="32">
        <v>1149052</v>
      </c>
    </row>
    <row r="1662" spans="1:4" x14ac:dyDescent="0.2">
      <c r="A1662" s="9"/>
      <c r="B1662" s="9" t="s">
        <v>1245</v>
      </c>
      <c r="C1662" s="32">
        <v>808663</v>
      </c>
      <c r="D1662" s="32">
        <v>1149052</v>
      </c>
    </row>
    <row r="1663" spans="1:4" x14ac:dyDescent="0.2">
      <c r="A1663" s="9"/>
      <c r="B1663" s="9"/>
      <c r="C1663" s="32"/>
      <c r="D1663" s="32"/>
    </row>
    <row r="1664" spans="1:4" x14ac:dyDescent="0.2">
      <c r="A1664" s="9" t="s">
        <v>191</v>
      </c>
      <c r="B1664" s="9"/>
      <c r="C1664" s="32">
        <v>6801211.2299999995</v>
      </c>
      <c r="D1664" s="32">
        <v>27692555.069999997</v>
      </c>
    </row>
    <row r="1665" spans="1:4" x14ac:dyDescent="0.2">
      <c r="A1665" s="9"/>
      <c r="B1665" s="9" t="s">
        <v>1347</v>
      </c>
      <c r="C1665" s="32">
        <v>6801211.2299999995</v>
      </c>
      <c r="D1665" s="32">
        <v>27692555.069999997</v>
      </c>
    </row>
    <row r="1666" spans="1:4" x14ac:dyDescent="0.2">
      <c r="A1666" s="9"/>
      <c r="B1666" s="9"/>
      <c r="C1666" s="32"/>
      <c r="D1666" s="32"/>
    </row>
    <row r="1667" spans="1:4" x14ac:dyDescent="0.2">
      <c r="A1667" s="9" t="s">
        <v>505</v>
      </c>
      <c r="B1667" s="9"/>
      <c r="C1667" s="32">
        <v>982579.19999999995</v>
      </c>
      <c r="D1667" s="32">
        <v>982579.19999999995</v>
      </c>
    </row>
    <row r="1668" spans="1:4" x14ac:dyDescent="0.2">
      <c r="A1668" s="9"/>
      <c r="B1668" s="9" t="s">
        <v>504</v>
      </c>
      <c r="C1668" s="32">
        <v>982579.19999999995</v>
      </c>
      <c r="D1668" s="32">
        <v>982579.19999999995</v>
      </c>
    </row>
    <row r="1669" spans="1:4" x14ac:dyDescent="0.2">
      <c r="A1669" s="9"/>
      <c r="B1669" s="9"/>
      <c r="C1669" s="32"/>
      <c r="D1669" s="32"/>
    </row>
    <row r="1670" spans="1:4" x14ac:dyDescent="0.2">
      <c r="A1670" s="9" t="s">
        <v>2003</v>
      </c>
      <c r="B1670" s="9"/>
      <c r="C1670" s="32">
        <v>220891.96000000002</v>
      </c>
      <c r="D1670" s="32">
        <v>689964.77000000014</v>
      </c>
    </row>
    <row r="1671" spans="1:4" x14ac:dyDescent="0.2">
      <c r="A1671" s="9"/>
      <c r="B1671" s="9" t="s">
        <v>2004</v>
      </c>
      <c r="C1671" s="32">
        <v>220891.96000000002</v>
      </c>
      <c r="D1671" s="32">
        <v>689964.77000000014</v>
      </c>
    </row>
    <row r="1672" spans="1:4" x14ac:dyDescent="0.2">
      <c r="A1672" s="9"/>
      <c r="B1672" s="9"/>
      <c r="C1672" s="32"/>
      <c r="D1672" s="32"/>
    </row>
    <row r="1673" spans="1:4" x14ac:dyDescent="0.2">
      <c r="A1673" s="9" t="s">
        <v>781</v>
      </c>
      <c r="B1673" s="9"/>
      <c r="C1673" s="32">
        <v>121647.9</v>
      </c>
      <c r="D1673" s="32">
        <v>262467.26</v>
      </c>
    </row>
    <row r="1674" spans="1:4" x14ac:dyDescent="0.2">
      <c r="A1674" s="9"/>
      <c r="B1674" s="9" t="s">
        <v>1377</v>
      </c>
      <c r="C1674" s="32">
        <v>121647.9</v>
      </c>
      <c r="D1674" s="32">
        <v>262467.26</v>
      </c>
    </row>
    <row r="1675" spans="1:4" x14ac:dyDescent="0.2">
      <c r="A1675" s="9"/>
      <c r="B1675" s="9"/>
      <c r="C1675" s="32"/>
      <c r="D1675" s="32"/>
    </row>
    <row r="1676" spans="1:4" x14ac:dyDescent="0.2">
      <c r="A1676" s="9" t="s">
        <v>2081</v>
      </c>
      <c r="B1676" s="9"/>
      <c r="C1676" s="32">
        <v>3991658.0899999994</v>
      </c>
      <c r="D1676" s="32">
        <v>5463784.3200000003</v>
      </c>
    </row>
    <row r="1677" spans="1:4" x14ac:dyDescent="0.2">
      <c r="A1677" s="9"/>
      <c r="B1677" s="9" t="s">
        <v>2082</v>
      </c>
      <c r="C1677" s="32">
        <v>3991658.0899999994</v>
      </c>
      <c r="D1677" s="32">
        <v>5463784.3200000003</v>
      </c>
    </row>
    <row r="1678" spans="1:4" x14ac:dyDescent="0.2">
      <c r="A1678" s="9"/>
      <c r="B1678" s="9"/>
      <c r="C1678" s="32"/>
      <c r="D1678" s="32"/>
    </row>
    <row r="1679" spans="1:4" x14ac:dyDescent="0.2">
      <c r="A1679" s="9" t="s">
        <v>1472</v>
      </c>
      <c r="B1679" s="9"/>
      <c r="C1679" s="32">
        <v>366327.38</v>
      </c>
      <c r="D1679" s="32">
        <v>551385.69999999995</v>
      </c>
    </row>
    <row r="1680" spans="1:4" x14ac:dyDescent="0.2">
      <c r="A1680" s="9"/>
      <c r="B1680" s="9" t="s">
        <v>1473</v>
      </c>
      <c r="C1680" s="32">
        <v>366327.38</v>
      </c>
      <c r="D1680" s="32">
        <v>551385.69999999995</v>
      </c>
    </row>
    <row r="1681" spans="1:4" x14ac:dyDescent="0.2">
      <c r="A1681" s="9"/>
      <c r="B1681" s="9"/>
      <c r="C1681" s="32"/>
      <c r="D1681" s="32"/>
    </row>
    <row r="1682" spans="1:4" x14ac:dyDescent="0.2">
      <c r="A1682" s="9" t="s">
        <v>1114</v>
      </c>
      <c r="B1682" s="9"/>
      <c r="C1682" s="32">
        <v>3664.76</v>
      </c>
      <c r="D1682" s="32">
        <v>35529.370000000003</v>
      </c>
    </row>
    <row r="1683" spans="1:4" x14ac:dyDescent="0.2">
      <c r="A1683" s="9"/>
      <c r="B1683" s="9" t="s">
        <v>1115</v>
      </c>
      <c r="C1683" s="32">
        <v>3664.76</v>
      </c>
      <c r="D1683" s="32">
        <v>35529.370000000003</v>
      </c>
    </row>
    <row r="1684" spans="1:4" x14ac:dyDescent="0.2">
      <c r="A1684" s="9"/>
      <c r="B1684" s="9"/>
      <c r="C1684" s="32"/>
      <c r="D1684" s="32"/>
    </row>
    <row r="1685" spans="1:4" x14ac:dyDescent="0.2">
      <c r="A1685" s="9" t="s">
        <v>303</v>
      </c>
      <c r="B1685" s="9"/>
      <c r="C1685" s="32">
        <v>70715.86</v>
      </c>
      <c r="D1685" s="32">
        <v>1341540.54</v>
      </c>
    </row>
    <row r="1686" spans="1:4" x14ac:dyDescent="0.2">
      <c r="A1686" s="9"/>
      <c r="B1686" s="9" t="s">
        <v>1321</v>
      </c>
      <c r="C1686" s="32">
        <v>70715.86</v>
      </c>
      <c r="D1686" s="32">
        <v>1184191.1100000001</v>
      </c>
    </row>
    <row r="1687" spans="1:4" x14ac:dyDescent="0.2">
      <c r="A1687" s="9"/>
      <c r="B1687" s="9" t="s">
        <v>302</v>
      </c>
      <c r="C1687" s="32">
        <v>0</v>
      </c>
      <c r="D1687" s="32">
        <v>157349.43</v>
      </c>
    </row>
    <row r="1688" spans="1:4" x14ac:dyDescent="0.2">
      <c r="A1688" s="9"/>
      <c r="B1688" s="9"/>
      <c r="C1688" s="32"/>
      <c r="D1688" s="32"/>
    </row>
    <row r="1689" spans="1:4" x14ac:dyDescent="0.2">
      <c r="A1689" s="9" t="s">
        <v>782</v>
      </c>
      <c r="B1689" s="9"/>
      <c r="C1689" s="32">
        <v>1245570.4000000001</v>
      </c>
      <c r="D1689" s="32">
        <v>1245570.4000000001</v>
      </c>
    </row>
    <row r="1690" spans="1:4" x14ac:dyDescent="0.2">
      <c r="A1690" s="9"/>
      <c r="B1690" s="9" t="s">
        <v>1690</v>
      </c>
      <c r="C1690" s="32">
        <v>1245570.4000000001</v>
      </c>
      <c r="D1690" s="32">
        <v>1245570.4000000001</v>
      </c>
    </row>
    <row r="1691" spans="1:4" x14ac:dyDescent="0.2">
      <c r="A1691" s="9"/>
      <c r="B1691" s="9"/>
      <c r="C1691" s="32"/>
      <c r="D1691" s="32"/>
    </row>
    <row r="1692" spans="1:4" x14ac:dyDescent="0.2">
      <c r="A1692" s="9" t="s">
        <v>507</v>
      </c>
      <c r="B1692" s="9"/>
      <c r="C1692" s="32">
        <v>87508.2</v>
      </c>
      <c r="D1692" s="32">
        <v>1262316.1000000001</v>
      </c>
    </row>
    <row r="1693" spans="1:4" x14ac:dyDescent="0.2">
      <c r="A1693" s="9"/>
      <c r="B1693" s="9" t="s">
        <v>1039</v>
      </c>
      <c r="C1693" s="32">
        <v>57843.89</v>
      </c>
      <c r="D1693" s="32">
        <v>1232651.79</v>
      </c>
    </row>
    <row r="1694" spans="1:4" x14ac:dyDescent="0.2">
      <c r="A1694" s="9"/>
      <c r="B1694" s="9" t="s">
        <v>506</v>
      </c>
      <c r="C1694" s="32">
        <v>29664.309999999998</v>
      </c>
      <c r="D1694" s="32">
        <v>29664.309999999998</v>
      </c>
    </row>
    <row r="1695" spans="1:4" x14ac:dyDescent="0.2">
      <c r="A1695" s="9"/>
      <c r="B1695" s="9"/>
      <c r="C1695" s="32"/>
      <c r="D1695" s="32"/>
    </row>
    <row r="1696" spans="1:4" x14ac:dyDescent="0.2">
      <c r="A1696" s="9" t="s">
        <v>2266</v>
      </c>
      <c r="B1696" s="9"/>
      <c r="C1696" s="32">
        <v>85343.6</v>
      </c>
      <c r="D1696" s="32">
        <v>605300.6</v>
      </c>
    </row>
    <row r="1697" spans="1:4" x14ac:dyDescent="0.2">
      <c r="A1697" s="9"/>
      <c r="B1697" s="9" t="s">
        <v>2267</v>
      </c>
      <c r="C1697" s="32">
        <v>85343.6</v>
      </c>
      <c r="D1697" s="32">
        <v>605300.6</v>
      </c>
    </row>
    <row r="1698" spans="1:4" x14ac:dyDescent="0.2">
      <c r="A1698" s="9"/>
      <c r="B1698" s="9"/>
      <c r="C1698" s="32"/>
      <c r="D1698" s="32"/>
    </row>
    <row r="1699" spans="1:4" x14ac:dyDescent="0.2">
      <c r="A1699" s="9" t="s">
        <v>311</v>
      </c>
      <c r="B1699" s="9"/>
      <c r="C1699" s="32">
        <v>4047043.91</v>
      </c>
      <c r="D1699" s="32">
        <v>12040876.899999999</v>
      </c>
    </row>
    <row r="1700" spans="1:4" x14ac:dyDescent="0.2">
      <c r="A1700" s="9"/>
      <c r="B1700" s="9" t="s">
        <v>310</v>
      </c>
      <c r="C1700" s="32">
        <v>3423091.75</v>
      </c>
      <c r="D1700" s="32">
        <v>10755939.27</v>
      </c>
    </row>
    <row r="1701" spans="1:4" x14ac:dyDescent="0.2">
      <c r="A1701" s="9"/>
      <c r="B1701" s="9" t="s">
        <v>317</v>
      </c>
      <c r="C1701" s="32">
        <v>623952.15999999992</v>
      </c>
      <c r="D1701" s="32">
        <v>1284937.6299999999</v>
      </c>
    </row>
    <row r="1702" spans="1:4" x14ac:dyDescent="0.2">
      <c r="A1702" s="9"/>
      <c r="B1702" s="9"/>
      <c r="C1702" s="32"/>
      <c r="D1702" s="32"/>
    </row>
    <row r="1703" spans="1:4" x14ac:dyDescent="0.2">
      <c r="A1703" s="9" t="s">
        <v>2818</v>
      </c>
      <c r="B1703" s="9"/>
      <c r="C1703" s="32">
        <v>0</v>
      </c>
      <c r="D1703" s="32">
        <v>0</v>
      </c>
    </row>
    <row r="1704" spans="1:4" x14ac:dyDescent="0.2">
      <c r="A1704" s="9"/>
      <c r="B1704" s="9" t="s">
        <v>2819</v>
      </c>
      <c r="C1704" s="32">
        <v>0</v>
      </c>
      <c r="D1704" s="32">
        <v>0</v>
      </c>
    </row>
    <row r="1705" spans="1:4" x14ac:dyDescent="0.2">
      <c r="A1705" s="9"/>
      <c r="B1705" s="9"/>
      <c r="C1705" s="32"/>
      <c r="D1705" s="32"/>
    </row>
    <row r="1706" spans="1:4" x14ac:dyDescent="0.2">
      <c r="A1706" s="9" t="s">
        <v>2820</v>
      </c>
      <c r="B1706" s="9"/>
      <c r="C1706" s="32">
        <v>0</v>
      </c>
      <c r="D1706" s="32">
        <v>0</v>
      </c>
    </row>
    <row r="1707" spans="1:4" x14ac:dyDescent="0.2">
      <c r="A1707" s="9"/>
      <c r="B1707" s="9" t="s">
        <v>2821</v>
      </c>
      <c r="C1707" s="32">
        <v>0</v>
      </c>
      <c r="D1707" s="32">
        <v>0</v>
      </c>
    </row>
    <row r="1708" spans="1:4" x14ac:dyDescent="0.2">
      <c r="A1708" s="9"/>
      <c r="B1708" s="9"/>
      <c r="C1708" s="32"/>
      <c r="D1708" s="32"/>
    </row>
    <row r="1709" spans="1:4" x14ac:dyDescent="0.2">
      <c r="A1709" s="9" t="s">
        <v>2269</v>
      </c>
      <c r="B1709" s="9"/>
      <c r="C1709" s="32">
        <v>4788</v>
      </c>
      <c r="D1709" s="32">
        <v>9576</v>
      </c>
    </row>
    <row r="1710" spans="1:4" x14ac:dyDescent="0.2">
      <c r="A1710" s="9"/>
      <c r="B1710" s="9" t="s">
        <v>2270</v>
      </c>
      <c r="C1710" s="32">
        <v>4788</v>
      </c>
      <c r="D1710" s="32">
        <v>9576</v>
      </c>
    </row>
    <row r="1711" spans="1:4" x14ac:dyDescent="0.2">
      <c r="A1711" s="9"/>
      <c r="B1711" s="9"/>
      <c r="C1711" s="32"/>
      <c r="D1711" s="32"/>
    </row>
    <row r="1712" spans="1:4" x14ac:dyDescent="0.2">
      <c r="A1712" s="9" t="s">
        <v>823</v>
      </c>
      <c r="B1712" s="9"/>
      <c r="C1712" s="32">
        <v>461038.94999999995</v>
      </c>
      <c r="D1712" s="32">
        <v>1779565.2199999997</v>
      </c>
    </row>
    <row r="1713" spans="1:4" x14ac:dyDescent="0.2">
      <c r="A1713" s="9"/>
      <c r="B1713" s="9" t="s">
        <v>2268</v>
      </c>
      <c r="C1713" s="32">
        <v>461038.94999999995</v>
      </c>
      <c r="D1713" s="32">
        <v>1779565.2199999997</v>
      </c>
    </row>
    <row r="1714" spans="1:4" x14ac:dyDescent="0.2">
      <c r="A1714" s="9"/>
      <c r="B1714" s="9"/>
      <c r="C1714" s="32"/>
      <c r="D1714" s="32"/>
    </row>
    <row r="1715" spans="1:4" x14ac:dyDescent="0.2">
      <c r="A1715" s="9" t="s">
        <v>256</v>
      </c>
      <c r="B1715" s="9"/>
      <c r="C1715" s="32">
        <v>100420</v>
      </c>
      <c r="D1715" s="32">
        <v>619416.65</v>
      </c>
    </row>
    <row r="1716" spans="1:4" x14ac:dyDescent="0.2">
      <c r="A1716" s="9"/>
      <c r="B1716" s="9" t="s">
        <v>255</v>
      </c>
      <c r="C1716" s="32">
        <v>100420</v>
      </c>
      <c r="D1716" s="32">
        <v>619416.65</v>
      </c>
    </row>
    <row r="1717" spans="1:4" x14ac:dyDescent="0.2">
      <c r="A1717" s="9"/>
      <c r="B1717" s="9"/>
      <c r="C1717" s="32"/>
      <c r="D1717" s="32"/>
    </row>
    <row r="1718" spans="1:4" x14ac:dyDescent="0.2">
      <c r="A1718" s="9" t="s">
        <v>2822</v>
      </c>
      <c r="B1718" s="9"/>
      <c r="C1718" s="32">
        <v>0</v>
      </c>
      <c r="D1718" s="32">
        <v>0</v>
      </c>
    </row>
    <row r="1719" spans="1:4" x14ac:dyDescent="0.2">
      <c r="A1719" s="9"/>
      <c r="B1719" s="9" t="s">
        <v>2823</v>
      </c>
      <c r="C1719" s="32">
        <v>0</v>
      </c>
      <c r="D1719" s="32">
        <v>0</v>
      </c>
    </row>
    <row r="1720" spans="1:4" x14ac:dyDescent="0.2">
      <c r="A1720" s="9"/>
      <c r="B1720" s="9"/>
      <c r="C1720" s="32"/>
      <c r="D1720" s="32"/>
    </row>
    <row r="1721" spans="1:4" x14ac:dyDescent="0.2">
      <c r="A1721" s="9" t="s">
        <v>2824</v>
      </c>
      <c r="B1721" s="9"/>
      <c r="C1721" s="32">
        <v>0</v>
      </c>
      <c r="D1721" s="32">
        <v>0</v>
      </c>
    </row>
    <row r="1722" spans="1:4" x14ac:dyDescent="0.2">
      <c r="A1722" s="9"/>
      <c r="B1722" s="9" t="s">
        <v>2825</v>
      </c>
      <c r="C1722" s="32">
        <v>0</v>
      </c>
      <c r="D1722" s="32">
        <v>0</v>
      </c>
    </row>
    <row r="1723" spans="1:4" x14ac:dyDescent="0.2">
      <c r="A1723" s="9"/>
      <c r="B1723" s="9"/>
      <c r="C1723" s="32"/>
      <c r="D1723" s="32"/>
    </row>
    <row r="1724" spans="1:4" x14ac:dyDescent="0.2">
      <c r="A1724" s="9" t="s">
        <v>2826</v>
      </c>
      <c r="B1724" s="9"/>
      <c r="C1724" s="32">
        <v>0</v>
      </c>
      <c r="D1724" s="32">
        <v>0</v>
      </c>
    </row>
    <row r="1725" spans="1:4" x14ac:dyDescent="0.2">
      <c r="A1725" s="9"/>
      <c r="B1725" s="9" t="s">
        <v>2827</v>
      </c>
      <c r="C1725" s="32">
        <v>0</v>
      </c>
      <c r="D1725" s="32">
        <v>0</v>
      </c>
    </row>
    <row r="1726" spans="1:4" x14ac:dyDescent="0.2">
      <c r="A1726" s="9"/>
      <c r="B1726" s="9"/>
      <c r="C1726" s="32"/>
      <c r="D1726" s="32"/>
    </row>
    <row r="1727" spans="1:4" x14ac:dyDescent="0.2">
      <c r="A1727" s="9" t="s">
        <v>861</v>
      </c>
      <c r="B1727" s="9"/>
      <c r="C1727" s="32">
        <v>334531.75</v>
      </c>
      <c r="D1727" s="32">
        <v>1087727.19</v>
      </c>
    </row>
    <row r="1728" spans="1:4" x14ac:dyDescent="0.2">
      <c r="A1728" s="9"/>
      <c r="B1728" s="9" t="s">
        <v>2011</v>
      </c>
      <c r="C1728" s="32">
        <v>334531.75</v>
      </c>
      <c r="D1728" s="32">
        <v>1087727.19</v>
      </c>
    </row>
    <row r="1729" spans="1:4" x14ac:dyDescent="0.2">
      <c r="A1729" s="9"/>
      <c r="B1729" s="9"/>
      <c r="C1729" s="32"/>
      <c r="D1729" s="32"/>
    </row>
    <row r="1730" spans="1:4" x14ac:dyDescent="0.2">
      <c r="A1730" s="9" t="s">
        <v>141</v>
      </c>
      <c r="B1730" s="9"/>
      <c r="C1730" s="32">
        <v>3376704.85</v>
      </c>
      <c r="D1730" s="32">
        <v>10521095.960000001</v>
      </c>
    </row>
    <row r="1731" spans="1:4" x14ac:dyDescent="0.2">
      <c r="A1731" s="9"/>
      <c r="B1731" s="9" t="s">
        <v>1266</v>
      </c>
      <c r="C1731" s="32">
        <v>3286401.06</v>
      </c>
      <c r="D1731" s="32">
        <v>10353762.870000001</v>
      </c>
    </row>
    <row r="1732" spans="1:4" x14ac:dyDescent="0.2">
      <c r="A1732" s="9"/>
      <c r="B1732" s="9" t="s">
        <v>1467</v>
      </c>
      <c r="C1732" s="32">
        <v>90303.79</v>
      </c>
      <c r="D1732" s="32">
        <v>167333.09</v>
      </c>
    </row>
    <row r="1733" spans="1:4" x14ac:dyDescent="0.2">
      <c r="A1733" s="9"/>
      <c r="B1733" s="9"/>
      <c r="C1733" s="32"/>
      <c r="D1733" s="32"/>
    </row>
    <row r="1734" spans="1:4" x14ac:dyDescent="0.2">
      <c r="A1734" s="9" t="s">
        <v>808</v>
      </c>
      <c r="B1734" s="9"/>
      <c r="C1734" s="32">
        <v>28750</v>
      </c>
      <c r="D1734" s="32">
        <v>193020.81</v>
      </c>
    </row>
    <row r="1735" spans="1:4" x14ac:dyDescent="0.2">
      <c r="A1735" s="9"/>
      <c r="B1735" s="9" t="s">
        <v>2049</v>
      </c>
      <c r="C1735" s="32">
        <v>28750</v>
      </c>
      <c r="D1735" s="32">
        <v>193020.81</v>
      </c>
    </row>
    <row r="1736" spans="1:4" x14ac:dyDescent="0.2">
      <c r="A1736" s="9"/>
      <c r="B1736" s="9"/>
      <c r="C1736" s="32"/>
      <c r="D1736" s="32"/>
    </row>
    <row r="1737" spans="1:4" x14ac:dyDescent="0.2">
      <c r="A1737" s="9" t="s">
        <v>843</v>
      </c>
      <c r="B1737" s="9"/>
      <c r="C1737" s="32">
        <v>0</v>
      </c>
      <c r="D1737" s="32">
        <v>797347.61</v>
      </c>
    </row>
    <row r="1738" spans="1:4" x14ac:dyDescent="0.2">
      <c r="A1738" s="9"/>
      <c r="B1738" s="9" t="s">
        <v>1322</v>
      </c>
      <c r="C1738" s="32">
        <v>0</v>
      </c>
      <c r="D1738" s="32">
        <v>797347.61</v>
      </c>
    </row>
    <row r="1739" spans="1:4" x14ac:dyDescent="0.2">
      <c r="A1739" s="9"/>
      <c r="B1739" s="9"/>
      <c r="C1739" s="32"/>
      <c r="D1739" s="32"/>
    </row>
    <row r="1740" spans="1:4" x14ac:dyDescent="0.2">
      <c r="A1740" s="9" t="s">
        <v>2828</v>
      </c>
      <c r="B1740" s="9"/>
      <c r="C1740" s="32">
        <v>0</v>
      </c>
      <c r="D1740" s="32">
        <v>0</v>
      </c>
    </row>
    <row r="1741" spans="1:4" x14ac:dyDescent="0.2">
      <c r="A1741" s="9"/>
      <c r="B1741" s="9" t="s">
        <v>2829</v>
      </c>
      <c r="C1741" s="32">
        <v>0</v>
      </c>
      <c r="D1741" s="32">
        <v>0</v>
      </c>
    </row>
    <row r="1742" spans="1:4" x14ac:dyDescent="0.2">
      <c r="A1742" s="9"/>
      <c r="B1742" s="9" t="s">
        <v>2830</v>
      </c>
      <c r="C1742" s="32">
        <v>0</v>
      </c>
      <c r="D1742" s="32">
        <v>0</v>
      </c>
    </row>
    <row r="1743" spans="1:4" x14ac:dyDescent="0.2">
      <c r="A1743" s="9"/>
      <c r="B1743" s="9"/>
      <c r="C1743" s="32"/>
      <c r="D1743" s="32"/>
    </row>
    <row r="1744" spans="1:4" x14ac:dyDescent="0.2">
      <c r="A1744" s="9" t="s">
        <v>2831</v>
      </c>
      <c r="B1744" s="9"/>
      <c r="C1744" s="32">
        <v>0</v>
      </c>
      <c r="D1744" s="32">
        <v>0</v>
      </c>
    </row>
    <row r="1745" spans="1:4" x14ac:dyDescent="0.2">
      <c r="A1745" s="9"/>
      <c r="B1745" s="9" t="s">
        <v>2832</v>
      </c>
      <c r="C1745" s="32">
        <v>0</v>
      </c>
      <c r="D1745" s="32">
        <v>0</v>
      </c>
    </row>
    <row r="1746" spans="1:4" x14ac:dyDescent="0.2">
      <c r="A1746" s="9"/>
      <c r="B1746" s="9"/>
      <c r="C1746" s="32"/>
      <c r="D1746" s="32"/>
    </row>
    <row r="1747" spans="1:4" x14ac:dyDescent="0.2">
      <c r="A1747" s="9" t="s">
        <v>2833</v>
      </c>
      <c r="B1747" s="9"/>
      <c r="C1747" s="32">
        <v>0</v>
      </c>
      <c r="D1747" s="32">
        <v>0</v>
      </c>
    </row>
    <row r="1748" spans="1:4" x14ac:dyDescent="0.2">
      <c r="A1748" s="9"/>
      <c r="B1748" s="9" t="s">
        <v>2834</v>
      </c>
      <c r="C1748" s="32">
        <v>0</v>
      </c>
      <c r="D1748" s="32">
        <v>0</v>
      </c>
    </row>
    <row r="1749" spans="1:4" x14ac:dyDescent="0.2">
      <c r="A1749" s="9"/>
      <c r="B1749" s="9"/>
      <c r="C1749" s="32"/>
      <c r="D1749" s="32"/>
    </row>
    <row r="1750" spans="1:4" x14ac:dyDescent="0.2">
      <c r="A1750" s="9" t="s">
        <v>1259</v>
      </c>
      <c r="B1750" s="9"/>
      <c r="C1750" s="32">
        <v>50850.560000000005</v>
      </c>
      <c r="D1750" s="32">
        <v>1145999.97</v>
      </c>
    </row>
    <row r="1751" spans="1:4" x14ac:dyDescent="0.2">
      <c r="A1751" s="9"/>
      <c r="B1751" s="9" t="s">
        <v>1260</v>
      </c>
      <c r="C1751" s="32">
        <v>50850.560000000005</v>
      </c>
      <c r="D1751" s="32">
        <v>1145999.97</v>
      </c>
    </row>
    <row r="1752" spans="1:4" x14ac:dyDescent="0.2">
      <c r="A1752" s="9"/>
      <c r="B1752" s="9"/>
      <c r="C1752" s="32"/>
      <c r="D1752" s="32"/>
    </row>
    <row r="1753" spans="1:4" x14ac:dyDescent="0.2">
      <c r="A1753" s="9" t="s">
        <v>2835</v>
      </c>
      <c r="B1753" s="9"/>
      <c r="C1753" s="32">
        <v>0</v>
      </c>
      <c r="D1753" s="32">
        <v>0</v>
      </c>
    </row>
    <row r="1754" spans="1:4" x14ac:dyDescent="0.2">
      <c r="A1754" s="9"/>
      <c r="B1754" s="9" t="s">
        <v>2836</v>
      </c>
      <c r="C1754" s="32">
        <v>0</v>
      </c>
      <c r="D1754" s="32">
        <v>0</v>
      </c>
    </row>
    <row r="1755" spans="1:4" x14ac:dyDescent="0.2">
      <c r="A1755" s="9"/>
      <c r="B1755" s="9"/>
      <c r="C1755" s="32"/>
      <c r="D1755" s="32"/>
    </row>
    <row r="1756" spans="1:4" x14ac:dyDescent="0.2">
      <c r="A1756" s="9" t="s">
        <v>2837</v>
      </c>
      <c r="B1756" s="9"/>
      <c r="C1756" s="32">
        <v>0</v>
      </c>
      <c r="D1756" s="32">
        <v>0</v>
      </c>
    </row>
    <row r="1757" spans="1:4" x14ac:dyDescent="0.2">
      <c r="A1757" s="9"/>
      <c r="B1757" s="9" t="s">
        <v>2838</v>
      </c>
      <c r="C1757" s="32">
        <v>0</v>
      </c>
      <c r="D1757" s="32">
        <v>0</v>
      </c>
    </row>
    <row r="1758" spans="1:4" x14ac:dyDescent="0.2">
      <c r="A1758" s="9"/>
      <c r="B1758" s="9"/>
      <c r="C1758" s="32"/>
      <c r="D1758" s="32"/>
    </row>
    <row r="1759" spans="1:4" x14ac:dyDescent="0.2">
      <c r="A1759" s="9" t="s">
        <v>2839</v>
      </c>
      <c r="B1759" s="9"/>
      <c r="C1759" s="32">
        <v>0</v>
      </c>
      <c r="D1759" s="32">
        <v>0</v>
      </c>
    </row>
    <row r="1760" spans="1:4" x14ac:dyDescent="0.2">
      <c r="A1760" s="9"/>
      <c r="B1760" s="9" t="s">
        <v>2840</v>
      </c>
      <c r="C1760" s="32">
        <v>0</v>
      </c>
      <c r="D1760" s="32">
        <v>0</v>
      </c>
    </row>
    <row r="1761" spans="1:4" x14ac:dyDescent="0.2">
      <c r="A1761" s="9"/>
      <c r="B1761" s="9"/>
      <c r="C1761" s="32"/>
      <c r="D1761" s="32"/>
    </row>
    <row r="1762" spans="1:4" x14ac:dyDescent="0.2">
      <c r="A1762" s="9" t="s">
        <v>2841</v>
      </c>
      <c r="B1762" s="9"/>
      <c r="C1762" s="32">
        <v>0</v>
      </c>
      <c r="D1762" s="32">
        <v>0</v>
      </c>
    </row>
    <row r="1763" spans="1:4" x14ac:dyDescent="0.2">
      <c r="A1763" s="9"/>
      <c r="B1763" s="9" t="s">
        <v>2842</v>
      </c>
      <c r="C1763" s="32">
        <v>0</v>
      </c>
      <c r="D1763" s="32">
        <v>0</v>
      </c>
    </row>
    <row r="1764" spans="1:4" x14ac:dyDescent="0.2">
      <c r="A1764" s="9"/>
      <c r="B1764" s="9"/>
      <c r="C1764" s="32"/>
      <c r="D1764" s="32"/>
    </row>
    <row r="1765" spans="1:4" x14ac:dyDescent="0.2">
      <c r="A1765" s="9" t="s">
        <v>960</v>
      </c>
      <c r="B1765" s="9"/>
      <c r="C1765" s="32">
        <v>7839.04</v>
      </c>
      <c r="D1765" s="32">
        <v>275778.38</v>
      </c>
    </row>
    <row r="1766" spans="1:4" x14ac:dyDescent="0.2">
      <c r="A1766" s="9"/>
      <c r="B1766" s="9" t="s">
        <v>961</v>
      </c>
      <c r="C1766" s="32">
        <v>0</v>
      </c>
      <c r="D1766" s="32">
        <v>267939.34000000003</v>
      </c>
    </row>
    <row r="1767" spans="1:4" x14ac:dyDescent="0.2">
      <c r="A1767" s="9"/>
      <c r="B1767" s="9" t="s">
        <v>1984</v>
      </c>
      <c r="C1767" s="32">
        <v>7839.04</v>
      </c>
      <c r="D1767" s="32">
        <v>7839.04</v>
      </c>
    </row>
    <row r="1768" spans="1:4" x14ac:dyDescent="0.2">
      <c r="A1768" s="9"/>
      <c r="B1768" s="9"/>
      <c r="C1768" s="32"/>
      <c r="D1768" s="32"/>
    </row>
    <row r="1769" spans="1:4" x14ac:dyDescent="0.2">
      <c r="A1769" s="9" t="s">
        <v>2843</v>
      </c>
      <c r="B1769" s="9"/>
      <c r="C1769" s="32">
        <v>0</v>
      </c>
      <c r="D1769" s="32">
        <v>0</v>
      </c>
    </row>
    <row r="1770" spans="1:4" x14ac:dyDescent="0.2">
      <c r="A1770" s="9"/>
      <c r="B1770" s="9" t="s">
        <v>2844</v>
      </c>
      <c r="C1770" s="32">
        <v>0</v>
      </c>
      <c r="D1770" s="32">
        <v>0</v>
      </c>
    </row>
    <row r="1771" spans="1:4" x14ac:dyDescent="0.2">
      <c r="A1771" s="9"/>
      <c r="B1771" s="9"/>
      <c r="C1771" s="32"/>
      <c r="D1771" s="32"/>
    </row>
    <row r="1772" spans="1:4" x14ac:dyDescent="0.2">
      <c r="A1772" s="9" t="s">
        <v>1862</v>
      </c>
      <c r="B1772" s="9"/>
      <c r="C1772" s="32">
        <v>1644269.57</v>
      </c>
      <c r="D1772" s="32">
        <v>4939607.7</v>
      </c>
    </row>
    <row r="1773" spans="1:4" x14ac:dyDescent="0.2">
      <c r="A1773" s="9"/>
      <c r="B1773" s="9" t="s">
        <v>1863</v>
      </c>
      <c r="C1773" s="32">
        <v>1644269.57</v>
      </c>
      <c r="D1773" s="32">
        <v>4939607.7</v>
      </c>
    </row>
    <row r="1774" spans="1:4" x14ac:dyDescent="0.2">
      <c r="A1774" s="9"/>
      <c r="B1774" s="9"/>
      <c r="C1774" s="32"/>
      <c r="D1774" s="32"/>
    </row>
    <row r="1775" spans="1:4" x14ac:dyDescent="0.2">
      <c r="A1775" s="9" t="s">
        <v>2168</v>
      </c>
      <c r="B1775" s="9"/>
      <c r="C1775" s="32">
        <v>9870</v>
      </c>
      <c r="D1775" s="32">
        <v>9870</v>
      </c>
    </row>
    <row r="1776" spans="1:4" x14ac:dyDescent="0.2">
      <c r="A1776" s="9"/>
      <c r="B1776" s="9" t="s">
        <v>2169</v>
      </c>
      <c r="C1776" s="32">
        <v>9870</v>
      </c>
      <c r="D1776" s="32">
        <v>9870</v>
      </c>
    </row>
    <row r="1777" spans="1:4" x14ac:dyDescent="0.2">
      <c r="A1777" s="9"/>
      <c r="B1777" s="9"/>
      <c r="C1777" s="32"/>
      <c r="D1777" s="32"/>
    </row>
    <row r="1778" spans="1:4" x14ac:dyDescent="0.2">
      <c r="A1778" s="9" t="s">
        <v>2845</v>
      </c>
      <c r="B1778" s="9"/>
      <c r="C1778" s="32">
        <v>0</v>
      </c>
      <c r="D1778" s="32">
        <v>0</v>
      </c>
    </row>
    <row r="1779" spans="1:4" x14ac:dyDescent="0.2">
      <c r="A1779" s="9"/>
      <c r="B1779" s="9" t="s">
        <v>2846</v>
      </c>
      <c r="C1779" s="32">
        <v>0</v>
      </c>
      <c r="D1779" s="32">
        <v>0</v>
      </c>
    </row>
    <row r="1780" spans="1:4" x14ac:dyDescent="0.2">
      <c r="A1780" s="9"/>
      <c r="B1780" s="9"/>
      <c r="C1780" s="32"/>
      <c r="D1780" s="32"/>
    </row>
    <row r="1781" spans="1:4" x14ac:dyDescent="0.2">
      <c r="A1781" s="9" t="s">
        <v>2012</v>
      </c>
      <c r="B1781" s="9"/>
      <c r="C1781" s="32">
        <v>51561.66</v>
      </c>
      <c r="D1781" s="32">
        <v>250608.38</v>
      </c>
    </row>
    <row r="1782" spans="1:4" x14ac:dyDescent="0.2">
      <c r="A1782" s="9"/>
      <c r="B1782" s="9" t="s">
        <v>2013</v>
      </c>
      <c r="C1782" s="32">
        <v>51561.66</v>
      </c>
      <c r="D1782" s="32">
        <v>250608.38</v>
      </c>
    </row>
    <row r="1783" spans="1:4" x14ac:dyDescent="0.2">
      <c r="A1783" s="9"/>
      <c r="B1783" s="9"/>
      <c r="C1783" s="32"/>
      <c r="D1783" s="32"/>
    </row>
    <row r="1784" spans="1:4" x14ac:dyDescent="0.2">
      <c r="A1784" s="9" t="s">
        <v>2271</v>
      </c>
      <c r="B1784" s="9"/>
      <c r="C1784" s="32">
        <v>164918</v>
      </c>
      <c r="D1784" s="32">
        <v>274353.14</v>
      </c>
    </row>
    <row r="1785" spans="1:4" x14ac:dyDescent="0.2">
      <c r="A1785" s="9"/>
      <c r="B1785" s="9" t="s">
        <v>2272</v>
      </c>
      <c r="C1785" s="32">
        <v>164918</v>
      </c>
      <c r="D1785" s="32">
        <v>274353.14</v>
      </c>
    </row>
    <row r="1786" spans="1:4" x14ac:dyDescent="0.2">
      <c r="A1786" s="9"/>
      <c r="B1786" s="9"/>
      <c r="C1786" s="32"/>
      <c r="D1786" s="32"/>
    </row>
    <row r="1787" spans="1:4" x14ac:dyDescent="0.2">
      <c r="A1787" s="9" t="s">
        <v>2847</v>
      </c>
      <c r="B1787" s="9"/>
      <c r="C1787" s="32">
        <v>0</v>
      </c>
      <c r="D1787" s="32">
        <v>0</v>
      </c>
    </row>
    <row r="1788" spans="1:4" x14ac:dyDescent="0.2">
      <c r="A1788" s="9"/>
      <c r="B1788" s="9" t="s">
        <v>2848</v>
      </c>
      <c r="C1788" s="32">
        <v>0</v>
      </c>
      <c r="D1788" s="32">
        <v>0</v>
      </c>
    </row>
    <row r="1789" spans="1:4" x14ac:dyDescent="0.2">
      <c r="A1789" s="9"/>
      <c r="B1789" s="9"/>
      <c r="C1789" s="32"/>
      <c r="D1789" s="32"/>
    </row>
    <row r="1790" spans="1:4" x14ac:dyDescent="0.2">
      <c r="A1790" s="9" t="s">
        <v>598</v>
      </c>
      <c r="B1790" s="9"/>
      <c r="C1790" s="32">
        <v>45933.11</v>
      </c>
      <c r="D1790" s="32">
        <v>169169.97</v>
      </c>
    </row>
    <row r="1791" spans="1:4" x14ac:dyDescent="0.2">
      <c r="A1791" s="9"/>
      <c r="B1791" s="9" t="s">
        <v>1116</v>
      </c>
      <c r="C1791" s="32">
        <v>42394.96</v>
      </c>
      <c r="D1791" s="32">
        <v>165631.82</v>
      </c>
    </row>
    <row r="1792" spans="1:4" x14ac:dyDescent="0.2">
      <c r="A1792" s="9"/>
      <c r="B1792" s="9" t="s">
        <v>597</v>
      </c>
      <c r="C1792" s="32">
        <v>3538.15</v>
      </c>
      <c r="D1792" s="32">
        <v>3538.15</v>
      </c>
    </row>
    <row r="1793" spans="1:4" x14ac:dyDescent="0.2">
      <c r="A1793" s="9"/>
      <c r="B1793" s="9"/>
      <c r="C1793" s="32"/>
      <c r="D1793" s="32"/>
    </row>
    <row r="1794" spans="1:4" x14ac:dyDescent="0.2">
      <c r="A1794" s="9" t="s">
        <v>2103</v>
      </c>
      <c r="B1794" s="9"/>
      <c r="C1794" s="32">
        <v>471834.95</v>
      </c>
      <c r="D1794" s="32">
        <v>491229.45</v>
      </c>
    </row>
    <row r="1795" spans="1:4" x14ac:dyDescent="0.2">
      <c r="A1795" s="9"/>
      <c r="B1795" s="9" t="s">
        <v>2104</v>
      </c>
      <c r="C1795" s="32">
        <v>471834.95</v>
      </c>
      <c r="D1795" s="32">
        <v>491229.45</v>
      </c>
    </row>
    <row r="1796" spans="1:4" x14ac:dyDescent="0.2">
      <c r="A1796" s="9"/>
      <c r="B1796" s="9"/>
      <c r="C1796" s="32"/>
      <c r="D1796" s="32"/>
    </row>
    <row r="1797" spans="1:4" x14ac:dyDescent="0.2">
      <c r="A1797" s="9" t="s">
        <v>1032</v>
      </c>
      <c r="B1797" s="9"/>
      <c r="C1797" s="32">
        <v>3094.66</v>
      </c>
      <c r="D1797" s="32">
        <v>19635.07</v>
      </c>
    </row>
    <row r="1798" spans="1:4" x14ac:dyDescent="0.2">
      <c r="A1798" s="9"/>
      <c r="B1798" s="9" t="s">
        <v>1033</v>
      </c>
      <c r="C1798" s="32">
        <v>3094.66</v>
      </c>
      <c r="D1798" s="32">
        <v>19635.07</v>
      </c>
    </row>
    <row r="1799" spans="1:4" x14ac:dyDescent="0.2">
      <c r="A1799" s="9"/>
      <c r="B1799" s="9"/>
      <c r="C1799" s="32"/>
      <c r="D1799" s="32"/>
    </row>
    <row r="1800" spans="1:4" x14ac:dyDescent="0.2">
      <c r="A1800" s="9" t="s">
        <v>522</v>
      </c>
      <c r="B1800" s="9"/>
      <c r="C1800" s="32">
        <v>39852.260000000009</v>
      </c>
      <c r="D1800" s="32">
        <v>209381.39</v>
      </c>
    </row>
    <row r="1801" spans="1:4" x14ac:dyDescent="0.2">
      <c r="A1801" s="9"/>
      <c r="B1801" s="9" t="s">
        <v>1040</v>
      </c>
      <c r="C1801" s="32">
        <v>32785.170000000006</v>
      </c>
      <c r="D1801" s="32">
        <v>202314.30000000002</v>
      </c>
    </row>
    <row r="1802" spans="1:4" x14ac:dyDescent="0.2">
      <c r="A1802" s="9"/>
      <c r="B1802" s="9" t="s">
        <v>521</v>
      </c>
      <c r="C1802" s="32">
        <v>7067.09</v>
      </c>
      <c r="D1802" s="32">
        <v>7067.09</v>
      </c>
    </row>
    <row r="1803" spans="1:4" x14ac:dyDescent="0.2">
      <c r="A1803" s="9"/>
      <c r="B1803" s="9"/>
      <c r="C1803" s="32"/>
      <c r="D1803" s="32"/>
    </row>
    <row r="1804" spans="1:4" x14ac:dyDescent="0.2">
      <c r="A1804" s="9" t="s">
        <v>2849</v>
      </c>
      <c r="B1804" s="9"/>
      <c r="C1804" s="32">
        <v>0</v>
      </c>
      <c r="D1804" s="32">
        <v>0</v>
      </c>
    </row>
    <row r="1805" spans="1:4" x14ac:dyDescent="0.2">
      <c r="A1805" s="9"/>
      <c r="B1805" s="9" t="s">
        <v>2850</v>
      </c>
      <c r="C1805" s="32">
        <v>0</v>
      </c>
      <c r="D1805" s="32">
        <v>0</v>
      </c>
    </row>
    <row r="1806" spans="1:4" x14ac:dyDescent="0.2">
      <c r="A1806" s="9"/>
      <c r="B1806" s="9"/>
      <c r="C1806" s="32"/>
      <c r="D1806" s="32"/>
    </row>
    <row r="1807" spans="1:4" x14ac:dyDescent="0.2">
      <c r="A1807" s="9" t="s">
        <v>738</v>
      </c>
      <c r="B1807" s="9"/>
      <c r="C1807" s="32">
        <v>215720.13</v>
      </c>
      <c r="D1807" s="32">
        <v>215720.13</v>
      </c>
    </row>
    <row r="1808" spans="1:4" x14ac:dyDescent="0.2">
      <c r="A1808" s="9"/>
      <c r="B1808" s="9" t="s">
        <v>1576</v>
      </c>
      <c r="C1808" s="32">
        <v>215720.13</v>
      </c>
      <c r="D1808" s="32">
        <v>215720.13</v>
      </c>
    </row>
    <row r="1809" spans="1:4" x14ac:dyDescent="0.2">
      <c r="A1809" s="9"/>
      <c r="B1809" s="9"/>
      <c r="C1809" s="32"/>
      <c r="D1809" s="32"/>
    </row>
    <row r="1810" spans="1:4" x14ac:dyDescent="0.2">
      <c r="A1810" s="9" t="s">
        <v>165</v>
      </c>
      <c r="B1810" s="9"/>
      <c r="C1810" s="32">
        <v>2550882.12</v>
      </c>
      <c r="D1810" s="32">
        <v>2994211.89</v>
      </c>
    </row>
    <row r="1811" spans="1:4" x14ac:dyDescent="0.2">
      <c r="A1811" s="9"/>
      <c r="B1811" s="9" t="s">
        <v>1323</v>
      </c>
      <c r="C1811" s="32">
        <v>2550882.12</v>
      </c>
      <c r="D1811" s="32">
        <v>2994211.89</v>
      </c>
    </row>
    <row r="1812" spans="1:4" x14ac:dyDescent="0.2">
      <c r="A1812" s="9"/>
      <c r="B1812" s="9"/>
      <c r="C1812" s="32"/>
      <c r="D1812" s="32"/>
    </row>
    <row r="1813" spans="1:4" x14ac:dyDescent="0.2">
      <c r="A1813" s="9" t="s">
        <v>2851</v>
      </c>
      <c r="B1813" s="9"/>
      <c r="C1813" s="32">
        <v>0</v>
      </c>
      <c r="D1813" s="32">
        <v>0</v>
      </c>
    </row>
    <row r="1814" spans="1:4" x14ac:dyDescent="0.2">
      <c r="A1814" s="9"/>
      <c r="B1814" s="9" t="s">
        <v>2852</v>
      </c>
      <c r="C1814" s="32">
        <v>0</v>
      </c>
      <c r="D1814" s="32">
        <v>0</v>
      </c>
    </row>
    <row r="1815" spans="1:4" x14ac:dyDescent="0.2">
      <c r="A1815" s="9"/>
      <c r="B1815" s="9"/>
      <c r="C1815" s="32"/>
      <c r="D1815" s="32"/>
    </row>
    <row r="1816" spans="1:4" x14ac:dyDescent="0.2">
      <c r="A1816" s="9" t="s">
        <v>1378</v>
      </c>
      <c r="B1816" s="9"/>
      <c r="C1816" s="32">
        <v>148507.11000000002</v>
      </c>
      <c r="D1816" s="32">
        <v>494977.89</v>
      </c>
    </row>
    <row r="1817" spans="1:4" x14ac:dyDescent="0.2">
      <c r="A1817" s="9"/>
      <c r="B1817" s="9" t="s">
        <v>1379</v>
      </c>
      <c r="C1817" s="32">
        <v>148507.11000000002</v>
      </c>
      <c r="D1817" s="32">
        <v>494977.89</v>
      </c>
    </row>
    <row r="1818" spans="1:4" x14ac:dyDescent="0.2">
      <c r="A1818" s="9"/>
      <c r="B1818" s="9"/>
      <c r="C1818" s="32"/>
      <c r="D1818" s="32"/>
    </row>
    <row r="1819" spans="1:4" x14ac:dyDescent="0.2">
      <c r="A1819" s="9" t="s">
        <v>2853</v>
      </c>
      <c r="B1819" s="9"/>
      <c r="C1819" s="32">
        <v>0</v>
      </c>
      <c r="D1819" s="32">
        <v>0</v>
      </c>
    </row>
    <row r="1820" spans="1:4" x14ac:dyDescent="0.2">
      <c r="A1820" s="9"/>
      <c r="B1820" s="9" t="s">
        <v>2854</v>
      </c>
      <c r="C1820" s="32">
        <v>0</v>
      </c>
      <c r="D1820" s="32">
        <v>0</v>
      </c>
    </row>
    <row r="1821" spans="1:4" x14ac:dyDescent="0.2">
      <c r="A1821" s="9"/>
      <c r="B1821" s="9"/>
      <c r="C1821" s="32"/>
      <c r="D1821" s="32"/>
    </row>
    <row r="1822" spans="1:4" x14ac:dyDescent="0.2">
      <c r="A1822" s="9" t="s">
        <v>2855</v>
      </c>
      <c r="B1822" s="9"/>
      <c r="C1822" s="32">
        <v>0</v>
      </c>
      <c r="D1822" s="32">
        <v>0</v>
      </c>
    </row>
    <row r="1823" spans="1:4" x14ac:dyDescent="0.2">
      <c r="A1823" s="9"/>
      <c r="B1823" s="9" t="s">
        <v>2856</v>
      </c>
      <c r="C1823" s="32">
        <v>0</v>
      </c>
      <c r="D1823" s="32">
        <v>0</v>
      </c>
    </row>
    <row r="1824" spans="1:4" x14ac:dyDescent="0.2">
      <c r="A1824" s="9"/>
      <c r="B1824" s="9"/>
      <c r="C1824" s="32"/>
      <c r="D1824" s="32"/>
    </row>
    <row r="1825" spans="1:4" x14ac:dyDescent="0.2">
      <c r="A1825" s="9" t="s">
        <v>814</v>
      </c>
      <c r="B1825" s="9"/>
      <c r="C1825" s="32">
        <v>328291.75</v>
      </c>
      <c r="D1825" s="32">
        <v>371408.33</v>
      </c>
    </row>
    <row r="1826" spans="1:4" x14ac:dyDescent="0.2">
      <c r="A1826" s="9"/>
      <c r="B1826" s="9" t="s">
        <v>894</v>
      </c>
      <c r="C1826" s="32">
        <v>0</v>
      </c>
      <c r="D1826" s="32">
        <v>14731.58</v>
      </c>
    </row>
    <row r="1827" spans="1:4" x14ac:dyDescent="0.2">
      <c r="A1827" s="9"/>
      <c r="B1827" s="9" t="s">
        <v>2105</v>
      </c>
      <c r="C1827" s="32">
        <v>328291.75</v>
      </c>
      <c r="D1827" s="32">
        <v>356676.75</v>
      </c>
    </row>
    <row r="1828" spans="1:4" x14ac:dyDescent="0.2">
      <c r="A1828" s="9"/>
      <c r="B1828" s="9"/>
      <c r="C1828" s="32"/>
      <c r="D1828" s="32"/>
    </row>
    <row r="1829" spans="1:4" x14ac:dyDescent="0.2">
      <c r="A1829" s="9" t="s">
        <v>2857</v>
      </c>
      <c r="B1829" s="9"/>
      <c r="C1829" s="32">
        <v>0</v>
      </c>
      <c r="D1829" s="32">
        <v>0</v>
      </c>
    </row>
    <row r="1830" spans="1:4" x14ac:dyDescent="0.2">
      <c r="A1830" s="9"/>
      <c r="B1830" s="9" t="s">
        <v>2858</v>
      </c>
      <c r="C1830" s="32">
        <v>0</v>
      </c>
      <c r="D1830" s="32">
        <v>0</v>
      </c>
    </row>
    <row r="1831" spans="1:4" x14ac:dyDescent="0.2">
      <c r="A1831" s="9"/>
      <c r="B1831" s="9"/>
      <c r="C1831" s="32"/>
      <c r="D1831" s="32"/>
    </row>
    <row r="1832" spans="1:4" x14ac:dyDescent="0.2">
      <c r="A1832" s="9" t="s">
        <v>83</v>
      </c>
      <c r="B1832" s="9"/>
      <c r="C1832" s="32">
        <v>3259793.18</v>
      </c>
      <c r="D1832" s="32">
        <v>29939213.850000001</v>
      </c>
    </row>
    <row r="1833" spans="1:4" x14ac:dyDescent="0.2">
      <c r="A1833" s="9"/>
      <c r="B1833" s="9" t="s">
        <v>895</v>
      </c>
      <c r="C1833" s="32">
        <v>0</v>
      </c>
      <c r="D1833" s="32">
        <v>160686.32999999999</v>
      </c>
    </row>
    <row r="1834" spans="1:4" x14ac:dyDescent="0.2">
      <c r="A1834" s="9"/>
      <c r="B1834" s="9" t="s">
        <v>656</v>
      </c>
      <c r="C1834" s="32">
        <v>3259793.18</v>
      </c>
      <c r="D1834" s="32">
        <v>29778527.520000003</v>
      </c>
    </row>
    <row r="1835" spans="1:4" x14ac:dyDescent="0.2">
      <c r="A1835" s="9"/>
      <c r="B1835" s="9"/>
      <c r="C1835" s="32"/>
      <c r="D1835" s="32"/>
    </row>
    <row r="1836" spans="1:4" x14ac:dyDescent="0.2">
      <c r="A1836" s="9" t="s">
        <v>205</v>
      </c>
      <c r="B1836" s="9"/>
      <c r="C1836" s="32">
        <v>529970.59</v>
      </c>
      <c r="D1836" s="32">
        <v>5810212.5300000003</v>
      </c>
    </row>
    <row r="1837" spans="1:4" x14ac:dyDescent="0.2">
      <c r="A1837" s="9"/>
      <c r="B1837" s="9" t="s">
        <v>915</v>
      </c>
      <c r="C1837" s="32">
        <v>0</v>
      </c>
      <c r="D1837" s="32">
        <v>1565934</v>
      </c>
    </row>
    <row r="1838" spans="1:4" x14ac:dyDescent="0.2">
      <c r="A1838" s="9"/>
      <c r="B1838" s="9" t="s">
        <v>1759</v>
      </c>
      <c r="C1838" s="32">
        <v>529970.59</v>
      </c>
      <c r="D1838" s="32">
        <v>4244278.53</v>
      </c>
    </row>
    <row r="1839" spans="1:4" x14ac:dyDescent="0.2">
      <c r="A1839" s="9"/>
      <c r="B1839" s="9"/>
      <c r="C1839" s="32"/>
      <c r="D1839" s="32"/>
    </row>
    <row r="1840" spans="1:4" x14ac:dyDescent="0.2">
      <c r="A1840" s="9" t="s">
        <v>2859</v>
      </c>
      <c r="B1840" s="9"/>
      <c r="C1840" s="32">
        <v>0</v>
      </c>
      <c r="D1840" s="32">
        <v>0</v>
      </c>
    </row>
    <row r="1841" spans="1:4" x14ac:dyDescent="0.2">
      <c r="A1841" s="9"/>
      <c r="B1841" s="9" t="s">
        <v>2860</v>
      </c>
      <c r="C1841" s="32">
        <v>0</v>
      </c>
      <c r="D1841" s="32">
        <v>0</v>
      </c>
    </row>
    <row r="1842" spans="1:4" x14ac:dyDescent="0.2">
      <c r="A1842" s="9"/>
      <c r="B1842" s="9"/>
      <c r="C1842" s="32"/>
      <c r="D1842" s="32"/>
    </row>
    <row r="1843" spans="1:4" x14ac:dyDescent="0.2">
      <c r="A1843" s="9" t="s">
        <v>2861</v>
      </c>
      <c r="B1843" s="9"/>
      <c r="C1843" s="32">
        <v>0</v>
      </c>
      <c r="D1843" s="32">
        <v>0</v>
      </c>
    </row>
    <row r="1844" spans="1:4" x14ac:dyDescent="0.2">
      <c r="A1844" s="9"/>
      <c r="B1844" s="9" t="s">
        <v>2862</v>
      </c>
      <c r="C1844" s="32">
        <v>0</v>
      </c>
      <c r="D1844" s="32">
        <v>0</v>
      </c>
    </row>
    <row r="1845" spans="1:4" x14ac:dyDescent="0.2">
      <c r="A1845" s="9"/>
      <c r="B1845" s="9"/>
      <c r="C1845" s="32"/>
      <c r="D1845" s="32"/>
    </row>
    <row r="1846" spans="1:4" x14ac:dyDescent="0.2">
      <c r="A1846" s="9" t="s">
        <v>2863</v>
      </c>
      <c r="B1846" s="9"/>
      <c r="C1846" s="32">
        <v>0</v>
      </c>
      <c r="D1846" s="32">
        <v>0</v>
      </c>
    </row>
    <row r="1847" spans="1:4" x14ac:dyDescent="0.2">
      <c r="A1847" s="9"/>
      <c r="B1847" s="9" t="s">
        <v>2864</v>
      </c>
      <c r="C1847" s="32">
        <v>0</v>
      </c>
      <c r="D1847" s="32">
        <v>0</v>
      </c>
    </row>
    <row r="1848" spans="1:4" x14ac:dyDescent="0.2">
      <c r="A1848" s="9"/>
      <c r="B1848" s="9"/>
      <c r="C1848" s="32"/>
      <c r="D1848" s="32"/>
    </row>
    <row r="1849" spans="1:4" x14ac:dyDescent="0.2">
      <c r="A1849" s="9" t="s">
        <v>67</v>
      </c>
      <c r="B1849" s="9"/>
      <c r="C1849" s="32">
        <v>5451265.4699999997</v>
      </c>
      <c r="D1849" s="32">
        <v>16728381.92</v>
      </c>
    </row>
    <row r="1850" spans="1:4" x14ac:dyDescent="0.2">
      <c r="A1850" s="9"/>
      <c r="B1850" s="9" t="s">
        <v>2865</v>
      </c>
      <c r="C1850" s="32">
        <v>0</v>
      </c>
      <c r="D1850" s="32">
        <v>0</v>
      </c>
    </row>
    <row r="1851" spans="1:4" x14ac:dyDescent="0.2">
      <c r="A1851" s="9"/>
      <c r="B1851" s="9" t="s">
        <v>1760</v>
      </c>
      <c r="C1851" s="32">
        <v>5451265.4699999997</v>
      </c>
      <c r="D1851" s="32">
        <v>16728381.92</v>
      </c>
    </row>
    <row r="1852" spans="1:4" x14ac:dyDescent="0.2">
      <c r="A1852" s="9"/>
      <c r="B1852" s="9"/>
      <c r="C1852" s="32"/>
      <c r="D1852" s="32"/>
    </row>
    <row r="1853" spans="1:4" x14ac:dyDescent="0.2">
      <c r="A1853" s="9" t="s">
        <v>703</v>
      </c>
      <c r="B1853" s="9"/>
      <c r="C1853" s="32">
        <v>1493419.7200000002</v>
      </c>
      <c r="D1853" s="32">
        <v>1535832.2200000002</v>
      </c>
    </row>
    <row r="1854" spans="1:4" x14ac:dyDescent="0.2">
      <c r="A1854" s="9"/>
      <c r="B1854" s="9" t="s">
        <v>2106</v>
      </c>
      <c r="C1854" s="32">
        <v>269616.84999999998</v>
      </c>
      <c r="D1854" s="32">
        <v>307934.34999999998</v>
      </c>
    </row>
    <row r="1855" spans="1:4" x14ac:dyDescent="0.2">
      <c r="A1855" s="9"/>
      <c r="B1855" s="9" t="s">
        <v>702</v>
      </c>
      <c r="C1855" s="32">
        <v>1223802.8700000001</v>
      </c>
      <c r="D1855" s="32">
        <v>1227897.8700000001</v>
      </c>
    </row>
    <row r="1856" spans="1:4" x14ac:dyDescent="0.2">
      <c r="A1856" s="9"/>
      <c r="B1856" s="9"/>
      <c r="C1856" s="32"/>
      <c r="D1856" s="32"/>
    </row>
    <row r="1857" spans="1:4" x14ac:dyDescent="0.2">
      <c r="A1857" s="9" t="s">
        <v>2866</v>
      </c>
      <c r="B1857" s="9"/>
      <c r="C1857" s="32">
        <v>0</v>
      </c>
      <c r="D1857" s="32">
        <v>0</v>
      </c>
    </row>
    <row r="1858" spans="1:4" x14ac:dyDescent="0.2">
      <c r="A1858" s="9"/>
      <c r="B1858" s="9" t="s">
        <v>2867</v>
      </c>
      <c r="C1858" s="32">
        <v>0</v>
      </c>
      <c r="D1858" s="32">
        <v>0</v>
      </c>
    </row>
    <row r="1859" spans="1:4" x14ac:dyDescent="0.2">
      <c r="A1859" s="9"/>
      <c r="B1859" s="9"/>
      <c r="C1859" s="32"/>
      <c r="D1859" s="32"/>
    </row>
    <row r="1860" spans="1:4" x14ac:dyDescent="0.2">
      <c r="A1860" s="9" t="s">
        <v>2050</v>
      </c>
      <c r="B1860" s="9"/>
      <c r="C1860" s="32">
        <v>48163.8</v>
      </c>
      <c r="D1860" s="32">
        <v>95379.8</v>
      </c>
    </row>
    <row r="1861" spans="1:4" x14ac:dyDescent="0.2">
      <c r="A1861" s="9"/>
      <c r="B1861" s="9" t="s">
        <v>2051</v>
      </c>
      <c r="C1861" s="32">
        <v>48163.8</v>
      </c>
      <c r="D1861" s="32">
        <v>95379.8</v>
      </c>
    </row>
    <row r="1862" spans="1:4" x14ac:dyDescent="0.2">
      <c r="A1862" s="9"/>
      <c r="B1862" s="9"/>
      <c r="C1862" s="32"/>
      <c r="D1862" s="32"/>
    </row>
    <row r="1863" spans="1:4" x14ac:dyDescent="0.2">
      <c r="A1863" s="9" t="s">
        <v>2868</v>
      </c>
      <c r="B1863" s="9"/>
      <c r="C1863" s="32">
        <v>0</v>
      </c>
      <c r="D1863" s="32">
        <v>0</v>
      </c>
    </row>
    <row r="1864" spans="1:4" x14ac:dyDescent="0.2">
      <c r="A1864" s="9"/>
      <c r="B1864" s="9" t="s">
        <v>2869</v>
      </c>
      <c r="C1864" s="32">
        <v>0</v>
      </c>
      <c r="D1864" s="32">
        <v>0</v>
      </c>
    </row>
    <row r="1865" spans="1:4" x14ac:dyDescent="0.2">
      <c r="A1865" s="9"/>
      <c r="B1865" s="9"/>
      <c r="C1865" s="32"/>
      <c r="D1865" s="32"/>
    </row>
    <row r="1866" spans="1:4" x14ac:dyDescent="0.2">
      <c r="A1866" s="9" t="s">
        <v>438</v>
      </c>
      <c r="B1866" s="9"/>
      <c r="C1866" s="32">
        <v>1098462.1199999999</v>
      </c>
      <c r="D1866" s="32">
        <v>3056683.02</v>
      </c>
    </row>
    <row r="1867" spans="1:4" x14ac:dyDescent="0.2">
      <c r="A1867" s="9"/>
      <c r="B1867" s="9" t="s">
        <v>1499</v>
      </c>
      <c r="C1867" s="32">
        <v>1459.46</v>
      </c>
      <c r="D1867" s="32">
        <v>1924417.83</v>
      </c>
    </row>
    <row r="1868" spans="1:4" x14ac:dyDescent="0.2">
      <c r="A1868" s="9"/>
      <c r="B1868" s="9" t="s">
        <v>1549</v>
      </c>
      <c r="C1868" s="32">
        <v>23130.190000000002</v>
      </c>
      <c r="D1868" s="32">
        <v>58392.72</v>
      </c>
    </row>
    <row r="1869" spans="1:4" x14ac:dyDescent="0.2">
      <c r="A1869" s="9"/>
      <c r="B1869" s="9" t="s">
        <v>437</v>
      </c>
      <c r="C1869" s="32">
        <v>1073872.47</v>
      </c>
      <c r="D1869" s="32">
        <v>1073872.47</v>
      </c>
    </row>
    <row r="1870" spans="1:4" x14ac:dyDescent="0.2">
      <c r="A1870" s="9"/>
      <c r="B1870" s="9"/>
      <c r="C1870" s="32"/>
      <c r="D1870" s="32"/>
    </row>
    <row r="1871" spans="1:4" x14ac:dyDescent="0.2">
      <c r="A1871" s="9" t="s">
        <v>1882</v>
      </c>
      <c r="B1871" s="9"/>
      <c r="C1871" s="32">
        <v>0</v>
      </c>
      <c r="D1871" s="32">
        <v>3363.36</v>
      </c>
    </row>
    <row r="1872" spans="1:4" x14ac:dyDescent="0.2">
      <c r="A1872" s="9"/>
      <c r="B1872" s="9" t="s">
        <v>1883</v>
      </c>
      <c r="C1872" s="32">
        <v>0</v>
      </c>
      <c r="D1872" s="32">
        <v>3363.36</v>
      </c>
    </row>
    <row r="1873" spans="1:4" x14ac:dyDescent="0.2">
      <c r="A1873" s="9"/>
      <c r="B1873" s="9"/>
      <c r="C1873" s="32"/>
      <c r="D1873" s="32"/>
    </row>
    <row r="1874" spans="1:4" x14ac:dyDescent="0.2">
      <c r="A1874" s="9" t="s">
        <v>1594</v>
      </c>
      <c r="B1874" s="9"/>
      <c r="C1874" s="32">
        <v>9990.7200000000012</v>
      </c>
      <c r="D1874" s="32">
        <v>9990.7200000000012</v>
      </c>
    </row>
    <row r="1875" spans="1:4" x14ac:dyDescent="0.2">
      <c r="A1875" s="9"/>
      <c r="B1875" s="9" t="s">
        <v>1595</v>
      </c>
      <c r="C1875" s="32">
        <v>9990.7200000000012</v>
      </c>
      <c r="D1875" s="32">
        <v>9990.7200000000012</v>
      </c>
    </row>
    <row r="1876" spans="1:4" x14ac:dyDescent="0.2">
      <c r="A1876" s="9"/>
      <c r="B1876" s="9"/>
      <c r="C1876" s="32"/>
      <c r="D1876" s="32"/>
    </row>
    <row r="1877" spans="1:4" x14ac:dyDescent="0.2">
      <c r="A1877" s="9" t="s">
        <v>2870</v>
      </c>
      <c r="B1877" s="9"/>
      <c r="C1877" s="32">
        <v>0</v>
      </c>
      <c r="D1877" s="32">
        <v>0</v>
      </c>
    </row>
    <row r="1878" spans="1:4" x14ac:dyDescent="0.2">
      <c r="A1878" s="9"/>
      <c r="B1878" s="9" t="s">
        <v>2871</v>
      </c>
      <c r="C1878" s="32">
        <v>0</v>
      </c>
      <c r="D1878" s="32">
        <v>0</v>
      </c>
    </row>
    <row r="1879" spans="1:4" x14ac:dyDescent="0.2">
      <c r="A1879" s="9"/>
      <c r="B1879" s="9"/>
      <c r="C1879" s="32"/>
      <c r="D1879" s="32"/>
    </row>
    <row r="1880" spans="1:4" x14ac:dyDescent="0.2">
      <c r="A1880" s="9" t="s">
        <v>2170</v>
      </c>
      <c r="B1880" s="9"/>
      <c r="C1880" s="32">
        <v>4059</v>
      </c>
      <c r="D1880" s="32">
        <v>4059</v>
      </c>
    </row>
    <row r="1881" spans="1:4" x14ac:dyDescent="0.2">
      <c r="A1881" s="9"/>
      <c r="B1881" s="9" t="s">
        <v>2171</v>
      </c>
      <c r="C1881" s="32">
        <v>4059</v>
      </c>
      <c r="D1881" s="32">
        <v>4059</v>
      </c>
    </row>
    <row r="1882" spans="1:4" x14ac:dyDescent="0.2">
      <c r="A1882" s="9"/>
      <c r="B1882" s="9"/>
      <c r="C1882" s="32"/>
      <c r="D1882" s="32"/>
    </row>
    <row r="1883" spans="1:4" x14ac:dyDescent="0.2">
      <c r="A1883" s="9" t="s">
        <v>557</v>
      </c>
      <c r="B1883" s="9"/>
      <c r="C1883" s="32">
        <v>96980.160000000003</v>
      </c>
      <c r="D1883" s="32">
        <v>365963.93</v>
      </c>
    </row>
    <row r="1884" spans="1:4" x14ac:dyDescent="0.2">
      <c r="A1884" s="9"/>
      <c r="B1884" s="9" t="s">
        <v>996</v>
      </c>
      <c r="C1884" s="32">
        <v>96980.160000000003</v>
      </c>
      <c r="D1884" s="32">
        <v>365963.93</v>
      </c>
    </row>
    <row r="1885" spans="1:4" x14ac:dyDescent="0.2">
      <c r="A1885" s="9"/>
      <c r="B1885" s="9" t="s">
        <v>2872</v>
      </c>
      <c r="C1885" s="32">
        <v>0</v>
      </c>
      <c r="D1885" s="32">
        <v>0</v>
      </c>
    </row>
    <row r="1886" spans="1:4" x14ac:dyDescent="0.2">
      <c r="A1886" s="9"/>
      <c r="B1886" s="9"/>
      <c r="C1886" s="32"/>
      <c r="D1886" s="32"/>
    </row>
    <row r="1887" spans="1:4" x14ac:dyDescent="0.2">
      <c r="A1887" s="9" t="s">
        <v>600</v>
      </c>
      <c r="B1887" s="9"/>
      <c r="C1887" s="32">
        <v>1434977.0599999998</v>
      </c>
      <c r="D1887" s="32">
        <v>4463302.3899999997</v>
      </c>
    </row>
    <row r="1888" spans="1:4" x14ac:dyDescent="0.2">
      <c r="A1888" s="9"/>
      <c r="B1888" s="9" t="s">
        <v>1117</v>
      </c>
      <c r="C1888" s="32">
        <v>1431193.5999999999</v>
      </c>
      <c r="D1888" s="32">
        <v>4459518.93</v>
      </c>
    </row>
    <row r="1889" spans="1:4" x14ac:dyDescent="0.2">
      <c r="A1889" s="9"/>
      <c r="B1889" s="9" t="s">
        <v>599</v>
      </c>
      <c r="C1889" s="32">
        <v>3783.46</v>
      </c>
      <c r="D1889" s="32">
        <v>3783.46</v>
      </c>
    </row>
    <row r="1890" spans="1:4" x14ac:dyDescent="0.2">
      <c r="A1890" s="9"/>
      <c r="B1890" s="9"/>
      <c r="C1890" s="32"/>
      <c r="D1890" s="32"/>
    </row>
    <row r="1891" spans="1:4" x14ac:dyDescent="0.2">
      <c r="A1891" s="9" t="s">
        <v>221</v>
      </c>
      <c r="B1891" s="9"/>
      <c r="C1891" s="32">
        <v>3466567.74</v>
      </c>
      <c r="D1891" s="32">
        <v>8174680.5500000017</v>
      </c>
    </row>
    <row r="1892" spans="1:4" x14ac:dyDescent="0.2">
      <c r="A1892" s="9"/>
      <c r="B1892" s="9" t="s">
        <v>1618</v>
      </c>
      <c r="C1892" s="32">
        <v>1214482.7999999998</v>
      </c>
      <c r="D1892" s="32">
        <v>3322862.5500000003</v>
      </c>
    </row>
    <row r="1893" spans="1:4" x14ac:dyDescent="0.2">
      <c r="A1893" s="9"/>
      <c r="B1893" s="9" t="s">
        <v>372</v>
      </c>
      <c r="C1893" s="32">
        <v>2153006.7000000002</v>
      </c>
      <c r="D1893" s="32">
        <v>4698566.7200000007</v>
      </c>
    </row>
    <row r="1894" spans="1:4" x14ac:dyDescent="0.2">
      <c r="A1894" s="9"/>
      <c r="B1894" s="9" t="s">
        <v>392</v>
      </c>
      <c r="C1894" s="32">
        <v>10013.620000000001</v>
      </c>
      <c r="D1894" s="32">
        <v>64186.66</v>
      </c>
    </row>
    <row r="1895" spans="1:4" x14ac:dyDescent="0.2">
      <c r="A1895" s="9"/>
      <c r="B1895" s="9" t="s">
        <v>639</v>
      </c>
      <c r="C1895" s="32">
        <v>89064.62</v>
      </c>
      <c r="D1895" s="32">
        <v>89064.62</v>
      </c>
    </row>
    <row r="1896" spans="1:4" x14ac:dyDescent="0.2">
      <c r="A1896" s="9"/>
      <c r="B1896" s="9"/>
      <c r="C1896" s="32"/>
      <c r="D1896" s="32"/>
    </row>
    <row r="1897" spans="1:4" x14ac:dyDescent="0.2">
      <c r="A1897" s="9" t="s">
        <v>2273</v>
      </c>
      <c r="B1897" s="9"/>
      <c r="C1897" s="32">
        <v>24455</v>
      </c>
      <c r="D1897" s="32">
        <v>160738.51999999999</v>
      </c>
    </row>
    <row r="1898" spans="1:4" x14ac:dyDescent="0.2">
      <c r="A1898" s="9"/>
      <c r="B1898" s="9" t="s">
        <v>2274</v>
      </c>
      <c r="C1898" s="32">
        <v>24455</v>
      </c>
      <c r="D1898" s="32">
        <v>160738.51999999999</v>
      </c>
    </row>
    <row r="1899" spans="1:4" x14ac:dyDescent="0.2">
      <c r="A1899" s="9"/>
      <c r="B1899" s="9"/>
      <c r="C1899" s="32"/>
      <c r="D1899" s="32"/>
    </row>
    <row r="1900" spans="1:4" x14ac:dyDescent="0.2">
      <c r="A1900" s="9" t="s">
        <v>1027</v>
      </c>
      <c r="B1900" s="9"/>
      <c r="C1900" s="32">
        <v>0</v>
      </c>
      <c r="D1900" s="32">
        <v>936969.99</v>
      </c>
    </row>
    <row r="1901" spans="1:4" x14ac:dyDescent="0.2">
      <c r="A1901" s="9"/>
      <c r="B1901" s="9" t="s">
        <v>1028</v>
      </c>
      <c r="C1901" s="32">
        <v>0</v>
      </c>
      <c r="D1901" s="32">
        <v>936969.99</v>
      </c>
    </row>
    <row r="1902" spans="1:4" x14ac:dyDescent="0.2">
      <c r="A1902" s="9"/>
      <c r="B1902" s="9"/>
      <c r="C1902" s="32"/>
      <c r="D1902" s="32"/>
    </row>
    <row r="1903" spans="1:4" x14ac:dyDescent="0.2">
      <c r="A1903" s="9" t="s">
        <v>743</v>
      </c>
      <c r="B1903" s="9"/>
      <c r="C1903" s="32">
        <v>198616.28</v>
      </c>
      <c r="D1903" s="32">
        <v>397669.82999999996</v>
      </c>
    </row>
    <row r="1904" spans="1:4" x14ac:dyDescent="0.2">
      <c r="A1904" s="9"/>
      <c r="B1904" s="9" t="s">
        <v>2275</v>
      </c>
      <c r="C1904" s="32">
        <v>198616.28</v>
      </c>
      <c r="D1904" s="32">
        <v>397669.82999999996</v>
      </c>
    </row>
    <row r="1905" spans="1:4" x14ac:dyDescent="0.2">
      <c r="A1905" s="9"/>
      <c r="B1905" s="9"/>
      <c r="C1905" s="32"/>
      <c r="D1905" s="32"/>
    </row>
    <row r="1906" spans="1:4" x14ac:dyDescent="0.2">
      <c r="A1906" s="9" t="s">
        <v>374</v>
      </c>
      <c r="B1906" s="9"/>
      <c r="C1906" s="32">
        <v>1852991.5899999999</v>
      </c>
      <c r="D1906" s="32">
        <v>4857003.0200000005</v>
      </c>
    </row>
    <row r="1907" spans="1:4" x14ac:dyDescent="0.2">
      <c r="A1907" s="9"/>
      <c r="B1907" s="9" t="s">
        <v>1619</v>
      </c>
      <c r="C1907" s="32">
        <v>139252.70000000001</v>
      </c>
      <c r="D1907" s="32">
        <v>897270.4</v>
      </c>
    </row>
    <row r="1908" spans="1:4" x14ac:dyDescent="0.2">
      <c r="A1908" s="9"/>
      <c r="B1908" s="9" t="s">
        <v>373</v>
      </c>
      <c r="C1908" s="32">
        <v>1713738.89</v>
      </c>
      <c r="D1908" s="32">
        <v>3959732.62</v>
      </c>
    </row>
    <row r="1909" spans="1:4" x14ac:dyDescent="0.2">
      <c r="A1909" s="9"/>
      <c r="B1909" s="9"/>
      <c r="C1909" s="32"/>
      <c r="D1909" s="32"/>
    </row>
    <row r="1910" spans="1:4" x14ac:dyDescent="0.2">
      <c r="A1910" s="9" t="s">
        <v>2873</v>
      </c>
      <c r="B1910" s="9"/>
      <c r="C1910" s="32">
        <v>0</v>
      </c>
      <c r="D1910" s="32">
        <v>0</v>
      </c>
    </row>
    <row r="1911" spans="1:4" x14ac:dyDescent="0.2">
      <c r="A1911" s="9"/>
      <c r="B1911" s="9" t="s">
        <v>2874</v>
      </c>
      <c r="C1911" s="32">
        <v>0</v>
      </c>
      <c r="D1911" s="32">
        <v>0</v>
      </c>
    </row>
    <row r="1912" spans="1:4" x14ac:dyDescent="0.2">
      <c r="A1912" s="9"/>
      <c r="B1912" s="9"/>
      <c r="C1912" s="32"/>
      <c r="D1912" s="32"/>
    </row>
    <row r="1913" spans="1:4" x14ac:dyDescent="0.2">
      <c r="A1913" s="9" t="s">
        <v>1044</v>
      </c>
      <c r="B1913" s="9"/>
      <c r="C1913" s="32">
        <v>4898.96</v>
      </c>
      <c r="D1913" s="32">
        <v>128519.97</v>
      </c>
    </row>
    <row r="1914" spans="1:4" x14ac:dyDescent="0.2">
      <c r="A1914" s="9"/>
      <c r="B1914" s="9" t="s">
        <v>1045</v>
      </c>
      <c r="C1914" s="32">
        <v>4898.96</v>
      </c>
      <c r="D1914" s="32">
        <v>128519.97</v>
      </c>
    </row>
    <row r="1915" spans="1:4" x14ac:dyDescent="0.2">
      <c r="A1915" s="9"/>
      <c r="B1915" s="9"/>
      <c r="C1915" s="32"/>
      <c r="D1915" s="32"/>
    </row>
    <row r="1916" spans="1:4" x14ac:dyDescent="0.2">
      <c r="A1916" s="9" t="s">
        <v>127</v>
      </c>
      <c r="B1916" s="9"/>
      <c r="C1916" s="32">
        <v>26850552.59</v>
      </c>
      <c r="D1916" s="32">
        <v>88931218.609999999</v>
      </c>
    </row>
    <row r="1917" spans="1:4" x14ac:dyDescent="0.2">
      <c r="A1917" s="9"/>
      <c r="B1917" s="9" t="s">
        <v>1851</v>
      </c>
      <c r="C1917" s="32">
        <v>26850552.59</v>
      </c>
      <c r="D1917" s="32">
        <v>88931218.609999999</v>
      </c>
    </row>
    <row r="1918" spans="1:4" x14ac:dyDescent="0.2">
      <c r="A1918" s="9"/>
      <c r="B1918" s="9"/>
      <c r="C1918" s="32"/>
      <c r="D1918" s="32"/>
    </row>
    <row r="1919" spans="1:4" x14ac:dyDescent="0.2">
      <c r="A1919" s="9" t="s">
        <v>440</v>
      </c>
      <c r="B1919" s="9"/>
      <c r="C1919" s="32">
        <v>3761952.25</v>
      </c>
      <c r="D1919" s="32">
        <v>4357081.26</v>
      </c>
    </row>
    <row r="1920" spans="1:4" x14ac:dyDescent="0.2">
      <c r="A1920" s="9"/>
      <c r="B1920" s="9" t="s">
        <v>1500</v>
      </c>
      <c r="C1920" s="32">
        <v>12628.72</v>
      </c>
      <c r="D1920" s="32">
        <v>93116.319999999992</v>
      </c>
    </row>
    <row r="1921" spans="1:4" x14ac:dyDescent="0.2">
      <c r="A1921" s="9"/>
      <c r="B1921" s="9" t="s">
        <v>1646</v>
      </c>
      <c r="C1921" s="32">
        <v>446506.64</v>
      </c>
      <c r="D1921" s="32">
        <v>961148.05</v>
      </c>
    </row>
    <row r="1922" spans="1:4" x14ac:dyDescent="0.2">
      <c r="A1922" s="9"/>
      <c r="B1922" s="9" t="s">
        <v>2875</v>
      </c>
      <c r="C1922" s="32">
        <v>0</v>
      </c>
      <c r="D1922" s="32">
        <v>0</v>
      </c>
    </row>
    <row r="1923" spans="1:4" x14ac:dyDescent="0.2">
      <c r="A1923" s="9"/>
      <c r="B1923" s="9" t="s">
        <v>439</v>
      </c>
      <c r="C1923" s="32">
        <v>58857.26</v>
      </c>
      <c r="D1923" s="32">
        <v>58857.26</v>
      </c>
    </row>
    <row r="1924" spans="1:4" x14ac:dyDescent="0.2">
      <c r="A1924" s="9"/>
      <c r="B1924" s="9" t="s">
        <v>1744</v>
      </c>
      <c r="C1924" s="32">
        <v>1947617.47</v>
      </c>
      <c r="D1924" s="32">
        <v>1947617.47</v>
      </c>
    </row>
    <row r="1925" spans="1:4" x14ac:dyDescent="0.2">
      <c r="A1925" s="9"/>
      <c r="B1925" s="9" t="s">
        <v>516</v>
      </c>
      <c r="C1925" s="32">
        <v>1296342.1599999999</v>
      </c>
      <c r="D1925" s="32">
        <v>1296342.1599999999</v>
      </c>
    </row>
    <row r="1926" spans="1:4" x14ac:dyDescent="0.2">
      <c r="A1926" s="9"/>
      <c r="B1926" s="9"/>
      <c r="C1926" s="32"/>
      <c r="D1926" s="32"/>
    </row>
    <row r="1927" spans="1:4" x14ac:dyDescent="0.2">
      <c r="A1927" s="9" t="s">
        <v>2876</v>
      </c>
      <c r="B1927" s="9"/>
      <c r="C1927" s="32">
        <v>0</v>
      </c>
      <c r="D1927" s="32">
        <v>0</v>
      </c>
    </row>
    <row r="1928" spans="1:4" x14ac:dyDescent="0.2">
      <c r="A1928" s="9"/>
      <c r="B1928" s="9" t="s">
        <v>2877</v>
      </c>
      <c r="C1928" s="32">
        <v>0</v>
      </c>
      <c r="D1928" s="32">
        <v>0</v>
      </c>
    </row>
    <row r="1929" spans="1:4" x14ac:dyDescent="0.2">
      <c r="A1929" s="9"/>
      <c r="B1929" s="9"/>
      <c r="C1929" s="32"/>
      <c r="D1929" s="32"/>
    </row>
    <row r="1930" spans="1:4" x14ac:dyDescent="0.2">
      <c r="A1930" s="9" t="s">
        <v>1439</v>
      </c>
      <c r="B1930" s="9"/>
      <c r="C1930" s="32">
        <v>1971114.28</v>
      </c>
      <c r="D1930" s="32">
        <v>1971114.28</v>
      </c>
    </row>
    <row r="1931" spans="1:4" x14ac:dyDescent="0.2">
      <c r="A1931" s="9"/>
      <c r="B1931" s="9" t="s">
        <v>1440</v>
      </c>
      <c r="C1931" s="32">
        <v>1971114.28</v>
      </c>
      <c r="D1931" s="32">
        <v>1971114.28</v>
      </c>
    </row>
    <row r="1932" spans="1:4" x14ac:dyDescent="0.2">
      <c r="A1932" s="9"/>
      <c r="B1932" s="9" t="s">
        <v>2878</v>
      </c>
      <c r="C1932" s="32">
        <v>0</v>
      </c>
      <c r="D1932" s="32">
        <v>0</v>
      </c>
    </row>
    <row r="1933" spans="1:4" x14ac:dyDescent="0.2">
      <c r="A1933" s="9"/>
      <c r="B1933" s="9"/>
      <c r="C1933" s="32"/>
      <c r="D1933" s="32"/>
    </row>
    <row r="1934" spans="1:4" x14ac:dyDescent="0.2">
      <c r="A1934" s="9" t="s">
        <v>2879</v>
      </c>
      <c r="B1934" s="9"/>
      <c r="C1934" s="32">
        <v>0</v>
      </c>
      <c r="D1934" s="32">
        <v>0</v>
      </c>
    </row>
    <row r="1935" spans="1:4" x14ac:dyDescent="0.2">
      <c r="A1935" s="9"/>
      <c r="B1935" s="9" t="s">
        <v>2880</v>
      </c>
      <c r="C1935" s="32">
        <v>0</v>
      </c>
      <c r="D1935" s="32">
        <v>0</v>
      </c>
    </row>
    <row r="1936" spans="1:4" x14ac:dyDescent="0.2">
      <c r="A1936" s="9"/>
      <c r="B1936" s="9"/>
      <c r="C1936" s="32"/>
      <c r="D1936" s="32"/>
    </row>
    <row r="1937" spans="1:4" x14ac:dyDescent="0.2">
      <c r="A1937" s="9" t="s">
        <v>1118</v>
      </c>
      <c r="B1937" s="9"/>
      <c r="C1937" s="32">
        <v>14860.4</v>
      </c>
      <c r="D1937" s="32">
        <v>74072.799999999988</v>
      </c>
    </row>
    <row r="1938" spans="1:4" x14ac:dyDescent="0.2">
      <c r="A1938" s="9"/>
      <c r="B1938" s="9" t="s">
        <v>1119</v>
      </c>
      <c r="C1938" s="32">
        <v>14860.4</v>
      </c>
      <c r="D1938" s="32">
        <v>74072.799999999988</v>
      </c>
    </row>
    <row r="1939" spans="1:4" x14ac:dyDescent="0.2">
      <c r="A1939" s="9"/>
      <c r="B1939" s="9"/>
      <c r="C1939" s="32"/>
      <c r="D1939" s="32"/>
    </row>
    <row r="1940" spans="1:4" x14ac:dyDescent="0.2">
      <c r="A1940" s="9" t="s">
        <v>760</v>
      </c>
      <c r="B1940" s="9"/>
      <c r="C1940" s="32">
        <v>3936040.6800000006</v>
      </c>
      <c r="D1940" s="32">
        <v>13359385.43</v>
      </c>
    </row>
    <row r="1941" spans="1:4" x14ac:dyDescent="0.2">
      <c r="A1941" s="9"/>
      <c r="B1941" s="9" t="s">
        <v>1825</v>
      </c>
      <c r="C1941" s="32">
        <v>3936040.6800000006</v>
      </c>
      <c r="D1941" s="32">
        <v>13359385.43</v>
      </c>
    </row>
    <row r="1942" spans="1:4" x14ac:dyDescent="0.2">
      <c r="A1942" s="9"/>
      <c r="B1942" s="9"/>
      <c r="C1942" s="32"/>
      <c r="D1942" s="32"/>
    </row>
    <row r="1943" spans="1:4" x14ac:dyDescent="0.2">
      <c r="A1943" s="9" t="s">
        <v>2881</v>
      </c>
      <c r="B1943" s="9"/>
      <c r="C1943" s="32">
        <v>0</v>
      </c>
      <c r="D1943" s="32">
        <v>0</v>
      </c>
    </row>
    <row r="1944" spans="1:4" x14ac:dyDescent="0.2">
      <c r="A1944" s="9"/>
      <c r="B1944" s="9" t="s">
        <v>2882</v>
      </c>
      <c r="C1944" s="32">
        <v>0</v>
      </c>
      <c r="D1944" s="32">
        <v>0</v>
      </c>
    </row>
    <row r="1945" spans="1:4" x14ac:dyDescent="0.2">
      <c r="A1945" s="9"/>
      <c r="B1945" s="9"/>
      <c r="C1945" s="32"/>
      <c r="D1945" s="32"/>
    </row>
    <row r="1946" spans="1:4" x14ac:dyDescent="0.2">
      <c r="A1946" s="9" t="s">
        <v>2883</v>
      </c>
      <c r="B1946" s="9"/>
      <c r="C1946" s="32">
        <v>0</v>
      </c>
      <c r="D1946" s="32">
        <v>0</v>
      </c>
    </row>
    <row r="1947" spans="1:4" x14ac:dyDescent="0.2">
      <c r="A1947" s="9"/>
      <c r="B1947" s="9" t="s">
        <v>2884</v>
      </c>
      <c r="C1947" s="32">
        <v>0</v>
      </c>
      <c r="D1947" s="32">
        <v>0</v>
      </c>
    </row>
    <row r="1948" spans="1:4" x14ac:dyDescent="0.2">
      <c r="A1948" s="9"/>
      <c r="B1948" s="9"/>
      <c r="C1948" s="32"/>
      <c r="D1948" s="32"/>
    </row>
    <row r="1949" spans="1:4" x14ac:dyDescent="0.2">
      <c r="A1949" s="9" t="s">
        <v>886</v>
      </c>
      <c r="B1949" s="9"/>
      <c r="C1949" s="32">
        <v>60455.199999999997</v>
      </c>
      <c r="D1949" s="32">
        <v>133416.54999999999</v>
      </c>
    </row>
    <row r="1950" spans="1:4" x14ac:dyDescent="0.2">
      <c r="A1950" s="9"/>
      <c r="B1950" s="9" t="s">
        <v>2276</v>
      </c>
      <c r="C1950" s="32">
        <v>60455.199999999997</v>
      </c>
      <c r="D1950" s="32">
        <v>133416.54999999999</v>
      </c>
    </row>
    <row r="1951" spans="1:4" x14ac:dyDescent="0.2">
      <c r="A1951" s="9"/>
      <c r="B1951" s="9"/>
      <c r="C1951" s="32"/>
      <c r="D1951" s="32"/>
    </row>
    <row r="1952" spans="1:4" x14ac:dyDescent="0.2">
      <c r="A1952" s="9" t="s">
        <v>723</v>
      </c>
      <c r="B1952" s="9"/>
      <c r="C1952" s="32">
        <v>161062.28</v>
      </c>
      <c r="D1952" s="32">
        <v>981587.14000000013</v>
      </c>
    </row>
    <row r="1953" spans="1:4" x14ac:dyDescent="0.2">
      <c r="A1953" s="9"/>
      <c r="B1953" s="9" t="s">
        <v>722</v>
      </c>
      <c r="C1953" s="32">
        <v>161062.28</v>
      </c>
      <c r="D1953" s="32">
        <v>981587.14000000013</v>
      </c>
    </row>
    <row r="1954" spans="1:4" x14ac:dyDescent="0.2">
      <c r="A1954" s="9"/>
      <c r="B1954" s="9"/>
      <c r="C1954" s="32"/>
      <c r="D1954" s="32"/>
    </row>
    <row r="1955" spans="1:4" x14ac:dyDescent="0.2">
      <c r="A1955" s="9" t="s">
        <v>2368</v>
      </c>
      <c r="B1955" s="9"/>
      <c r="C1955" s="32">
        <v>2211488.61</v>
      </c>
      <c r="D1955" s="32">
        <v>2947458.6099999994</v>
      </c>
    </row>
    <row r="1956" spans="1:4" x14ac:dyDescent="0.2">
      <c r="A1956" s="9"/>
      <c r="B1956" s="9" t="s">
        <v>2369</v>
      </c>
      <c r="C1956" s="32">
        <v>2211488.61</v>
      </c>
      <c r="D1956" s="32">
        <v>2947458.6099999994</v>
      </c>
    </row>
    <row r="1957" spans="1:4" x14ac:dyDescent="0.2">
      <c r="A1957" s="9"/>
      <c r="B1957" s="9"/>
      <c r="C1957" s="32"/>
      <c r="D1957" s="32"/>
    </row>
    <row r="1958" spans="1:4" x14ac:dyDescent="0.2">
      <c r="A1958" s="9" t="s">
        <v>801</v>
      </c>
      <c r="B1958" s="9"/>
      <c r="C1958" s="32">
        <v>82841.179999999993</v>
      </c>
      <c r="D1958" s="32">
        <v>303219.64</v>
      </c>
    </row>
    <row r="1959" spans="1:4" x14ac:dyDescent="0.2">
      <c r="A1959" s="9"/>
      <c r="B1959" s="9" t="s">
        <v>2277</v>
      </c>
      <c r="C1959" s="32">
        <v>82841.179999999993</v>
      </c>
      <c r="D1959" s="32">
        <v>303219.64</v>
      </c>
    </row>
    <row r="1960" spans="1:4" x14ac:dyDescent="0.2">
      <c r="A1960" s="9"/>
      <c r="B1960" s="9"/>
      <c r="C1960" s="32"/>
      <c r="D1960" s="32"/>
    </row>
    <row r="1961" spans="1:4" x14ac:dyDescent="0.2">
      <c r="A1961" s="9" t="s">
        <v>676</v>
      </c>
      <c r="B1961" s="9"/>
      <c r="C1961" s="32">
        <v>91562.140000000014</v>
      </c>
      <c r="D1961" s="32">
        <v>151967.28000000003</v>
      </c>
    </row>
    <row r="1962" spans="1:4" x14ac:dyDescent="0.2">
      <c r="A1962" s="9"/>
      <c r="B1962" s="9" t="s">
        <v>675</v>
      </c>
      <c r="C1962" s="32">
        <v>91562.140000000014</v>
      </c>
      <c r="D1962" s="32">
        <v>151967.28000000003</v>
      </c>
    </row>
    <row r="1963" spans="1:4" x14ac:dyDescent="0.2">
      <c r="A1963" s="9"/>
      <c r="B1963" s="9"/>
      <c r="C1963" s="32"/>
      <c r="D1963" s="32"/>
    </row>
    <row r="1964" spans="1:4" x14ac:dyDescent="0.2">
      <c r="A1964" s="9" t="s">
        <v>2885</v>
      </c>
      <c r="B1964" s="9"/>
      <c r="C1964" s="32">
        <v>0</v>
      </c>
      <c r="D1964" s="32">
        <v>0</v>
      </c>
    </row>
    <row r="1965" spans="1:4" x14ac:dyDescent="0.2">
      <c r="A1965" s="9"/>
      <c r="B1965" s="9" t="s">
        <v>2886</v>
      </c>
      <c r="C1965" s="32">
        <v>0</v>
      </c>
      <c r="D1965" s="32">
        <v>0</v>
      </c>
    </row>
    <row r="1966" spans="1:4" x14ac:dyDescent="0.2">
      <c r="A1966" s="9"/>
      <c r="B1966" s="9"/>
      <c r="C1966" s="32"/>
      <c r="D1966" s="32"/>
    </row>
    <row r="1967" spans="1:4" x14ac:dyDescent="0.2">
      <c r="A1967" s="9" t="s">
        <v>2887</v>
      </c>
      <c r="B1967" s="9"/>
      <c r="C1967" s="32">
        <v>0</v>
      </c>
      <c r="D1967" s="32">
        <v>0</v>
      </c>
    </row>
    <row r="1968" spans="1:4" x14ac:dyDescent="0.2">
      <c r="A1968" s="9"/>
      <c r="B1968" s="9" t="s">
        <v>2888</v>
      </c>
      <c r="C1968" s="32">
        <v>0</v>
      </c>
      <c r="D1968" s="32">
        <v>0</v>
      </c>
    </row>
    <row r="1969" spans="1:4" x14ac:dyDescent="0.2">
      <c r="A1969" s="9"/>
      <c r="B1969" s="9"/>
      <c r="C1969" s="32"/>
      <c r="D1969" s="32"/>
    </row>
    <row r="1970" spans="1:4" x14ac:dyDescent="0.2">
      <c r="A1970" s="9" t="s">
        <v>1706</v>
      </c>
      <c r="B1970" s="9"/>
      <c r="C1970" s="32">
        <v>4850.3999999999996</v>
      </c>
      <c r="D1970" s="32">
        <v>4850.3999999999996</v>
      </c>
    </row>
    <row r="1971" spans="1:4" x14ac:dyDescent="0.2">
      <c r="A1971" s="9"/>
      <c r="B1971" s="9" t="s">
        <v>1707</v>
      </c>
      <c r="C1971" s="32">
        <v>4850.3999999999996</v>
      </c>
      <c r="D1971" s="32">
        <v>4850.3999999999996</v>
      </c>
    </row>
    <row r="1972" spans="1:4" x14ac:dyDescent="0.2">
      <c r="A1972" s="9"/>
      <c r="B1972" s="9"/>
      <c r="C1972" s="32"/>
      <c r="D1972" s="32"/>
    </row>
    <row r="1973" spans="1:4" x14ac:dyDescent="0.2">
      <c r="A1973" s="9" t="s">
        <v>109</v>
      </c>
      <c r="B1973" s="9"/>
      <c r="C1973" s="32">
        <v>9001225.0800000001</v>
      </c>
      <c r="D1973" s="32">
        <v>15389246.23</v>
      </c>
    </row>
    <row r="1974" spans="1:4" x14ac:dyDescent="0.2">
      <c r="A1974" s="9"/>
      <c r="B1974" s="9" t="s">
        <v>1781</v>
      </c>
      <c r="C1974" s="32">
        <v>9001225.0800000001</v>
      </c>
      <c r="D1974" s="32">
        <v>15389246.23</v>
      </c>
    </row>
    <row r="1975" spans="1:4" x14ac:dyDescent="0.2">
      <c r="A1975" s="9"/>
      <c r="B1975" s="9"/>
      <c r="C1975" s="32"/>
      <c r="D1975" s="32"/>
    </row>
    <row r="1976" spans="1:4" x14ac:dyDescent="0.2">
      <c r="A1976" s="9" t="s">
        <v>811</v>
      </c>
      <c r="B1976" s="9"/>
      <c r="C1976" s="32">
        <v>1051013.8599999999</v>
      </c>
      <c r="D1976" s="32">
        <v>4625991.3599999994</v>
      </c>
    </row>
    <row r="1977" spans="1:4" x14ac:dyDescent="0.2">
      <c r="A1977" s="9"/>
      <c r="B1977" s="9" t="s">
        <v>1120</v>
      </c>
      <c r="C1977" s="32">
        <v>1051013.8599999999</v>
      </c>
      <c r="D1977" s="32">
        <v>4625991.3599999994</v>
      </c>
    </row>
    <row r="1978" spans="1:4" x14ac:dyDescent="0.2">
      <c r="A1978" s="9"/>
      <c r="B1978" s="9"/>
      <c r="C1978" s="32"/>
      <c r="D1978" s="32"/>
    </row>
    <row r="1979" spans="1:4" x14ac:dyDescent="0.2">
      <c r="A1979" s="9" t="s">
        <v>2889</v>
      </c>
      <c r="B1979" s="9"/>
      <c r="C1979" s="32">
        <v>0</v>
      </c>
      <c r="D1979" s="32">
        <v>0</v>
      </c>
    </row>
    <row r="1980" spans="1:4" x14ac:dyDescent="0.2">
      <c r="A1980" s="9"/>
      <c r="B1980" s="9" t="s">
        <v>2890</v>
      </c>
      <c r="C1980" s="32">
        <v>0</v>
      </c>
      <c r="D1980" s="32">
        <v>0</v>
      </c>
    </row>
    <row r="1981" spans="1:4" x14ac:dyDescent="0.2">
      <c r="A1981" s="9"/>
      <c r="B1981" s="9"/>
      <c r="C1981" s="32"/>
      <c r="D1981" s="32"/>
    </row>
    <row r="1982" spans="1:4" x14ac:dyDescent="0.2">
      <c r="A1982" s="9" t="s">
        <v>188</v>
      </c>
      <c r="B1982" s="9"/>
      <c r="C1982" s="32">
        <v>732508.48</v>
      </c>
      <c r="D1982" s="32">
        <v>2014828.53</v>
      </c>
    </row>
    <row r="1983" spans="1:4" x14ac:dyDescent="0.2">
      <c r="A1983" s="9"/>
      <c r="B1983" s="9" t="s">
        <v>943</v>
      </c>
      <c r="C1983" s="32">
        <v>732508.48</v>
      </c>
      <c r="D1983" s="32">
        <v>2014828.53</v>
      </c>
    </row>
    <row r="1984" spans="1:4" x14ac:dyDescent="0.2">
      <c r="A1984" s="9"/>
      <c r="B1984" s="9"/>
      <c r="C1984" s="32"/>
      <c r="D1984" s="32"/>
    </row>
    <row r="1985" spans="1:4" x14ac:dyDescent="0.2">
      <c r="A1985" s="9" t="s">
        <v>2891</v>
      </c>
      <c r="B1985" s="9"/>
      <c r="C1985" s="32">
        <v>0</v>
      </c>
      <c r="D1985" s="32">
        <v>0</v>
      </c>
    </row>
    <row r="1986" spans="1:4" x14ac:dyDescent="0.2">
      <c r="A1986" s="9"/>
      <c r="B1986" s="9" t="s">
        <v>2892</v>
      </c>
      <c r="C1986" s="32">
        <v>0</v>
      </c>
      <c r="D1986" s="32">
        <v>0</v>
      </c>
    </row>
    <row r="1987" spans="1:4" x14ac:dyDescent="0.2">
      <c r="A1987" s="9"/>
      <c r="B1987" s="9"/>
      <c r="C1987" s="32"/>
      <c r="D1987" s="32"/>
    </row>
    <row r="1988" spans="1:4" x14ac:dyDescent="0.2">
      <c r="A1988" s="9" t="s">
        <v>1285</v>
      </c>
      <c r="B1988" s="9"/>
      <c r="C1988" s="32">
        <v>59087.8</v>
      </c>
      <c r="D1988" s="32">
        <v>294348.84000000003</v>
      </c>
    </row>
    <row r="1989" spans="1:4" x14ac:dyDescent="0.2">
      <c r="A1989" s="9"/>
      <c r="B1989" s="9" t="s">
        <v>1286</v>
      </c>
      <c r="C1989" s="32">
        <v>59087.8</v>
      </c>
      <c r="D1989" s="32">
        <v>294348.84000000003</v>
      </c>
    </row>
    <row r="1990" spans="1:4" x14ac:dyDescent="0.2">
      <c r="A1990" s="9"/>
      <c r="B1990" s="9"/>
      <c r="C1990" s="32"/>
      <c r="D1990" s="32"/>
    </row>
    <row r="1991" spans="1:4" x14ac:dyDescent="0.2">
      <c r="A1991" s="9" t="s">
        <v>46</v>
      </c>
      <c r="B1991" s="9"/>
      <c r="C1991" s="32">
        <v>9149748.3000000007</v>
      </c>
      <c r="D1991" s="32">
        <v>27849578.149999999</v>
      </c>
    </row>
    <row r="1992" spans="1:4" x14ac:dyDescent="0.2">
      <c r="A1992" s="9"/>
      <c r="B1992" s="9" t="s">
        <v>1442</v>
      </c>
      <c r="C1992" s="32">
        <v>9149748.3000000007</v>
      </c>
      <c r="D1992" s="32">
        <v>27849578.149999999</v>
      </c>
    </row>
    <row r="1993" spans="1:4" x14ac:dyDescent="0.2">
      <c r="A1993" s="9"/>
      <c r="B1993" s="9"/>
      <c r="C1993" s="32"/>
      <c r="D1993" s="32"/>
    </row>
    <row r="1994" spans="1:4" x14ac:dyDescent="0.2">
      <c r="A1994" s="9" t="s">
        <v>645</v>
      </c>
      <c r="B1994" s="9"/>
      <c r="C1994" s="32">
        <v>6851.09</v>
      </c>
      <c r="D1994" s="32">
        <v>185832.22</v>
      </c>
    </row>
    <row r="1995" spans="1:4" x14ac:dyDescent="0.2">
      <c r="A1995" s="9"/>
      <c r="B1995" s="9" t="s">
        <v>949</v>
      </c>
      <c r="C1995" s="32">
        <v>6851.09</v>
      </c>
      <c r="D1995" s="32">
        <v>185832.22</v>
      </c>
    </row>
    <row r="1996" spans="1:4" x14ac:dyDescent="0.2">
      <c r="A1996" s="9"/>
      <c r="B1996" s="9" t="s">
        <v>2893</v>
      </c>
      <c r="C1996" s="32">
        <v>0</v>
      </c>
      <c r="D1996" s="32">
        <v>0</v>
      </c>
    </row>
    <row r="1997" spans="1:4" x14ac:dyDescent="0.2">
      <c r="A1997" s="9"/>
      <c r="B1997" s="9"/>
      <c r="C1997" s="32"/>
      <c r="D1997" s="32"/>
    </row>
    <row r="1998" spans="1:4" x14ac:dyDescent="0.2">
      <c r="A1998" s="9" t="s">
        <v>258</v>
      </c>
      <c r="B1998" s="9"/>
      <c r="C1998" s="32">
        <v>1495</v>
      </c>
      <c r="D1998" s="32">
        <v>3990</v>
      </c>
    </row>
    <row r="1999" spans="1:4" x14ac:dyDescent="0.2">
      <c r="A1999" s="9"/>
      <c r="B1999" s="9" t="s">
        <v>257</v>
      </c>
      <c r="C1999" s="32">
        <v>1495</v>
      </c>
      <c r="D1999" s="32">
        <v>3990</v>
      </c>
    </row>
    <row r="2000" spans="1:4" x14ac:dyDescent="0.2">
      <c r="A2000" s="9"/>
      <c r="B2000" s="9"/>
      <c r="C2000" s="32"/>
      <c r="D2000" s="32"/>
    </row>
    <row r="2001" spans="1:4" x14ac:dyDescent="0.2">
      <c r="A2001" s="9" t="s">
        <v>1121</v>
      </c>
      <c r="B2001" s="9"/>
      <c r="C2001" s="32">
        <v>42729.400000000009</v>
      </c>
      <c r="D2001" s="32">
        <v>135701.14000000001</v>
      </c>
    </row>
    <row r="2002" spans="1:4" x14ac:dyDescent="0.2">
      <c r="A2002" s="9"/>
      <c r="B2002" s="9" t="s">
        <v>1122</v>
      </c>
      <c r="C2002" s="32">
        <v>42729.400000000009</v>
      </c>
      <c r="D2002" s="32">
        <v>135701.14000000001</v>
      </c>
    </row>
    <row r="2003" spans="1:4" x14ac:dyDescent="0.2">
      <c r="A2003" s="9"/>
      <c r="B2003" s="9"/>
      <c r="C2003" s="32"/>
      <c r="D2003" s="32"/>
    </row>
    <row r="2004" spans="1:4" x14ac:dyDescent="0.2">
      <c r="A2004" s="9" t="s">
        <v>239</v>
      </c>
      <c r="B2004" s="9"/>
      <c r="C2004" s="32">
        <v>1338.51</v>
      </c>
      <c r="D2004" s="32">
        <v>3758.0600000000004</v>
      </c>
    </row>
    <row r="2005" spans="1:4" x14ac:dyDescent="0.2">
      <c r="A2005" s="9"/>
      <c r="B2005" s="9" t="s">
        <v>238</v>
      </c>
      <c r="C2005" s="32">
        <v>1338.51</v>
      </c>
      <c r="D2005" s="32">
        <v>3758.0600000000004</v>
      </c>
    </row>
    <row r="2006" spans="1:4" x14ac:dyDescent="0.2">
      <c r="A2006" s="9"/>
      <c r="B2006" s="9"/>
      <c r="C2006" s="32"/>
      <c r="D2006" s="32"/>
    </row>
    <row r="2007" spans="1:4" x14ac:dyDescent="0.2">
      <c r="A2007" s="9" t="s">
        <v>2894</v>
      </c>
      <c r="B2007" s="9"/>
      <c r="C2007" s="32">
        <v>0</v>
      </c>
      <c r="D2007" s="32">
        <v>0</v>
      </c>
    </row>
    <row r="2008" spans="1:4" x14ac:dyDescent="0.2">
      <c r="A2008" s="9"/>
      <c r="B2008" s="9" t="s">
        <v>2895</v>
      </c>
      <c r="C2008" s="32">
        <v>0</v>
      </c>
      <c r="D2008" s="32">
        <v>0</v>
      </c>
    </row>
    <row r="2009" spans="1:4" x14ac:dyDescent="0.2">
      <c r="A2009" s="9"/>
      <c r="B2009" s="9"/>
      <c r="C2009" s="32"/>
      <c r="D2009" s="32"/>
    </row>
    <row r="2010" spans="1:4" x14ac:dyDescent="0.2">
      <c r="A2010" s="9" t="s">
        <v>1025</v>
      </c>
      <c r="B2010" s="9"/>
      <c r="C2010" s="32">
        <v>2121.2600000000002</v>
      </c>
      <c r="D2010" s="32">
        <v>523355.81</v>
      </c>
    </row>
    <row r="2011" spans="1:4" x14ac:dyDescent="0.2">
      <c r="A2011" s="9"/>
      <c r="B2011" s="9" t="s">
        <v>1026</v>
      </c>
      <c r="C2011" s="32">
        <v>2121.2600000000002</v>
      </c>
      <c r="D2011" s="32">
        <v>523355.81</v>
      </c>
    </row>
    <row r="2012" spans="1:4" x14ac:dyDescent="0.2">
      <c r="A2012" s="9"/>
      <c r="B2012" s="9"/>
      <c r="C2012" s="32"/>
      <c r="D2012" s="32"/>
    </row>
    <row r="2013" spans="1:4" x14ac:dyDescent="0.2">
      <c r="A2013" s="9" t="s">
        <v>2896</v>
      </c>
      <c r="B2013" s="9"/>
      <c r="C2013" s="32">
        <v>0</v>
      </c>
      <c r="D2013" s="32">
        <v>0</v>
      </c>
    </row>
    <row r="2014" spans="1:4" x14ac:dyDescent="0.2">
      <c r="A2014" s="9"/>
      <c r="B2014" s="9" t="s">
        <v>2897</v>
      </c>
      <c r="C2014" s="32">
        <v>0</v>
      </c>
      <c r="D2014" s="32">
        <v>0</v>
      </c>
    </row>
    <row r="2015" spans="1:4" x14ac:dyDescent="0.2">
      <c r="A2015" s="9"/>
      <c r="B2015" s="9"/>
      <c r="C2015" s="32"/>
      <c r="D2015" s="32"/>
    </row>
    <row r="2016" spans="1:4" x14ac:dyDescent="0.2">
      <c r="A2016" s="9" t="s">
        <v>601</v>
      </c>
      <c r="B2016" s="9"/>
      <c r="C2016" s="32">
        <v>0</v>
      </c>
      <c r="D2016" s="32">
        <v>4109.28</v>
      </c>
    </row>
    <row r="2017" spans="1:4" x14ac:dyDescent="0.2">
      <c r="A2017" s="9"/>
      <c r="B2017" s="9" t="s">
        <v>1123</v>
      </c>
      <c r="C2017" s="32">
        <v>0</v>
      </c>
      <c r="D2017" s="32">
        <v>4109.28</v>
      </c>
    </row>
    <row r="2018" spans="1:4" x14ac:dyDescent="0.2">
      <c r="A2018" s="9"/>
      <c r="B2018" s="9" t="s">
        <v>2898</v>
      </c>
      <c r="C2018" s="32">
        <v>0</v>
      </c>
      <c r="D2018" s="32">
        <v>0</v>
      </c>
    </row>
    <row r="2019" spans="1:4" x14ac:dyDescent="0.2">
      <c r="A2019" s="9"/>
      <c r="B2019" s="9"/>
      <c r="C2019" s="32"/>
      <c r="D2019" s="32"/>
    </row>
    <row r="2020" spans="1:4" x14ac:dyDescent="0.2">
      <c r="A2020" s="9" t="s">
        <v>825</v>
      </c>
      <c r="B2020" s="9"/>
      <c r="C2020" s="32">
        <v>2301574.54</v>
      </c>
      <c r="D2020" s="32">
        <v>9911009.3399999999</v>
      </c>
    </row>
    <row r="2021" spans="1:4" x14ac:dyDescent="0.2">
      <c r="A2021" s="9"/>
      <c r="B2021" s="9" t="s">
        <v>1124</v>
      </c>
      <c r="C2021" s="32">
        <v>2301574.54</v>
      </c>
      <c r="D2021" s="32">
        <v>9911009.3399999999</v>
      </c>
    </row>
    <row r="2022" spans="1:4" x14ac:dyDescent="0.2">
      <c r="A2022" s="9"/>
      <c r="B2022" s="9"/>
      <c r="C2022" s="32"/>
      <c r="D2022" s="32"/>
    </row>
    <row r="2023" spans="1:4" x14ac:dyDescent="0.2">
      <c r="A2023" s="9" t="s">
        <v>2899</v>
      </c>
      <c r="B2023" s="9"/>
      <c r="C2023" s="32">
        <v>0</v>
      </c>
      <c r="D2023" s="32">
        <v>0</v>
      </c>
    </row>
    <row r="2024" spans="1:4" x14ac:dyDescent="0.2">
      <c r="A2024" s="9"/>
      <c r="B2024" s="9" t="s">
        <v>2900</v>
      </c>
      <c r="C2024" s="32">
        <v>0</v>
      </c>
      <c r="D2024" s="32">
        <v>0</v>
      </c>
    </row>
    <row r="2025" spans="1:4" x14ac:dyDescent="0.2">
      <c r="A2025" s="9"/>
      <c r="B2025" s="9"/>
      <c r="C2025" s="32"/>
      <c r="D2025" s="32"/>
    </row>
    <row r="2026" spans="1:4" x14ac:dyDescent="0.2">
      <c r="A2026" s="9" t="s">
        <v>2901</v>
      </c>
      <c r="B2026" s="9"/>
      <c r="C2026" s="32">
        <v>0</v>
      </c>
      <c r="D2026" s="32">
        <v>0</v>
      </c>
    </row>
    <row r="2027" spans="1:4" x14ac:dyDescent="0.2">
      <c r="A2027" s="9"/>
      <c r="B2027" s="9" t="s">
        <v>2902</v>
      </c>
      <c r="C2027" s="32">
        <v>0</v>
      </c>
      <c r="D2027" s="32">
        <v>0</v>
      </c>
    </row>
    <row r="2028" spans="1:4" x14ac:dyDescent="0.2">
      <c r="A2028" s="9"/>
      <c r="B2028" s="9"/>
      <c r="C2028" s="32"/>
      <c r="D2028" s="32"/>
    </row>
    <row r="2029" spans="1:4" x14ac:dyDescent="0.2">
      <c r="A2029" s="9" t="s">
        <v>2187</v>
      </c>
      <c r="B2029" s="9"/>
      <c r="C2029" s="32">
        <v>1750294.7</v>
      </c>
      <c r="D2029" s="32">
        <v>1750294.7</v>
      </c>
    </row>
    <row r="2030" spans="1:4" x14ac:dyDescent="0.2">
      <c r="A2030" s="9"/>
      <c r="B2030" s="9" t="s">
        <v>2188</v>
      </c>
      <c r="C2030" s="32">
        <v>1750294.7</v>
      </c>
      <c r="D2030" s="32">
        <v>1750294.7</v>
      </c>
    </row>
    <row r="2031" spans="1:4" x14ac:dyDescent="0.2">
      <c r="A2031" s="9"/>
      <c r="B2031" s="9"/>
      <c r="C2031" s="32"/>
      <c r="D2031" s="32"/>
    </row>
    <row r="2032" spans="1:4" x14ac:dyDescent="0.2">
      <c r="A2032" s="9" t="s">
        <v>1267</v>
      </c>
      <c r="B2032" s="9"/>
      <c r="C2032" s="32">
        <v>91873.670000000013</v>
      </c>
      <c r="D2032" s="32">
        <v>3172671.6</v>
      </c>
    </row>
    <row r="2033" spans="1:4" x14ac:dyDescent="0.2">
      <c r="A2033" s="9"/>
      <c r="B2033" s="9" t="s">
        <v>1268</v>
      </c>
      <c r="C2033" s="32">
        <v>91873.670000000013</v>
      </c>
      <c r="D2033" s="32">
        <v>3172671.6</v>
      </c>
    </row>
    <row r="2034" spans="1:4" x14ac:dyDescent="0.2">
      <c r="A2034" s="9"/>
      <c r="B2034" s="9"/>
      <c r="C2034" s="32"/>
      <c r="D2034" s="32"/>
    </row>
    <row r="2035" spans="1:4" x14ac:dyDescent="0.2">
      <c r="A2035" s="9" t="s">
        <v>770</v>
      </c>
      <c r="B2035" s="9"/>
      <c r="C2035" s="32">
        <v>1204821.45</v>
      </c>
      <c r="D2035" s="32">
        <v>43077530.189999998</v>
      </c>
    </row>
    <row r="2036" spans="1:4" x14ac:dyDescent="0.2">
      <c r="A2036" s="9"/>
      <c r="B2036" s="9" t="s">
        <v>945</v>
      </c>
      <c r="C2036" s="32">
        <v>945806.8</v>
      </c>
      <c r="D2036" s="32">
        <v>42818515.539999999</v>
      </c>
    </row>
    <row r="2037" spans="1:4" x14ac:dyDescent="0.2">
      <c r="A2037" s="9"/>
      <c r="B2037" s="9" t="s">
        <v>1624</v>
      </c>
      <c r="C2037" s="32">
        <v>259014.65</v>
      </c>
      <c r="D2037" s="32">
        <v>259014.65</v>
      </c>
    </row>
    <row r="2038" spans="1:4" x14ac:dyDescent="0.2">
      <c r="A2038" s="9"/>
      <c r="B2038" s="9"/>
      <c r="C2038" s="32"/>
      <c r="D2038" s="32"/>
    </row>
    <row r="2039" spans="1:4" x14ac:dyDescent="0.2">
      <c r="A2039" s="9" t="s">
        <v>442</v>
      </c>
      <c r="B2039" s="9"/>
      <c r="C2039" s="32">
        <v>10553027.109999999</v>
      </c>
      <c r="D2039" s="32">
        <v>14740574.329999998</v>
      </c>
    </row>
    <row r="2040" spans="1:4" x14ac:dyDescent="0.2">
      <c r="A2040" s="9"/>
      <c r="B2040" s="9" t="s">
        <v>1428</v>
      </c>
      <c r="C2040" s="32">
        <v>10149.44</v>
      </c>
      <c r="D2040" s="32">
        <v>10149.44</v>
      </c>
    </row>
    <row r="2041" spans="1:4" x14ac:dyDescent="0.2">
      <c r="A2041" s="9"/>
      <c r="B2041" s="9" t="s">
        <v>1501</v>
      </c>
      <c r="C2041" s="32">
        <v>3046.5</v>
      </c>
      <c r="D2041" s="32">
        <v>3496923.36</v>
      </c>
    </row>
    <row r="2042" spans="1:4" x14ac:dyDescent="0.2">
      <c r="A2042" s="9"/>
      <c r="B2042" s="9" t="s">
        <v>1550</v>
      </c>
      <c r="C2042" s="32">
        <v>344033.2</v>
      </c>
      <c r="D2042" s="32">
        <v>1037703.5599999999</v>
      </c>
    </row>
    <row r="2043" spans="1:4" x14ac:dyDescent="0.2">
      <c r="A2043" s="9"/>
      <c r="B2043" s="9" t="s">
        <v>441</v>
      </c>
      <c r="C2043" s="32">
        <v>3494728.04</v>
      </c>
      <c r="D2043" s="32">
        <v>3494728.04</v>
      </c>
    </row>
    <row r="2044" spans="1:4" x14ac:dyDescent="0.2">
      <c r="A2044" s="9"/>
      <c r="B2044" s="9" t="s">
        <v>1735</v>
      </c>
      <c r="C2044" s="32">
        <v>5085292.84</v>
      </c>
      <c r="D2044" s="32">
        <v>5085292.84</v>
      </c>
    </row>
    <row r="2045" spans="1:4" x14ac:dyDescent="0.2">
      <c r="A2045" s="9"/>
      <c r="B2045" s="9" t="s">
        <v>531</v>
      </c>
      <c r="C2045" s="32">
        <v>1615777.09</v>
      </c>
      <c r="D2045" s="32">
        <v>1615777.09</v>
      </c>
    </row>
    <row r="2046" spans="1:4" x14ac:dyDescent="0.2">
      <c r="A2046" s="9"/>
      <c r="B2046" s="9"/>
      <c r="C2046" s="32"/>
      <c r="D2046" s="32"/>
    </row>
    <row r="2047" spans="1:4" x14ac:dyDescent="0.2">
      <c r="A2047" s="9" t="s">
        <v>2205</v>
      </c>
      <c r="B2047" s="9"/>
      <c r="C2047" s="32">
        <v>2389.8200000000002</v>
      </c>
      <c r="D2047" s="32">
        <v>3858.1400000000003</v>
      </c>
    </row>
    <row r="2048" spans="1:4" x14ac:dyDescent="0.2">
      <c r="A2048" s="9"/>
      <c r="B2048" s="9" t="s">
        <v>2206</v>
      </c>
      <c r="C2048" s="32">
        <v>2389.8200000000002</v>
      </c>
      <c r="D2048" s="32">
        <v>2389.8200000000002</v>
      </c>
    </row>
    <row r="2049" spans="1:4" x14ac:dyDescent="0.2">
      <c r="A2049" s="9"/>
      <c r="B2049" s="9" t="s">
        <v>2278</v>
      </c>
      <c r="C2049" s="32">
        <v>0</v>
      </c>
      <c r="D2049" s="32">
        <v>1468.32</v>
      </c>
    </row>
    <row r="2050" spans="1:4" x14ac:dyDescent="0.2">
      <c r="A2050" s="9"/>
      <c r="B2050" s="9"/>
      <c r="C2050" s="32"/>
      <c r="D2050" s="32"/>
    </row>
    <row r="2051" spans="1:4" x14ac:dyDescent="0.2">
      <c r="A2051" s="9" t="s">
        <v>807</v>
      </c>
      <c r="B2051" s="9"/>
      <c r="C2051" s="32">
        <v>949681.12</v>
      </c>
      <c r="D2051" s="32">
        <v>1495591.96</v>
      </c>
    </row>
    <row r="2052" spans="1:4" x14ac:dyDescent="0.2">
      <c r="A2052" s="9"/>
      <c r="B2052" s="9" t="s">
        <v>1324</v>
      </c>
      <c r="C2052" s="32">
        <v>949681.12</v>
      </c>
      <c r="D2052" s="32">
        <v>1495591.96</v>
      </c>
    </row>
    <row r="2053" spans="1:4" x14ac:dyDescent="0.2">
      <c r="A2053" s="9"/>
      <c r="B2053" s="9"/>
      <c r="C2053" s="32"/>
      <c r="D2053" s="32"/>
    </row>
    <row r="2054" spans="1:4" x14ac:dyDescent="0.2">
      <c r="A2054" s="9" t="s">
        <v>313</v>
      </c>
      <c r="B2054" s="9"/>
      <c r="C2054" s="32">
        <v>1083677.93</v>
      </c>
      <c r="D2054" s="32">
        <v>1134812.29</v>
      </c>
    </row>
    <row r="2055" spans="1:4" x14ac:dyDescent="0.2">
      <c r="A2055" s="9"/>
      <c r="B2055" s="9" t="s">
        <v>2903</v>
      </c>
      <c r="C2055" s="32">
        <v>0</v>
      </c>
      <c r="D2055" s="32">
        <v>0</v>
      </c>
    </row>
    <row r="2056" spans="1:4" x14ac:dyDescent="0.2">
      <c r="A2056" s="9"/>
      <c r="B2056" s="9" t="s">
        <v>312</v>
      </c>
      <c r="C2056" s="32">
        <v>1083677.93</v>
      </c>
      <c r="D2056" s="32">
        <v>1134812.29</v>
      </c>
    </row>
    <row r="2057" spans="1:4" x14ac:dyDescent="0.2">
      <c r="A2057" s="9"/>
      <c r="B2057" s="9"/>
      <c r="C2057" s="32"/>
      <c r="D2057" s="32"/>
    </row>
    <row r="2058" spans="1:4" x14ac:dyDescent="0.2">
      <c r="A2058" s="9" t="s">
        <v>2107</v>
      </c>
      <c r="B2058" s="9"/>
      <c r="C2058" s="32">
        <v>320638.13</v>
      </c>
      <c r="D2058" s="32">
        <v>345429.02999999997</v>
      </c>
    </row>
    <row r="2059" spans="1:4" x14ac:dyDescent="0.2">
      <c r="A2059" s="9"/>
      <c r="B2059" s="9" t="s">
        <v>2108</v>
      </c>
      <c r="C2059" s="32">
        <v>320638.13</v>
      </c>
      <c r="D2059" s="32">
        <v>345429.02999999997</v>
      </c>
    </row>
    <row r="2060" spans="1:4" x14ac:dyDescent="0.2">
      <c r="A2060" s="9"/>
      <c r="B2060" s="9"/>
      <c r="C2060" s="32"/>
      <c r="D2060" s="32"/>
    </row>
    <row r="2061" spans="1:4" x14ac:dyDescent="0.2">
      <c r="A2061" s="9" t="s">
        <v>789</v>
      </c>
      <c r="B2061" s="9"/>
      <c r="C2061" s="32">
        <v>574092.05999999994</v>
      </c>
      <c r="D2061" s="32">
        <v>1152548.27</v>
      </c>
    </row>
    <row r="2062" spans="1:4" x14ac:dyDescent="0.2">
      <c r="A2062" s="9"/>
      <c r="B2062" s="9" t="s">
        <v>2052</v>
      </c>
      <c r="C2062" s="32">
        <v>574092.05999999994</v>
      </c>
      <c r="D2062" s="32">
        <v>1152548.27</v>
      </c>
    </row>
    <row r="2063" spans="1:4" x14ac:dyDescent="0.2">
      <c r="A2063" s="9"/>
      <c r="B2063" s="9"/>
      <c r="C2063" s="32"/>
      <c r="D2063" s="32"/>
    </row>
    <row r="2064" spans="1:4" x14ac:dyDescent="0.2">
      <c r="A2064" s="9" t="s">
        <v>602</v>
      </c>
      <c r="B2064" s="9"/>
      <c r="C2064" s="32">
        <v>3249</v>
      </c>
      <c r="D2064" s="32">
        <v>6406.27</v>
      </c>
    </row>
    <row r="2065" spans="1:4" x14ac:dyDescent="0.2">
      <c r="A2065" s="9"/>
      <c r="B2065" s="9" t="s">
        <v>1127</v>
      </c>
      <c r="C2065" s="32">
        <v>3249</v>
      </c>
      <c r="D2065" s="32">
        <v>6406.27</v>
      </c>
    </row>
    <row r="2066" spans="1:4" x14ac:dyDescent="0.2">
      <c r="A2066" s="9"/>
      <c r="B2066" s="9" t="s">
        <v>2904</v>
      </c>
      <c r="C2066" s="32">
        <v>0</v>
      </c>
      <c r="D2066" s="32">
        <v>0</v>
      </c>
    </row>
    <row r="2067" spans="1:4" x14ac:dyDescent="0.2">
      <c r="A2067" s="9"/>
      <c r="B2067" s="9"/>
      <c r="C2067" s="32"/>
      <c r="D2067" s="32"/>
    </row>
    <row r="2068" spans="1:4" x14ac:dyDescent="0.2">
      <c r="A2068" s="9" t="s">
        <v>2905</v>
      </c>
      <c r="B2068" s="9"/>
      <c r="C2068" s="32">
        <v>0</v>
      </c>
      <c r="D2068" s="32">
        <v>0</v>
      </c>
    </row>
    <row r="2069" spans="1:4" x14ac:dyDescent="0.2">
      <c r="A2069" s="9"/>
      <c r="B2069" s="9" t="s">
        <v>2906</v>
      </c>
      <c r="C2069" s="32">
        <v>0</v>
      </c>
      <c r="D2069" s="32">
        <v>0</v>
      </c>
    </row>
    <row r="2070" spans="1:4" x14ac:dyDescent="0.2">
      <c r="A2070" s="9"/>
      <c r="B2070" s="9"/>
      <c r="C2070" s="32"/>
      <c r="D2070" s="32"/>
    </row>
    <row r="2071" spans="1:4" x14ac:dyDescent="0.2">
      <c r="A2071" s="9" t="s">
        <v>757</v>
      </c>
      <c r="B2071" s="9"/>
      <c r="C2071" s="32">
        <v>8111641.1500000004</v>
      </c>
      <c r="D2071" s="32">
        <v>98547840.059999987</v>
      </c>
    </row>
    <row r="2072" spans="1:4" x14ac:dyDescent="0.2">
      <c r="A2072" s="9"/>
      <c r="B2072" s="9" t="s">
        <v>1795</v>
      </c>
      <c r="C2072" s="32">
        <v>8111641.1500000004</v>
      </c>
      <c r="D2072" s="32">
        <v>98547840.059999987</v>
      </c>
    </row>
    <row r="2073" spans="1:4" x14ac:dyDescent="0.2">
      <c r="A2073" s="9"/>
      <c r="B2073" s="9"/>
      <c r="C2073" s="32"/>
      <c r="D2073" s="32"/>
    </row>
    <row r="2074" spans="1:4" x14ac:dyDescent="0.2">
      <c r="A2074" s="9" t="s">
        <v>444</v>
      </c>
      <c r="B2074" s="9"/>
      <c r="C2074" s="32">
        <v>506378.57</v>
      </c>
      <c r="D2074" s="32">
        <v>955558.55</v>
      </c>
    </row>
    <row r="2075" spans="1:4" x14ac:dyDescent="0.2">
      <c r="A2075" s="9"/>
      <c r="B2075" s="9" t="s">
        <v>1502</v>
      </c>
      <c r="C2075" s="32">
        <v>0</v>
      </c>
      <c r="D2075" s="32">
        <v>449179.98</v>
      </c>
    </row>
    <row r="2076" spans="1:4" x14ac:dyDescent="0.2">
      <c r="A2076" s="9"/>
      <c r="B2076" s="9" t="s">
        <v>443</v>
      </c>
      <c r="C2076" s="32">
        <v>506378.57</v>
      </c>
      <c r="D2076" s="32">
        <v>506378.57</v>
      </c>
    </row>
    <row r="2077" spans="1:4" x14ac:dyDescent="0.2">
      <c r="A2077" s="9"/>
      <c r="B2077" s="9"/>
      <c r="C2077" s="32"/>
      <c r="D2077" s="32"/>
    </row>
    <row r="2078" spans="1:4" x14ac:dyDescent="0.2">
      <c r="A2078" s="9" t="s">
        <v>2907</v>
      </c>
      <c r="B2078" s="9"/>
      <c r="C2078" s="32">
        <v>0</v>
      </c>
      <c r="D2078" s="32">
        <v>0</v>
      </c>
    </row>
    <row r="2079" spans="1:4" x14ac:dyDescent="0.2">
      <c r="A2079" s="9"/>
      <c r="B2079" s="9" t="s">
        <v>2908</v>
      </c>
      <c r="C2079" s="32">
        <v>0</v>
      </c>
      <c r="D2079" s="32">
        <v>0</v>
      </c>
    </row>
    <row r="2080" spans="1:4" x14ac:dyDescent="0.2">
      <c r="A2080" s="9"/>
      <c r="B2080" s="9"/>
      <c r="C2080" s="32"/>
      <c r="D2080" s="32"/>
    </row>
    <row r="2081" spans="1:4" x14ac:dyDescent="0.2">
      <c r="A2081" s="9" t="s">
        <v>2909</v>
      </c>
      <c r="B2081" s="9"/>
      <c r="C2081" s="32">
        <v>0</v>
      </c>
      <c r="D2081" s="32">
        <v>0</v>
      </c>
    </row>
    <row r="2082" spans="1:4" x14ac:dyDescent="0.2">
      <c r="A2082" s="9"/>
      <c r="B2082" s="9" t="s">
        <v>2910</v>
      </c>
      <c r="C2082" s="32">
        <v>0</v>
      </c>
      <c r="D2082" s="32">
        <v>0</v>
      </c>
    </row>
    <row r="2083" spans="1:4" x14ac:dyDescent="0.2">
      <c r="A2083" s="9"/>
      <c r="B2083" s="9"/>
      <c r="C2083" s="32"/>
      <c r="D2083" s="32"/>
    </row>
    <row r="2084" spans="1:4" x14ac:dyDescent="0.2">
      <c r="A2084" s="9" t="s">
        <v>603</v>
      </c>
      <c r="B2084" s="9"/>
      <c r="C2084" s="32">
        <v>48723.46</v>
      </c>
      <c r="D2084" s="32">
        <v>314987.57999999996</v>
      </c>
    </row>
    <row r="2085" spans="1:4" x14ac:dyDescent="0.2">
      <c r="A2085" s="9"/>
      <c r="B2085" s="9" t="s">
        <v>1128</v>
      </c>
      <c r="C2085" s="32">
        <v>48723.46</v>
      </c>
      <c r="D2085" s="32">
        <v>314987.57999999996</v>
      </c>
    </row>
    <row r="2086" spans="1:4" x14ac:dyDescent="0.2">
      <c r="A2086" s="9"/>
      <c r="B2086" s="9" t="s">
        <v>2911</v>
      </c>
      <c r="C2086" s="32">
        <v>0</v>
      </c>
      <c r="D2086" s="32">
        <v>0</v>
      </c>
    </row>
    <row r="2087" spans="1:4" x14ac:dyDescent="0.2">
      <c r="A2087" s="9"/>
      <c r="B2087" s="9"/>
      <c r="C2087" s="32"/>
      <c r="D2087" s="32"/>
    </row>
    <row r="2088" spans="1:4" x14ac:dyDescent="0.2">
      <c r="A2088" s="9" t="s">
        <v>518</v>
      </c>
      <c r="B2088" s="9"/>
      <c r="C2088" s="32">
        <v>2757850.21</v>
      </c>
      <c r="D2088" s="32">
        <v>7385865.4000000004</v>
      </c>
    </row>
    <row r="2089" spans="1:4" x14ac:dyDescent="0.2">
      <c r="A2089" s="9"/>
      <c r="B2089" s="9" t="s">
        <v>1647</v>
      </c>
      <c r="C2089" s="32">
        <v>0</v>
      </c>
      <c r="D2089" s="32">
        <v>4628015.1900000004</v>
      </c>
    </row>
    <row r="2090" spans="1:4" x14ac:dyDescent="0.2">
      <c r="A2090" s="9"/>
      <c r="B2090" s="9" t="s">
        <v>1745</v>
      </c>
      <c r="C2090" s="32">
        <v>846816.41</v>
      </c>
      <c r="D2090" s="32">
        <v>846816.41</v>
      </c>
    </row>
    <row r="2091" spans="1:4" x14ac:dyDescent="0.2">
      <c r="A2091" s="9"/>
      <c r="B2091" s="9" t="s">
        <v>517</v>
      </c>
      <c r="C2091" s="32">
        <v>1911033.8</v>
      </c>
      <c r="D2091" s="32">
        <v>1911033.8</v>
      </c>
    </row>
    <row r="2092" spans="1:4" x14ac:dyDescent="0.2">
      <c r="A2092" s="9"/>
      <c r="B2092" s="9"/>
      <c r="C2092" s="32"/>
      <c r="D2092" s="32"/>
    </row>
    <row r="2093" spans="1:4" x14ac:dyDescent="0.2">
      <c r="A2093" s="9" t="s">
        <v>2053</v>
      </c>
      <c r="B2093" s="9"/>
      <c r="C2093" s="32">
        <v>0</v>
      </c>
      <c r="D2093" s="32">
        <v>55985.93</v>
      </c>
    </row>
    <row r="2094" spans="1:4" x14ac:dyDescent="0.2">
      <c r="A2094" s="9"/>
      <c r="B2094" s="9" t="s">
        <v>2054</v>
      </c>
      <c r="C2094" s="32">
        <v>0</v>
      </c>
      <c r="D2094" s="32">
        <v>55985.93</v>
      </c>
    </row>
    <row r="2095" spans="1:4" x14ac:dyDescent="0.2">
      <c r="A2095" s="9"/>
      <c r="B2095" s="9"/>
      <c r="C2095" s="32"/>
      <c r="D2095" s="32"/>
    </row>
    <row r="2096" spans="1:4" x14ac:dyDescent="0.2">
      <c r="A2096" s="9" t="s">
        <v>1667</v>
      </c>
      <c r="B2096" s="9"/>
      <c r="C2096" s="32">
        <v>201653.62</v>
      </c>
      <c r="D2096" s="32">
        <v>247473.23</v>
      </c>
    </row>
    <row r="2097" spans="1:4" x14ac:dyDescent="0.2">
      <c r="A2097" s="9"/>
      <c r="B2097" s="9" t="s">
        <v>1668</v>
      </c>
      <c r="C2097" s="32">
        <v>201653.62</v>
      </c>
      <c r="D2097" s="32">
        <v>247473.23</v>
      </c>
    </row>
    <row r="2098" spans="1:4" x14ac:dyDescent="0.2">
      <c r="A2098" s="9"/>
      <c r="B2098" s="9"/>
      <c r="C2098" s="32"/>
      <c r="D2098" s="32"/>
    </row>
    <row r="2099" spans="1:4" x14ac:dyDescent="0.2">
      <c r="A2099" s="9" t="s">
        <v>2912</v>
      </c>
      <c r="B2099" s="9"/>
      <c r="C2099" s="32">
        <v>0</v>
      </c>
      <c r="D2099" s="32">
        <v>0</v>
      </c>
    </row>
    <row r="2100" spans="1:4" x14ac:dyDescent="0.2">
      <c r="A2100" s="9"/>
      <c r="B2100" s="9" t="s">
        <v>2913</v>
      </c>
      <c r="C2100" s="32">
        <v>0</v>
      </c>
      <c r="D2100" s="32">
        <v>0</v>
      </c>
    </row>
    <row r="2101" spans="1:4" x14ac:dyDescent="0.2">
      <c r="A2101" s="9"/>
      <c r="B2101" s="9"/>
      <c r="C2101" s="32"/>
      <c r="D2101" s="32"/>
    </row>
    <row r="2102" spans="1:4" x14ac:dyDescent="0.2">
      <c r="A2102" s="9" t="s">
        <v>495</v>
      </c>
      <c r="B2102" s="9"/>
      <c r="C2102" s="32">
        <v>564886.22</v>
      </c>
      <c r="D2102" s="32">
        <v>564886.22</v>
      </c>
    </row>
    <row r="2103" spans="1:4" x14ac:dyDescent="0.2">
      <c r="A2103" s="9"/>
      <c r="B2103" s="9" t="s">
        <v>494</v>
      </c>
      <c r="C2103" s="32">
        <v>564886.22</v>
      </c>
      <c r="D2103" s="32">
        <v>564886.22</v>
      </c>
    </row>
    <row r="2104" spans="1:4" x14ac:dyDescent="0.2">
      <c r="A2104" s="9"/>
      <c r="B2104" s="9"/>
      <c r="C2104" s="32"/>
      <c r="D2104" s="32"/>
    </row>
    <row r="2105" spans="1:4" x14ac:dyDescent="0.2">
      <c r="A2105" s="9" t="s">
        <v>974</v>
      </c>
      <c r="B2105" s="9"/>
      <c r="C2105" s="32">
        <v>0</v>
      </c>
      <c r="D2105" s="32">
        <v>303694.02</v>
      </c>
    </row>
    <row r="2106" spans="1:4" x14ac:dyDescent="0.2">
      <c r="A2106" s="9"/>
      <c r="B2106" s="9" t="s">
        <v>975</v>
      </c>
      <c r="C2106" s="32">
        <v>0</v>
      </c>
      <c r="D2106" s="32">
        <v>303694.02</v>
      </c>
    </row>
    <row r="2107" spans="1:4" x14ac:dyDescent="0.2">
      <c r="A2107" s="9"/>
      <c r="B2107" s="9"/>
      <c r="C2107" s="32"/>
      <c r="D2107" s="32"/>
    </row>
    <row r="2108" spans="1:4" x14ac:dyDescent="0.2">
      <c r="A2108" s="9" t="s">
        <v>1918</v>
      </c>
      <c r="B2108" s="9"/>
      <c r="C2108" s="32">
        <v>49440</v>
      </c>
      <c r="D2108" s="32">
        <v>1732093.12</v>
      </c>
    </row>
    <row r="2109" spans="1:4" x14ac:dyDescent="0.2">
      <c r="A2109" s="9"/>
      <c r="B2109" s="9" t="s">
        <v>1919</v>
      </c>
      <c r="C2109" s="32">
        <v>49440</v>
      </c>
      <c r="D2109" s="32">
        <v>1732093.12</v>
      </c>
    </row>
    <row r="2110" spans="1:4" x14ac:dyDescent="0.2">
      <c r="A2110" s="9"/>
      <c r="B2110" s="9"/>
      <c r="C2110" s="32"/>
      <c r="D2110" s="32"/>
    </row>
    <row r="2111" spans="1:4" x14ac:dyDescent="0.2">
      <c r="A2111" s="9" t="s">
        <v>2914</v>
      </c>
      <c r="B2111" s="9"/>
      <c r="C2111" s="32">
        <v>0</v>
      </c>
      <c r="D2111" s="32">
        <v>0</v>
      </c>
    </row>
    <row r="2112" spans="1:4" x14ac:dyDescent="0.2">
      <c r="A2112" s="9"/>
      <c r="B2112" s="9" t="s">
        <v>2915</v>
      </c>
      <c r="C2112" s="32">
        <v>0</v>
      </c>
      <c r="D2112" s="32">
        <v>0</v>
      </c>
    </row>
    <row r="2113" spans="1:4" x14ac:dyDescent="0.2">
      <c r="A2113" s="9"/>
      <c r="B2113" s="9"/>
      <c r="C2113" s="32"/>
      <c r="D2113" s="32"/>
    </row>
    <row r="2114" spans="1:4" x14ac:dyDescent="0.2">
      <c r="A2114" s="9" t="s">
        <v>2916</v>
      </c>
      <c r="B2114" s="9"/>
      <c r="C2114" s="32">
        <v>0</v>
      </c>
      <c r="D2114" s="32">
        <v>0</v>
      </c>
    </row>
    <row r="2115" spans="1:4" x14ac:dyDescent="0.2">
      <c r="A2115" s="9"/>
      <c r="B2115" s="9" t="s">
        <v>2917</v>
      </c>
      <c r="C2115" s="32">
        <v>0</v>
      </c>
      <c r="D2115" s="32">
        <v>0</v>
      </c>
    </row>
    <row r="2116" spans="1:4" x14ac:dyDescent="0.2">
      <c r="A2116" s="9"/>
      <c r="B2116" s="9" t="s">
        <v>2918</v>
      </c>
      <c r="C2116" s="32">
        <v>0</v>
      </c>
      <c r="D2116" s="32">
        <v>0</v>
      </c>
    </row>
    <row r="2117" spans="1:4" x14ac:dyDescent="0.2">
      <c r="A2117" s="9"/>
      <c r="B2117" s="9"/>
      <c r="C2117" s="32"/>
      <c r="D2117" s="32"/>
    </row>
    <row r="2118" spans="1:4" x14ac:dyDescent="0.2">
      <c r="A2118" s="9" t="s">
        <v>1129</v>
      </c>
      <c r="B2118" s="9"/>
      <c r="C2118" s="32">
        <v>0</v>
      </c>
      <c r="D2118" s="32">
        <v>12403.37</v>
      </c>
    </row>
    <row r="2119" spans="1:4" x14ac:dyDescent="0.2">
      <c r="A2119" s="9"/>
      <c r="B2119" s="9" t="s">
        <v>1130</v>
      </c>
      <c r="C2119" s="32">
        <v>0</v>
      </c>
      <c r="D2119" s="32">
        <v>12403.37</v>
      </c>
    </row>
    <row r="2120" spans="1:4" x14ac:dyDescent="0.2">
      <c r="A2120" s="9"/>
      <c r="B2120" s="9"/>
      <c r="C2120" s="32"/>
      <c r="D2120" s="32"/>
    </row>
    <row r="2121" spans="1:4" x14ac:dyDescent="0.2">
      <c r="A2121" s="9" t="s">
        <v>2919</v>
      </c>
      <c r="B2121" s="9"/>
      <c r="C2121" s="32">
        <v>0</v>
      </c>
      <c r="D2121" s="32">
        <v>0</v>
      </c>
    </row>
    <row r="2122" spans="1:4" x14ac:dyDescent="0.2">
      <c r="A2122" s="9"/>
      <c r="B2122" s="9" t="s">
        <v>2920</v>
      </c>
      <c r="C2122" s="32">
        <v>0</v>
      </c>
      <c r="D2122" s="32">
        <v>0</v>
      </c>
    </row>
    <row r="2123" spans="1:4" x14ac:dyDescent="0.2">
      <c r="A2123" s="9"/>
      <c r="B2123" s="9"/>
      <c r="C2123" s="32"/>
      <c r="D2123" s="32"/>
    </row>
    <row r="2124" spans="1:4" x14ac:dyDescent="0.2">
      <c r="A2124" s="9" t="s">
        <v>446</v>
      </c>
      <c r="B2124" s="9"/>
      <c r="C2124" s="32">
        <v>65394.19</v>
      </c>
      <c r="D2124" s="32">
        <v>96528.26999999999</v>
      </c>
    </row>
    <row r="2125" spans="1:4" x14ac:dyDescent="0.2">
      <c r="A2125" s="9"/>
      <c r="B2125" s="9" t="s">
        <v>2921</v>
      </c>
      <c r="C2125" s="32">
        <v>0</v>
      </c>
      <c r="D2125" s="32">
        <v>0</v>
      </c>
    </row>
    <row r="2126" spans="1:4" x14ac:dyDescent="0.2">
      <c r="A2126" s="9"/>
      <c r="B2126" s="9" t="s">
        <v>1562</v>
      </c>
      <c r="C2126" s="32">
        <v>10806.48</v>
      </c>
      <c r="D2126" s="32">
        <v>41940.559999999998</v>
      </c>
    </row>
    <row r="2127" spans="1:4" x14ac:dyDescent="0.2">
      <c r="A2127" s="9"/>
      <c r="B2127" s="9" t="s">
        <v>445</v>
      </c>
      <c r="C2127" s="32">
        <v>54587.71</v>
      </c>
      <c r="D2127" s="32">
        <v>54587.71</v>
      </c>
    </row>
    <row r="2128" spans="1:4" x14ac:dyDescent="0.2">
      <c r="A2128" s="9"/>
      <c r="B2128" s="9"/>
      <c r="C2128" s="32"/>
      <c r="D2128" s="32"/>
    </row>
    <row r="2129" spans="1:4" x14ac:dyDescent="0.2">
      <c r="A2129" s="9" t="s">
        <v>2922</v>
      </c>
      <c r="B2129" s="9"/>
      <c r="C2129" s="32">
        <v>0</v>
      </c>
      <c r="D2129" s="32">
        <v>0</v>
      </c>
    </row>
    <row r="2130" spans="1:4" x14ac:dyDescent="0.2">
      <c r="A2130" s="9"/>
      <c r="B2130" s="9" t="s">
        <v>2923</v>
      </c>
      <c r="C2130" s="32">
        <v>0</v>
      </c>
      <c r="D2130" s="32">
        <v>0</v>
      </c>
    </row>
    <row r="2131" spans="1:4" x14ac:dyDescent="0.2">
      <c r="A2131" s="9"/>
      <c r="B2131" s="9"/>
      <c r="C2131" s="32"/>
      <c r="D2131" s="32"/>
    </row>
    <row r="2132" spans="1:4" x14ac:dyDescent="0.2">
      <c r="A2132" s="9" t="s">
        <v>733</v>
      </c>
      <c r="B2132" s="9"/>
      <c r="C2132" s="32">
        <v>2601660.11</v>
      </c>
      <c r="D2132" s="32">
        <v>2802124.19</v>
      </c>
    </row>
    <row r="2133" spans="1:4" x14ac:dyDescent="0.2">
      <c r="A2133" s="9"/>
      <c r="B2133" s="9" t="s">
        <v>1269</v>
      </c>
      <c r="C2133" s="32">
        <v>2601660.11</v>
      </c>
      <c r="D2133" s="32">
        <v>2802124.19</v>
      </c>
    </row>
    <row r="2134" spans="1:4" x14ac:dyDescent="0.2">
      <c r="A2134" s="9"/>
      <c r="B2134" s="9"/>
      <c r="C2134" s="32"/>
      <c r="D2134" s="32"/>
    </row>
    <row r="2135" spans="1:4" x14ac:dyDescent="0.2">
      <c r="A2135" s="9" t="s">
        <v>159</v>
      </c>
      <c r="B2135" s="9"/>
      <c r="C2135" s="32">
        <v>7756525.1100000003</v>
      </c>
      <c r="D2135" s="32">
        <v>28480130.359999999</v>
      </c>
    </row>
    <row r="2136" spans="1:4" x14ac:dyDescent="0.2">
      <c r="A2136" s="9"/>
      <c r="B2136" s="9" t="s">
        <v>2279</v>
      </c>
      <c r="C2136" s="32">
        <v>7756525.1100000003</v>
      </c>
      <c r="D2136" s="32">
        <v>28480130.359999999</v>
      </c>
    </row>
    <row r="2137" spans="1:4" x14ac:dyDescent="0.2">
      <c r="A2137" s="9"/>
      <c r="B2137" s="9"/>
      <c r="C2137" s="32"/>
      <c r="D2137" s="32"/>
    </row>
    <row r="2138" spans="1:4" x14ac:dyDescent="0.2">
      <c r="A2138" s="9" t="s">
        <v>135</v>
      </c>
      <c r="B2138" s="9"/>
      <c r="C2138" s="32">
        <v>11207462.999999998</v>
      </c>
      <c r="D2138" s="32">
        <v>46205315.689999998</v>
      </c>
    </row>
    <row r="2139" spans="1:4" x14ac:dyDescent="0.2">
      <c r="A2139" s="9"/>
      <c r="B2139" s="9" t="s">
        <v>294</v>
      </c>
      <c r="C2139" s="32">
        <v>10000506.829999998</v>
      </c>
      <c r="D2139" s="32">
        <v>44998359.519999996</v>
      </c>
    </row>
    <row r="2140" spans="1:4" x14ac:dyDescent="0.2">
      <c r="A2140" s="9"/>
      <c r="B2140" s="9" t="s">
        <v>640</v>
      </c>
      <c r="C2140" s="32">
        <v>1206956.17</v>
      </c>
      <c r="D2140" s="32">
        <v>1206956.17</v>
      </c>
    </row>
    <row r="2141" spans="1:4" x14ac:dyDescent="0.2">
      <c r="A2141" s="9"/>
      <c r="B2141" s="9"/>
      <c r="C2141" s="32"/>
      <c r="D2141" s="32"/>
    </row>
    <row r="2142" spans="1:4" x14ac:dyDescent="0.2">
      <c r="A2142" s="9" t="s">
        <v>765</v>
      </c>
      <c r="B2142" s="9"/>
      <c r="C2142" s="32">
        <v>271123.5</v>
      </c>
      <c r="D2142" s="32">
        <v>292107.5</v>
      </c>
    </row>
    <row r="2143" spans="1:4" x14ac:dyDescent="0.2">
      <c r="A2143" s="9"/>
      <c r="B2143" s="9" t="s">
        <v>2109</v>
      </c>
      <c r="C2143" s="32">
        <v>271123.5</v>
      </c>
      <c r="D2143" s="32">
        <v>292107.5</v>
      </c>
    </row>
    <row r="2144" spans="1:4" x14ac:dyDescent="0.2">
      <c r="A2144" s="9"/>
      <c r="B2144" s="9"/>
      <c r="C2144" s="32"/>
      <c r="D2144" s="32"/>
    </row>
    <row r="2145" spans="1:4" x14ac:dyDescent="0.2">
      <c r="A2145" s="9" t="s">
        <v>1360</v>
      </c>
      <c r="B2145" s="9"/>
      <c r="C2145" s="32">
        <v>310160.33999999997</v>
      </c>
      <c r="D2145" s="32">
        <v>1438973.59</v>
      </c>
    </row>
    <row r="2146" spans="1:4" x14ac:dyDescent="0.2">
      <c r="A2146" s="9"/>
      <c r="B2146" s="9" t="s">
        <v>1361</v>
      </c>
      <c r="C2146" s="32">
        <v>310160.33999999997</v>
      </c>
      <c r="D2146" s="32">
        <v>1438973.59</v>
      </c>
    </row>
    <row r="2147" spans="1:4" x14ac:dyDescent="0.2">
      <c r="A2147" s="9"/>
      <c r="B2147" s="9"/>
      <c r="C2147" s="32"/>
      <c r="D2147" s="32"/>
    </row>
    <row r="2148" spans="1:4" x14ac:dyDescent="0.2">
      <c r="A2148" s="9" t="s">
        <v>166</v>
      </c>
      <c r="B2148" s="9"/>
      <c r="C2148" s="32">
        <v>2238282.37</v>
      </c>
      <c r="D2148" s="32">
        <v>6438814.7000000002</v>
      </c>
    </row>
    <row r="2149" spans="1:4" x14ac:dyDescent="0.2">
      <c r="A2149" s="9"/>
      <c r="B2149" s="9" t="s">
        <v>1325</v>
      </c>
      <c r="C2149" s="32">
        <v>2238282.37</v>
      </c>
      <c r="D2149" s="32">
        <v>6438814.7000000002</v>
      </c>
    </row>
    <row r="2150" spans="1:4" x14ac:dyDescent="0.2">
      <c r="A2150" s="9"/>
      <c r="B2150" s="9"/>
      <c r="C2150" s="32"/>
      <c r="D2150" s="32"/>
    </row>
    <row r="2151" spans="1:4" x14ac:dyDescent="0.2">
      <c r="A2151" s="9" t="s">
        <v>653</v>
      </c>
      <c r="B2151" s="9"/>
      <c r="C2151" s="32">
        <v>17966644.529999997</v>
      </c>
      <c r="D2151" s="32">
        <v>117140466.34</v>
      </c>
    </row>
    <row r="2152" spans="1:4" x14ac:dyDescent="0.2">
      <c r="A2152" s="9"/>
      <c r="B2152" s="9" t="s">
        <v>652</v>
      </c>
      <c r="C2152" s="32">
        <v>17966644.529999997</v>
      </c>
      <c r="D2152" s="32">
        <v>117130374.58</v>
      </c>
    </row>
    <row r="2153" spans="1:4" x14ac:dyDescent="0.2">
      <c r="A2153" s="9"/>
      <c r="B2153" s="9" t="s">
        <v>2192</v>
      </c>
      <c r="C2153" s="32">
        <v>0</v>
      </c>
      <c r="D2153" s="32">
        <v>10091.76</v>
      </c>
    </row>
    <row r="2154" spans="1:4" x14ac:dyDescent="0.2">
      <c r="A2154" s="9"/>
      <c r="B2154" s="9"/>
      <c r="C2154" s="32"/>
      <c r="D2154" s="32"/>
    </row>
    <row r="2155" spans="1:4" x14ac:dyDescent="0.2">
      <c r="A2155" s="9" t="s">
        <v>61</v>
      </c>
      <c r="B2155" s="9"/>
      <c r="C2155" s="32">
        <v>4599569</v>
      </c>
      <c r="D2155" s="32">
        <v>7599440</v>
      </c>
    </row>
    <row r="2156" spans="1:4" x14ac:dyDescent="0.2">
      <c r="A2156" s="9"/>
      <c r="B2156" s="9" t="s">
        <v>1421</v>
      </c>
      <c r="C2156" s="32">
        <v>4599569</v>
      </c>
      <c r="D2156" s="32">
        <v>7599440</v>
      </c>
    </row>
    <row r="2157" spans="1:4" x14ac:dyDescent="0.2">
      <c r="A2157" s="9"/>
      <c r="B2157" s="9"/>
      <c r="C2157" s="32"/>
      <c r="D2157" s="32"/>
    </row>
    <row r="2158" spans="1:4" x14ac:dyDescent="0.2">
      <c r="A2158" s="9" t="s">
        <v>1602</v>
      </c>
      <c r="B2158" s="9"/>
      <c r="C2158" s="32">
        <v>766329.12</v>
      </c>
      <c r="D2158" s="32">
        <v>1844182.81</v>
      </c>
    </row>
    <row r="2159" spans="1:4" x14ac:dyDescent="0.2">
      <c r="A2159" s="9"/>
      <c r="B2159" s="9" t="s">
        <v>1603</v>
      </c>
      <c r="C2159" s="32">
        <v>766329.12</v>
      </c>
      <c r="D2159" s="32">
        <v>1844182.81</v>
      </c>
    </row>
    <row r="2160" spans="1:4" x14ac:dyDescent="0.2">
      <c r="A2160" s="9"/>
      <c r="B2160" s="9"/>
      <c r="C2160" s="32"/>
      <c r="D2160" s="32"/>
    </row>
    <row r="2161" spans="1:4" x14ac:dyDescent="0.2">
      <c r="A2161" s="9" t="s">
        <v>2924</v>
      </c>
      <c r="B2161" s="9"/>
      <c r="C2161" s="32">
        <v>0</v>
      </c>
      <c r="D2161" s="32">
        <v>0</v>
      </c>
    </row>
    <row r="2162" spans="1:4" x14ac:dyDescent="0.2">
      <c r="A2162" s="9"/>
      <c r="B2162" s="9" t="s">
        <v>2925</v>
      </c>
      <c r="C2162" s="32">
        <v>0</v>
      </c>
      <c r="D2162" s="32">
        <v>0</v>
      </c>
    </row>
    <row r="2163" spans="1:4" x14ac:dyDescent="0.2">
      <c r="A2163" s="9"/>
      <c r="B2163" s="9"/>
      <c r="C2163" s="32"/>
      <c r="D2163" s="32"/>
    </row>
    <row r="2164" spans="1:4" x14ac:dyDescent="0.2">
      <c r="A2164" s="9" t="s">
        <v>1131</v>
      </c>
      <c r="B2164" s="9"/>
      <c r="C2164" s="32">
        <v>356106.53</v>
      </c>
      <c r="D2164" s="32">
        <v>1349206</v>
      </c>
    </row>
    <row r="2165" spans="1:4" x14ac:dyDescent="0.2">
      <c r="A2165" s="9"/>
      <c r="B2165" s="9" t="s">
        <v>1132</v>
      </c>
      <c r="C2165" s="32">
        <v>356106.53</v>
      </c>
      <c r="D2165" s="32">
        <v>1349206</v>
      </c>
    </row>
    <row r="2166" spans="1:4" x14ac:dyDescent="0.2">
      <c r="A2166" s="9"/>
      <c r="B2166" s="9"/>
      <c r="C2166" s="32"/>
      <c r="D2166" s="32"/>
    </row>
    <row r="2167" spans="1:4" x14ac:dyDescent="0.2">
      <c r="A2167" s="9" t="s">
        <v>2926</v>
      </c>
      <c r="B2167" s="9"/>
      <c r="C2167" s="32">
        <v>0</v>
      </c>
      <c r="D2167" s="32">
        <v>0</v>
      </c>
    </row>
    <row r="2168" spans="1:4" x14ac:dyDescent="0.2">
      <c r="A2168" s="9"/>
      <c r="B2168" s="9" t="s">
        <v>2927</v>
      </c>
      <c r="C2168" s="32">
        <v>0</v>
      </c>
      <c r="D2168" s="32">
        <v>0</v>
      </c>
    </row>
    <row r="2169" spans="1:4" x14ac:dyDescent="0.2">
      <c r="A2169" s="9"/>
      <c r="B2169" s="9"/>
      <c r="C2169" s="32"/>
      <c r="D2169" s="32"/>
    </row>
    <row r="2170" spans="1:4" x14ac:dyDescent="0.2">
      <c r="A2170" s="9" t="s">
        <v>2928</v>
      </c>
      <c r="B2170" s="9"/>
      <c r="C2170" s="32">
        <v>0</v>
      </c>
      <c r="D2170" s="32">
        <v>0</v>
      </c>
    </row>
    <row r="2171" spans="1:4" x14ac:dyDescent="0.2">
      <c r="A2171" s="9"/>
      <c r="B2171" s="9" t="s">
        <v>2929</v>
      </c>
      <c r="C2171" s="32">
        <v>0</v>
      </c>
      <c r="D2171" s="32">
        <v>0</v>
      </c>
    </row>
    <row r="2172" spans="1:4" x14ac:dyDescent="0.2">
      <c r="A2172" s="9"/>
      <c r="B2172" s="9"/>
      <c r="C2172" s="32"/>
      <c r="D2172" s="32"/>
    </row>
    <row r="2173" spans="1:4" x14ac:dyDescent="0.2">
      <c r="A2173" s="9" t="s">
        <v>2930</v>
      </c>
      <c r="B2173" s="9"/>
      <c r="C2173" s="32">
        <v>0</v>
      </c>
      <c r="D2173" s="32">
        <v>0</v>
      </c>
    </row>
    <row r="2174" spans="1:4" x14ac:dyDescent="0.2">
      <c r="A2174" s="9"/>
      <c r="B2174" s="9" t="s">
        <v>2931</v>
      </c>
      <c r="C2174" s="32">
        <v>0</v>
      </c>
      <c r="D2174" s="32">
        <v>0</v>
      </c>
    </row>
    <row r="2175" spans="1:4" x14ac:dyDescent="0.2">
      <c r="A2175" s="9"/>
      <c r="B2175" s="9"/>
      <c r="C2175" s="32"/>
      <c r="D2175" s="32"/>
    </row>
    <row r="2176" spans="1:4" x14ac:dyDescent="0.2">
      <c r="A2176" s="9" t="s">
        <v>2207</v>
      </c>
      <c r="B2176" s="9"/>
      <c r="C2176" s="32">
        <v>38213.869999999995</v>
      </c>
      <c r="D2176" s="32">
        <v>82655.77</v>
      </c>
    </row>
    <row r="2177" spans="1:4" x14ac:dyDescent="0.2">
      <c r="A2177" s="9"/>
      <c r="B2177" s="9" t="s">
        <v>2208</v>
      </c>
      <c r="C2177" s="32">
        <v>38213.869999999995</v>
      </c>
      <c r="D2177" s="32">
        <v>82655.77</v>
      </c>
    </row>
    <row r="2178" spans="1:4" x14ac:dyDescent="0.2">
      <c r="A2178" s="9"/>
      <c r="B2178" s="9"/>
      <c r="C2178" s="32"/>
      <c r="D2178" s="32"/>
    </row>
    <row r="2179" spans="1:4" x14ac:dyDescent="0.2">
      <c r="A2179" s="9" t="s">
        <v>174</v>
      </c>
      <c r="B2179" s="9"/>
      <c r="C2179" s="32">
        <v>287070.17000000004</v>
      </c>
      <c r="D2179" s="32">
        <v>418373.67000000004</v>
      </c>
    </row>
    <row r="2180" spans="1:4" x14ac:dyDescent="0.2">
      <c r="A2180" s="9"/>
      <c r="B2180" s="9" t="s">
        <v>2282</v>
      </c>
      <c r="C2180" s="32">
        <v>287070.17000000004</v>
      </c>
      <c r="D2180" s="32">
        <v>418373.67000000004</v>
      </c>
    </row>
    <row r="2181" spans="1:4" x14ac:dyDescent="0.2">
      <c r="A2181" s="9"/>
      <c r="B2181" s="9"/>
      <c r="C2181" s="32"/>
      <c r="D2181" s="32"/>
    </row>
    <row r="2182" spans="1:4" x14ac:dyDescent="0.2">
      <c r="A2182" s="9" t="s">
        <v>2283</v>
      </c>
      <c r="B2182" s="9"/>
      <c r="C2182" s="32">
        <v>22513</v>
      </c>
      <c r="D2182" s="32">
        <v>216264.71</v>
      </c>
    </row>
    <row r="2183" spans="1:4" x14ac:dyDescent="0.2">
      <c r="A2183" s="9"/>
      <c r="B2183" s="9" t="s">
        <v>2284</v>
      </c>
      <c r="C2183" s="32">
        <v>22513</v>
      </c>
      <c r="D2183" s="32">
        <v>216264.71</v>
      </c>
    </row>
    <row r="2184" spans="1:4" x14ac:dyDescent="0.2">
      <c r="A2184" s="9"/>
      <c r="B2184" s="9"/>
      <c r="C2184" s="32"/>
      <c r="D2184" s="32"/>
    </row>
    <row r="2185" spans="1:4" x14ac:dyDescent="0.2">
      <c r="A2185" s="9" t="s">
        <v>2932</v>
      </c>
      <c r="B2185" s="9"/>
      <c r="C2185" s="32">
        <v>0</v>
      </c>
      <c r="D2185" s="32">
        <v>0</v>
      </c>
    </row>
    <row r="2186" spans="1:4" x14ac:dyDescent="0.2">
      <c r="A2186" s="9"/>
      <c r="B2186" s="9" t="s">
        <v>2933</v>
      </c>
      <c r="C2186" s="32">
        <v>0</v>
      </c>
      <c r="D2186" s="32">
        <v>0</v>
      </c>
    </row>
    <row r="2187" spans="1:4" x14ac:dyDescent="0.2">
      <c r="A2187" s="9"/>
      <c r="B2187" s="9"/>
      <c r="C2187" s="32"/>
      <c r="D2187" s="32"/>
    </row>
    <row r="2188" spans="1:4" x14ac:dyDescent="0.2">
      <c r="A2188" s="9" t="s">
        <v>1246</v>
      </c>
      <c r="B2188" s="9"/>
      <c r="C2188" s="32">
        <v>169609.7</v>
      </c>
      <c r="D2188" s="32">
        <v>486003.66999999993</v>
      </c>
    </row>
    <row r="2189" spans="1:4" x14ac:dyDescent="0.2">
      <c r="A2189" s="9"/>
      <c r="B2189" s="9" t="s">
        <v>1247</v>
      </c>
      <c r="C2189" s="32">
        <v>86366.24</v>
      </c>
      <c r="D2189" s="32">
        <v>311612.21999999997</v>
      </c>
    </row>
    <row r="2190" spans="1:4" x14ac:dyDescent="0.2">
      <c r="A2190" s="9"/>
      <c r="B2190" s="9" t="s">
        <v>1589</v>
      </c>
      <c r="C2190" s="32">
        <v>83243.459999999992</v>
      </c>
      <c r="D2190" s="32">
        <v>174391.44999999998</v>
      </c>
    </row>
    <row r="2191" spans="1:4" x14ac:dyDescent="0.2">
      <c r="A2191" s="9"/>
      <c r="B2191" s="9"/>
      <c r="C2191" s="32"/>
      <c r="D2191" s="32"/>
    </row>
    <row r="2192" spans="1:4" x14ac:dyDescent="0.2">
      <c r="A2192" s="9" t="s">
        <v>287</v>
      </c>
      <c r="B2192" s="9"/>
      <c r="C2192" s="32">
        <v>1153962.79</v>
      </c>
      <c r="D2192" s="32">
        <v>10864153.310000001</v>
      </c>
    </row>
    <row r="2193" spans="1:4" x14ac:dyDescent="0.2">
      <c r="A2193" s="9"/>
      <c r="B2193" s="9" t="s">
        <v>286</v>
      </c>
      <c r="C2193" s="32">
        <v>1153962.79</v>
      </c>
      <c r="D2193" s="32">
        <v>10864153.310000001</v>
      </c>
    </row>
    <row r="2194" spans="1:4" x14ac:dyDescent="0.2">
      <c r="A2194" s="9"/>
      <c r="B2194" s="9"/>
      <c r="C2194" s="32"/>
      <c r="D2194" s="32"/>
    </row>
    <row r="2195" spans="1:4" x14ac:dyDescent="0.2">
      <c r="A2195" s="9" t="s">
        <v>812</v>
      </c>
      <c r="B2195" s="9"/>
      <c r="C2195" s="32">
        <v>647911.65000000014</v>
      </c>
      <c r="D2195" s="32">
        <v>917136.24</v>
      </c>
    </row>
    <row r="2196" spans="1:4" x14ac:dyDescent="0.2">
      <c r="A2196" s="9"/>
      <c r="B2196" s="9" t="s">
        <v>896</v>
      </c>
      <c r="C2196" s="32">
        <v>5690.78</v>
      </c>
      <c r="D2196" s="32">
        <v>225885.21000000002</v>
      </c>
    </row>
    <row r="2197" spans="1:4" x14ac:dyDescent="0.2">
      <c r="A2197" s="9"/>
      <c r="B2197" s="9" t="s">
        <v>2110</v>
      </c>
      <c r="C2197" s="32">
        <v>642220.87000000011</v>
      </c>
      <c r="D2197" s="32">
        <v>691251.03</v>
      </c>
    </row>
    <row r="2198" spans="1:4" x14ac:dyDescent="0.2">
      <c r="A2198" s="9"/>
      <c r="B2198" s="9"/>
      <c r="C2198" s="32"/>
      <c r="D2198" s="32"/>
    </row>
    <row r="2199" spans="1:4" x14ac:dyDescent="0.2">
      <c r="A2199" s="9" t="s">
        <v>2280</v>
      </c>
      <c r="B2199" s="9"/>
      <c r="C2199" s="32">
        <v>575481.96</v>
      </c>
      <c r="D2199" s="32">
        <v>2809472.65</v>
      </c>
    </row>
    <row r="2200" spans="1:4" x14ac:dyDescent="0.2">
      <c r="A2200" s="9"/>
      <c r="B2200" s="9" t="s">
        <v>2281</v>
      </c>
      <c r="C2200" s="32">
        <v>575481.96</v>
      </c>
      <c r="D2200" s="32">
        <v>2809472.65</v>
      </c>
    </row>
    <row r="2201" spans="1:4" x14ac:dyDescent="0.2">
      <c r="A2201" s="9"/>
      <c r="B2201" s="9"/>
      <c r="C2201" s="32"/>
      <c r="D2201" s="32"/>
    </row>
    <row r="2202" spans="1:4" x14ac:dyDescent="0.2">
      <c r="A2202" s="9" t="s">
        <v>2934</v>
      </c>
      <c r="B2202" s="9"/>
      <c r="C2202" s="32">
        <v>0</v>
      </c>
      <c r="D2202" s="32">
        <v>0</v>
      </c>
    </row>
    <row r="2203" spans="1:4" x14ac:dyDescent="0.2">
      <c r="A2203" s="9"/>
      <c r="B2203" s="9" t="s">
        <v>2935</v>
      </c>
      <c r="C2203" s="32">
        <v>0</v>
      </c>
      <c r="D2203" s="32">
        <v>0</v>
      </c>
    </row>
    <row r="2204" spans="1:4" x14ac:dyDescent="0.2">
      <c r="A2204" s="9"/>
      <c r="B2204" s="9"/>
      <c r="C2204" s="32"/>
      <c r="D2204" s="32"/>
    </row>
    <row r="2205" spans="1:4" x14ac:dyDescent="0.2">
      <c r="A2205" s="9" t="s">
        <v>62</v>
      </c>
      <c r="B2205" s="9"/>
      <c r="C2205" s="32">
        <v>7933325</v>
      </c>
      <c r="D2205" s="32">
        <v>22182169.109999999</v>
      </c>
    </row>
    <row r="2206" spans="1:4" x14ac:dyDescent="0.2">
      <c r="A2206" s="9"/>
      <c r="B2206" s="9" t="s">
        <v>1761</v>
      </c>
      <c r="C2206" s="32">
        <v>7933325</v>
      </c>
      <c r="D2206" s="32">
        <v>22182169.109999999</v>
      </c>
    </row>
    <row r="2207" spans="1:4" x14ac:dyDescent="0.2">
      <c r="A2207" s="9"/>
      <c r="B2207" s="9"/>
      <c r="C2207" s="32"/>
      <c r="D2207" s="32"/>
    </row>
    <row r="2208" spans="1:4" x14ac:dyDescent="0.2">
      <c r="A2208" s="9" t="s">
        <v>223</v>
      </c>
      <c r="B2208" s="9"/>
      <c r="C2208" s="32">
        <v>111801.69</v>
      </c>
      <c r="D2208" s="32">
        <v>141085.89000000001</v>
      </c>
    </row>
    <row r="2209" spans="1:4" x14ac:dyDescent="0.2">
      <c r="A2209" s="9"/>
      <c r="B2209" s="9" t="s">
        <v>2936</v>
      </c>
      <c r="C2209" s="32">
        <v>0</v>
      </c>
      <c r="D2209" s="32">
        <v>0</v>
      </c>
    </row>
    <row r="2210" spans="1:4" x14ac:dyDescent="0.2">
      <c r="A2210" s="9"/>
      <c r="B2210" s="9" t="s">
        <v>1872</v>
      </c>
      <c r="C2210" s="32">
        <v>111801.69</v>
      </c>
      <c r="D2210" s="32">
        <v>141085.89000000001</v>
      </c>
    </row>
    <row r="2211" spans="1:4" x14ac:dyDescent="0.2">
      <c r="A2211" s="9"/>
      <c r="B2211" s="9"/>
      <c r="C2211" s="32"/>
      <c r="D2211" s="32"/>
    </row>
    <row r="2212" spans="1:4" x14ac:dyDescent="0.2">
      <c r="A2212" s="9" t="s">
        <v>1133</v>
      </c>
      <c r="B2212" s="9"/>
      <c r="C2212" s="32">
        <v>0</v>
      </c>
      <c r="D2212" s="32">
        <v>-429.12</v>
      </c>
    </row>
    <row r="2213" spans="1:4" x14ac:dyDescent="0.2">
      <c r="A2213" s="9"/>
      <c r="B2213" s="9" t="s">
        <v>1134</v>
      </c>
      <c r="C2213" s="32">
        <v>0</v>
      </c>
      <c r="D2213" s="32">
        <v>-429.12</v>
      </c>
    </row>
    <row r="2214" spans="1:4" x14ac:dyDescent="0.2">
      <c r="A2214" s="9"/>
      <c r="B2214" s="9"/>
      <c r="C2214" s="32"/>
      <c r="D2214" s="32"/>
    </row>
    <row r="2215" spans="1:4" x14ac:dyDescent="0.2">
      <c r="A2215" s="9" t="s">
        <v>1629</v>
      </c>
      <c r="B2215" s="9"/>
      <c r="C2215" s="32">
        <v>743072.28</v>
      </c>
      <c r="D2215" s="32">
        <v>1226839.97</v>
      </c>
    </row>
    <row r="2216" spans="1:4" x14ac:dyDescent="0.2">
      <c r="A2216" s="9"/>
      <c r="B2216" s="9" t="s">
        <v>1630</v>
      </c>
      <c r="C2216" s="32">
        <v>743072.28</v>
      </c>
      <c r="D2216" s="32">
        <v>1226839.97</v>
      </c>
    </row>
    <row r="2217" spans="1:4" x14ac:dyDescent="0.2">
      <c r="A2217" s="9"/>
      <c r="B2217" s="9"/>
      <c r="C2217" s="32"/>
      <c r="D2217" s="32"/>
    </row>
    <row r="2218" spans="1:4" x14ac:dyDescent="0.2">
      <c r="A2218" s="9" t="s">
        <v>604</v>
      </c>
      <c r="B2218" s="9"/>
      <c r="C2218" s="32">
        <v>20769.18</v>
      </c>
      <c r="D2218" s="32">
        <v>667265.21</v>
      </c>
    </row>
    <row r="2219" spans="1:4" x14ac:dyDescent="0.2">
      <c r="A2219" s="9"/>
      <c r="B2219" s="9" t="s">
        <v>1135</v>
      </c>
      <c r="C2219" s="32">
        <v>20769.18</v>
      </c>
      <c r="D2219" s="32">
        <v>667265.21</v>
      </c>
    </row>
    <row r="2220" spans="1:4" x14ac:dyDescent="0.2">
      <c r="A2220" s="9"/>
      <c r="B2220" s="9" t="s">
        <v>2937</v>
      </c>
      <c r="C2220" s="32">
        <v>0</v>
      </c>
      <c r="D2220" s="32">
        <v>0</v>
      </c>
    </row>
    <row r="2221" spans="1:4" x14ac:dyDescent="0.2">
      <c r="A2221" s="9"/>
      <c r="B2221" s="9"/>
      <c r="C2221" s="32"/>
      <c r="D2221" s="32"/>
    </row>
    <row r="2222" spans="1:4" x14ac:dyDescent="0.2">
      <c r="A2222" s="9" t="s">
        <v>2172</v>
      </c>
      <c r="B2222" s="9"/>
      <c r="C2222" s="32">
        <v>2921.56</v>
      </c>
      <c r="D2222" s="32">
        <v>2921.56</v>
      </c>
    </row>
    <row r="2223" spans="1:4" x14ac:dyDescent="0.2">
      <c r="A2223" s="9"/>
      <c r="B2223" s="9" t="s">
        <v>2173</v>
      </c>
      <c r="C2223" s="32">
        <v>2921.56</v>
      </c>
      <c r="D2223" s="32">
        <v>2921.56</v>
      </c>
    </row>
    <row r="2224" spans="1:4" x14ac:dyDescent="0.2">
      <c r="A2224" s="9"/>
      <c r="B2224" s="9"/>
      <c r="C2224" s="32"/>
      <c r="D2224" s="32"/>
    </row>
    <row r="2225" spans="1:4" x14ac:dyDescent="0.2">
      <c r="A2225" s="9" t="s">
        <v>149</v>
      </c>
      <c r="B2225" s="9"/>
      <c r="C2225" s="32">
        <v>1484379.56</v>
      </c>
      <c r="D2225" s="32">
        <v>1484379.56</v>
      </c>
    </row>
    <row r="2226" spans="1:4" x14ac:dyDescent="0.2">
      <c r="A2226" s="9"/>
      <c r="B2226" s="9" t="s">
        <v>2111</v>
      </c>
      <c r="C2226" s="32">
        <v>1484379.56</v>
      </c>
      <c r="D2226" s="32">
        <v>1484379.56</v>
      </c>
    </row>
    <row r="2227" spans="1:4" x14ac:dyDescent="0.2">
      <c r="A2227" s="9"/>
      <c r="B2227" s="9"/>
      <c r="C2227" s="32"/>
      <c r="D2227" s="32"/>
    </row>
    <row r="2228" spans="1:4" x14ac:dyDescent="0.2">
      <c r="A2228" s="9" t="s">
        <v>2938</v>
      </c>
      <c r="B2228" s="9"/>
      <c r="C2228" s="32">
        <v>0</v>
      </c>
      <c r="D2228" s="32">
        <v>0</v>
      </c>
    </row>
    <row r="2229" spans="1:4" x14ac:dyDescent="0.2">
      <c r="A2229" s="9"/>
      <c r="B2229" s="9" t="s">
        <v>2939</v>
      </c>
      <c r="C2229" s="32">
        <v>0</v>
      </c>
      <c r="D2229" s="32">
        <v>0</v>
      </c>
    </row>
    <row r="2230" spans="1:4" x14ac:dyDescent="0.2">
      <c r="A2230" s="9"/>
      <c r="B2230" s="9"/>
      <c r="C2230" s="32"/>
      <c r="D2230" s="32"/>
    </row>
    <row r="2231" spans="1:4" x14ac:dyDescent="0.2">
      <c r="A2231" s="9" t="s">
        <v>2940</v>
      </c>
      <c r="B2231" s="9"/>
      <c r="C2231" s="32">
        <v>0</v>
      </c>
      <c r="D2231" s="32">
        <v>0</v>
      </c>
    </row>
    <row r="2232" spans="1:4" x14ac:dyDescent="0.2">
      <c r="A2232" s="9"/>
      <c r="B2232" s="9" t="s">
        <v>2941</v>
      </c>
      <c r="C2232" s="32">
        <v>0</v>
      </c>
      <c r="D2232" s="32">
        <v>0</v>
      </c>
    </row>
    <row r="2233" spans="1:4" x14ac:dyDescent="0.2">
      <c r="A2233" s="9"/>
      <c r="B2233" s="9"/>
      <c r="C2233" s="32"/>
      <c r="D2233" s="32"/>
    </row>
    <row r="2234" spans="1:4" x14ac:dyDescent="0.2">
      <c r="A2234" s="9" t="s">
        <v>860</v>
      </c>
      <c r="B2234" s="9"/>
      <c r="C2234" s="32">
        <v>97820</v>
      </c>
      <c r="D2234" s="32">
        <v>163940</v>
      </c>
    </row>
    <row r="2235" spans="1:4" x14ac:dyDescent="0.2">
      <c r="A2235" s="9"/>
      <c r="B2235" s="9" t="s">
        <v>1855</v>
      </c>
      <c r="C2235" s="32">
        <v>97820</v>
      </c>
      <c r="D2235" s="32">
        <v>163940</v>
      </c>
    </row>
    <row r="2236" spans="1:4" x14ac:dyDescent="0.2">
      <c r="A2236" s="9"/>
      <c r="B2236" s="9"/>
      <c r="C2236" s="32"/>
      <c r="D2236" s="32"/>
    </row>
    <row r="2237" spans="1:4" x14ac:dyDescent="0.2">
      <c r="A2237" s="9" t="s">
        <v>1708</v>
      </c>
      <c r="B2237" s="9"/>
      <c r="C2237" s="32">
        <v>35876.49</v>
      </c>
      <c r="D2237" s="32">
        <v>35876.49</v>
      </c>
    </row>
    <row r="2238" spans="1:4" x14ac:dyDescent="0.2">
      <c r="A2238" s="9"/>
      <c r="B2238" s="9" t="s">
        <v>1709</v>
      </c>
      <c r="C2238" s="32">
        <v>35876.49</v>
      </c>
      <c r="D2238" s="32">
        <v>35876.49</v>
      </c>
    </row>
    <row r="2239" spans="1:4" x14ac:dyDescent="0.2">
      <c r="A2239" s="9"/>
      <c r="B2239" s="9"/>
      <c r="C2239" s="32"/>
      <c r="D2239" s="32"/>
    </row>
    <row r="2240" spans="1:4" x14ac:dyDescent="0.2">
      <c r="A2240" s="9" t="s">
        <v>2942</v>
      </c>
      <c r="B2240" s="9"/>
      <c r="C2240" s="32">
        <v>0</v>
      </c>
      <c r="D2240" s="32">
        <v>0</v>
      </c>
    </row>
    <row r="2241" spans="1:4" x14ac:dyDescent="0.2">
      <c r="A2241" s="9"/>
      <c r="B2241" s="9" t="s">
        <v>2943</v>
      </c>
      <c r="C2241" s="32">
        <v>0</v>
      </c>
      <c r="D2241" s="32">
        <v>0</v>
      </c>
    </row>
    <row r="2242" spans="1:4" x14ac:dyDescent="0.2">
      <c r="A2242" s="9"/>
      <c r="B2242" s="9"/>
      <c r="C2242" s="32"/>
      <c r="D2242" s="32"/>
    </row>
    <row r="2243" spans="1:4" x14ac:dyDescent="0.2">
      <c r="A2243" s="9" t="s">
        <v>976</v>
      </c>
      <c r="B2243" s="9"/>
      <c r="C2243" s="32">
        <v>0</v>
      </c>
      <c r="D2243" s="32">
        <v>23456.31</v>
      </c>
    </row>
    <row r="2244" spans="1:4" x14ac:dyDescent="0.2">
      <c r="A2244" s="9"/>
      <c r="B2244" s="9" t="s">
        <v>977</v>
      </c>
      <c r="C2244" s="32">
        <v>0</v>
      </c>
      <c r="D2244" s="32">
        <v>23456.31</v>
      </c>
    </row>
    <row r="2245" spans="1:4" x14ac:dyDescent="0.2">
      <c r="A2245" s="9"/>
      <c r="B2245" s="9"/>
      <c r="C2245" s="32"/>
      <c r="D2245" s="32"/>
    </row>
    <row r="2246" spans="1:4" x14ac:dyDescent="0.2">
      <c r="A2246" s="9" t="s">
        <v>113</v>
      </c>
      <c r="B2246" s="9"/>
      <c r="C2246" s="32">
        <v>730863.38</v>
      </c>
      <c r="D2246" s="32">
        <v>782332.13</v>
      </c>
    </row>
    <row r="2247" spans="1:4" x14ac:dyDescent="0.2">
      <c r="A2247" s="9"/>
      <c r="B2247" s="9" t="s">
        <v>2112</v>
      </c>
      <c r="C2247" s="32">
        <v>730863.38</v>
      </c>
      <c r="D2247" s="32">
        <v>782332.13</v>
      </c>
    </row>
    <row r="2248" spans="1:4" x14ac:dyDescent="0.2">
      <c r="A2248" s="9"/>
      <c r="B2248" s="9"/>
      <c r="C2248" s="32"/>
      <c r="D2248" s="32"/>
    </row>
    <row r="2249" spans="1:4" x14ac:dyDescent="0.2">
      <c r="A2249" s="9" t="s">
        <v>2944</v>
      </c>
      <c r="B2249" s="9"/>
      <c r="C2249" s="32">
        <v>0</v>
      </c>
      <c r="D2249" s="32">
        <v>0</v>
      </c>
    </row>
    <row r="2250" spans="1:4" x14ac:dyDescent="0.2">
      <c r="A2250" s="9"/>
      <c r="B2250" s="9" t="s">
        <v>2945</v>
      </c>
      <c r="C2250" s="32">
        <v>0</v>
      </c>
      <c r="D2250" s="32">
        <v>0</v>
      </c>
    </row>
    <row r="2251" spans="1:4" x14ac:dyDescent="0.2">
      <c r="A2251" s="9"/>
      <c r="B2251" s="9"/>
      <c r="C2251" s="32"/>
      <c r="D2251" s="32"/>
    </row>
    <row r="2252" spans="1:4" x14ac:dyDescent="0.2">
      <c r="A2252" s="9" t="s">
        <v>2946</v>
      </c>
      <c r="B2252" s="9"/>
      <c r="C2252" s="32">
        <v>0</v>
      </c>
      <c r="D2252" s="32">
        <v>0</v>
      </c>
    </row>
    <row r="2253" spans="1:4" x14ac:dyDescent="0.2">
      <c r="A2253" s="9"/>
      <c r="B2253" s="9" t="s">
        <v>2947</v>
      </c>
      <c r="C2253" s="32">
        <v>0</v>
      </c>
      <c r="D2253" s="32">
        <v>0</v>
      </c>
    </row>
    <row r="2254" spans="1:4" x14ac:dyDescent="0.2">
      <c r="A2254" s="9"/>
      <c r="B2254" s="9"/>
      <c r="C2254" s="32"/>
      <c r="D2254" s="32"/>
    </row>
    <row r="2255" spans="1:4" x14ac:dyDescent="0.2">
      <c r="A2255" s="9" t="s">
        <v>2948</v>
      </c>
      <c r="B2255" s="9"/>
      <c r="C2255" s="32">
        <v>0</v>
      </c>
      <c r="D2255" s="32">
        <v>0</v>
      </c>
    </row>
    <row r="2256" spans="1:4" x14ac:dyDescent="0.2">
      <c r="A2256" s="9"/>
      <c r="B2256" s="9" t="s">
        <v>2949</v>
      </c>
      <c r="C2256" s="32">
        <v>0</v>
      </c>
      <c r="D2256" s="32">
        <v>0</v>
      </c>
    </row>
    <row r="2257" spans="1:4" x14ac:dyDescent="0.2">
      <c r="A2257" s="9"/>
      <c r="B2257" s="9"/>
      <c r="C2257" s="32"/>
      <c r="D2257" s="32"/>
    </row>
    <row r="2258" spans="1:4" x14ac:dyDescent="0.2">
      <c r="A2258" s="9" t="s">
        <v>2950</v>
      </c>
      <c r="B2258" s="9"/>
      <c r="C2258" s="32">
        <v>0</v>
      </c>
      <c r="D2258" s="32">
        <v>0</v>
      </c>
    </row>
    <row r="2259" spans="1:4" x14ac:dyDescent="0.2">
      <c r="A2259" s="9"/>
      <c r="B2259" s="9" t="s">
        <v>2951</v>
      </c>
      <c r="C2259" s="32">
        <v>0</v>
      </c>
      <c r="D2259" s="32">
        <v>0</v>
      </c>
    </row>
    <row r="2260" spans="1:4" x14ac:dyDescent="0.2">
      <c r="A2260" s="9"/>
      <c r="B2260" s="9"/>
      <c r="C2260" s="32"/>
      <c r="D2260" s="32"/>
    </row>
    <row r="2261" spans="1:4" x14ac:dyDescent="0.2">
      <c r="A2261" s="9" t="s">
        <v>2952</v>
      </c>
      <c r="B2261" s="9"/>
      <c r="C2261" s="32">
        <v>0</v>
      </c>
      <c r="D2261" s="32">
        <v>0</v>
      </c>
    </row>
    <row r="2262" spans="1:4" x14ac:dyDescent="0.2">
      <c r="A2262" s="9"/>
      <c r="B2262" s="9" t="s">
        <v>2953</v>
      </c>
      <c r="C2262" s="32">
        <v>0</v>
      </c>
      <c r="D2262" s="32">
        <v>0</v>
      </c>
    </row>
    <row r="2263" spans="1:4" x14ac:dyDescent="0.2">
      <c r="A2263" s="9"/>
      <c r="B2263" s="9"/>
      <c r="C2263" s="32"/>
      <c r="D2263" s="32"/>
    </row>
    <row r="2264" spans="1:4" x14ac:dyDescent="0.2">
      <c r="A2264" s="9" t="s">
        <v>501</v>
      </c>
      <c r="B2264" s="9"/>
      <c r="C2264" s="32">
        <v>68092</v>
      </c>
      <c r="D2264" s="32">
        <v>68092</v>
      </c>
    </row>
    <row r="2265" spans="1:4" x14ac:dyDescent="0.2">
      <c r="A2265" s="9"/>
      <c r="B2265" s="9" t="s">
        <v>500</v>
      </c>
      <c r="C2265" s="32">
        <v>68092</v>
      </c>
      <c r="D2265" s="32">
        <v>68092</v>
      </c>
    </row>
    <row r="2266" spans="1:4" x14ac:dyDescent="0.2">
      <c r="A2266" s="9"/>
      <c r="B2266" s="9"/>
      <c r="C2266" s="32"/>
      <c r="D2266" s="32"/>
    </row>
    <row r="2267" spans="1:4" x14ac:dyDescent="0.2">
      <c r="A2267" s="9" t="s">
        <v>732</v>
      </c>
      <c r="B2267" s="9"/>
      <c r="C2267" s="32">
        <v>937634.35000000009</v>
      </c>
      <c r="D2267" s="32">
        <v>959488.03</v>
      </c>
    </row>
    <row r="2268" spans="1:4" x14ac:dyDescent="0.2">
      <c r="A2268" s="9"/>
      <c r="B2268" s="9" t="s">
        <v>2113</v>
      </c>
      <c r="C2268" s="32">
        <v>937634.35000000009</v>
      </c>
      <c r="D2268" s="32">
        <v>959488.03</v>
      </c>
    </row>
    <row r="2269" spans="1:4" x14ac:dyDescent="0.2">
      <c r="A2269" s="9"/>
      <c r="B2269" s="9"/>
      <c r="C2269" s="32"/>
      <c r="D2269" s="32"/>
    </row>
    <row r="2270" spans="1:4" x14ac:dyDescent="0.2">
      <c r="A2270" s="9" t="s">
        <v>2954</v>
      </c>
      <c r="B2270" s="9"/>
      <c r="C2270" s="32">
        <v>0</v>
      </c>
      <c r="D2270" s="32">
        <v>0</v>
      </c>
    </row>
    <row r="2271" spans="1:4" x14ac:dyDescent="0.2">
      <c r="A2271" s="9"/>
      <c r="B2271" s="9" t="s">
        <v>2955</v>
      </c>
      <c r="C2271" s="32">
        <v>0</v>
      </c>
      <c r="D2271" s="32">
        <v>0</v>
      </c>
    </row>
    <row r="2272" spans="1:4" x14ac:dyDescent="0.2">
      <c r="A2272" s="9"/>
      <c r="B2272" s="9"/>
      <c r="C2272" s="32"/>
      <c r="D2272" s="32"/>
    </row>
    <row r="2273" spans="1:4" x14ac:dyDescent="0.2">
      <c r="A2273" s="9" t="s">
        <v>2956</v>
      </c>
      <c r="B2273" s="9"/>
      <c r="C2273" s="32">
        <v>0</v>
      </c>
      <c r="D2273" s="32">
        <v>0</v>
      </c>
    </row>
    <row r="2274" spans="1:4" x14ac:dyDescent="0.2">
      <c r="A2274" s="9"/>
      <c r="B2274" s="9" t="s">
        <v>2957</v>
      </c>
      <c r="C2274" s="32">
        <v>0</v>
      </c>
      <c r="D2274" s="32">
        <v>0</v>
      </c>
    </row>
    <row r="2275" spans="1:4" x14ac:dyDescent="0.2">
      <c r="A2275" s="9"/>
      <c r="B2275" s="9"/>
      <c r="C2275" s="32"/>
      <c r="D2275" s="32"/>
    </row>
    <row r="2276" spans="1:4" x14ac:dyDescent="0.2">
      <c r="A2276" s="9" t="s">
        <v>260</v>
      </c>
      <c r="B2276" s="9"/>
      <c r="C2276" s="32">
        <v>0</v>
      </c>
      <c r="D2276" s="32">
        <v>110594.51000000001</v>
      </c>
    </row>
    <row r="2277" spans="1:4" x14ac:dyDescent="0.2">
      <c r="A2277" s="9"/>
      <c r="B2277" s="9" t="s">
        <v>259</v>
      </c>
      <c r="C2277" s="32">
        <v>0</v>
      </c>
      <c r="D2277" s="32">
        <v>110594.51000000001</v>
      </c>
    </row>
    <row r="2278" spans="1:4" x14ac:dyDescent="0.2">
      <c r="A2278" s="9"/>
      <c r="B2278" s="9"/>
      <c r="C2278" s="32"/>
      <c r="D2278" s="32"/>
    </row>
    <row r="2279" spans="1:4" x14ac:dyDescent="0.2">
      <c r="A2279" s="9" t="s">
        <v>1683</v>
      </c>
      <c r="B2279" s="9"/>
      <c r="C2279" s="32">
        <v>117895.88</v>
      </c>
      <c r="D2279" s="32">
        <v>245591</v>
      </c>
    </row>
    <row r="2280" spans="1:4" x14ac:dyDescent="0.2">
      <c r="A2280" s="9"/>
      <c r="B2280" s="9" t="s">
        <v>1684</v>
      </c>
      <c r="C2280" s="32">
        <v>117895.88</v>
      </c>
      <c r="D2280" s="32">
        <v>245591</v>
      </c>
    </row>
    <row r="2281" spans="1:4" x14ac:dyDescent="0.2">
      <c r="A2281" s="9"/>
      <c r="B2281" s="9"/>
      <c r="C2281" s="32"/>
      <c r="D2281" s="32"/>
    </row>
    <row r="2282" spans="1:4" x14ac:dyDescent="0.2">
      <c r="A2282" s="9" t="s">
        <v>2114</v>
      </c>
      <c r="B2282" s="9"/>
      <c r="C2282" s="32">
        <v>53127.16</v>
      </c>
      <c r="D2282" s="32">
        <v>53127.16</v>
      </c>
    </row>
    <row r="2283" spans="1:4" x14ac:dyDescent="0.2">
      <c r="A2283" s="9"/>
      <c r="B2283" s="9" t="s">
        <v>2115</v>
      </c>
      <c r="C2283" s="32">
        <v>53127.16</v>
      </c>
      <c r="D2283" s="32">
        <v>53127.16</v>
      </c>
    </row>
    <row r="2284" spans="1:4" x14ac:dyDescent="0.2">
      <c r="A2284" s="9"/>
      <c r="B2284" s="9"/>
      <c r="C2284" s="32"/>
      <c r="D2284" s="32"/>
    </row>
    <row r="2285" spans="1:4" x14ac:dyDescent="0.2">
      <c r="A2285" s="9" t="s">
        <v>2958</v>
      </c>
      <c r="B2285" s="9"/>
      <c r="C2285" s="32">
        <v>0</v>
      </c>
      <c r="D2285" s="32">
        <v>0</v>
      </c>
    </row>
    <row r="2286" spans="1:4" x14ac:dyDescent="0.2">
      <c r="A2286" s="9"/>
      <c r="B2286" s="9" t="s">
        <v>2959</v>
      </c>
      <c r="C2286" s="32">
        <v>0</v>
      </c>
      <c r="D2286" s="32">
        <v>0</v>
      </c>
    </row>
    <row r="2287" spans="1:4" x14ac:dyDescent="0.2">
      <c r="A2287" s="9"/>
      <c r="B2287" s="9"/>
      <c r="C2287" s="32"/>
      <c r="D2287" s="32"/>
    </row>
    <row r="2288" spans="1:4" x14ac:dyDescent="0.2">
      <c r="A2288" s="9" t="s">
        <v>1136</v>
      </c>
      <c r="B2288" s="9"/>
      <c r="C2288" s="32">
        <v>15120.2</v>
      </c>
      <c r="D2288" s="32">
        <v>89850.97</v>
      </c>
    </row>
    <row r="2289" spans="1:4" x14ac:dyDescent="0.2">
      <c r="A2289" s="9"/>
      <c r="B2289" s="9" t="s">
        <v>1137</v>
      </c>
      <c r="C2289" s="32">
        <v>15120.2</v>
      </c>
      <c r="D2289" s="32">
        <v>89850.97</v>
      </c>
    </row>
    <row r="2290" spans="1:4" x14ac:dyDescent="0.2">
      <c r="A2290" s="9"/>
      <c r="B2290" s="9"/>
      <c r="C2290" s="32"/>
      <c r="D2290" s="32"/>
    </row>
    <row r="2291" spans="1:4" x14ac:dyDescent="0.2">
      <c r="A2291" s="9" t="s">
        <v>119</v>
      </c>
      <c r="B2291" s="9"/>
      <c r="C2291" s="32">
        <v>23061220.179999992</v>
      </c>
      <c r="D2291" s="32">
        <v>118066391.13</v>
      </c>
    </row>
    <row r="2292" spans="1:4" x14ac:dyDescent="0.2">
      <c r="A2292" s="9"/>
      <c r="B2292" s="9" t="s">
        <v>792</v>
      </c>
      <c r="C2292" s="32">
        <v>23061220.179999992</v>
      </c>
      <c r="D2292" s="32">
        <v>118066391.13</v>
      </c>
    </row>
    <row r="2293" spans="1:4" x14ac:dyDescent="0.2">
      <c r="A2293" s="9"/>
      <c r="B2293" s="9"/>
      <c r="C2293" s="32"/>
      <c r="D2293" s="32"/>
    </row>
    <row r="2294" spans="1:4" x14ac:dyDescent="0.2">
      <c r="A2294" s="9" t="s">
        <v>2960</v>
      </c>
      <c r="B2294" s="9"/>
      <c r="C2294" s="32">
        <v>0</v>
      </c>
      <c r="D2294" s="32">
        <v>0</v>
      </c>
    </row>
    <row r="2295" spans="1:4" x14ac:dyDescent="0.2">
      <c r="A2295" s="9"/>
      <c r="B2295" s="9" t="s">
        <v>2961</v>
      </c>
      <c r="C2295" s="32">
        <v>0</v>
      </c>
      <c r="D2295" s="32">
        <v>0</v>
      </c>
    </row>
    <row r="2296" spans="1:4" x14ac:dyDescent="0.2">
      <c r="A2296" s="9"/>
      <c r="B2296" s="9"/>
      <c r="C2296" s="32"/>
      <c r="D2296" s="32"/>
    </row>
    <row r="2297" spans="1:4" x14ac:dyDescent="0.2">
      <c r="A2297" s="9" t="s">
        <v>605</v>
      </c>
      <c r="B2297" s="9"/>
      <c r="C2297" s="32">
        <v>28434.66</v>
      </c>
      <c r="D2297" s="32">
        <v>323976.77</v>
      </c>
    </row>
    <row r="2298" spans="1:4" x14ac:dyDescent="0.2">
      <c r="A2298" s="9"/>
      <c r="B2298" s="9" t="s">
        <v>1138</v>
      </c>
      <c r="C2298" s="32">
        <v>28434.66</v>
      </c>
      <c r="D2298" s="32">
        <v>323976.77</v>
      </c>
    </row>
    <row r="2299" spans="1:4" x14ac:dyDescent="0.2">
      <c r="A2299" s="9"/>
      <c r="B2299" s="9" t="s">
        <v>2962</v>
      </c>
      <c r="C2299" s="32">
        <v>0</v>
      </c>
      <c r="D2299" s="32">
        <v>0</v>
      </c>
    </row>
    <row r="2300" spans="1:4" x14ac:dyDescent="0.2">
      <c r="A2300" s="9"/>
      <c r="B2300" s="9"/>
      <c r="C2300" s="32"/>
      <c r="D2300" s="32"/>
    </row>
    <row r="2301" spans="1:4" x14ac:dyDescent="0.2">
      <c r="A2301" s="9" t="s">
        <v>855</v>
      </c>
      <c r="B2301" s="9"/>
      <c r="C2301" s="32">
        <v>430351.39</v>
      </c>
      <c r="D2301" s="32">
        <v>473360.72</v>
      </c>
    </row>
    <row r="2302" spans="1:4" x14ac:dyDescent="0.2">
      <c r="A2302" s="9"/>
      <c r="B2302" s="9" t="s">
        <v>2116</v>
      </c>
      <c r="C2302" s="32">
        <v>430351.39</v>
      </c>
      <c r="D2302" s="32">
        <v>473360.72</v>
      </c>
    </row>
    <row r="2303" spans="1:4" x14ac:dyDescent="0.2">
      <c r="A2303" s="9"/>
      <c r="B2303" s="9"/>
      <c r="C2303" s="32"/>
      <c r="D2303" s="32"/>
    </row>
    <row r="2304" spans="1:4" x14ac:dyDescent="0.2">
      <c r="A2304" s="9" t="s">
        <v>2963</v>
      </c>
      <c r="B2304" s="9"/>
      <c r="C2304" s="32">
        <v>0</v>
      </c>
      <c r="D2304" s="32">
        <v>0</v>
      </c>
    </row>
    <row r="2305" spans="1:4" x14ac:dyDescent="0.2">
      <c r="A2305" s="9"/>
      <c r="B2305" s="9" t="s">
        <v>2964</v>
      </c>
      <c r="C2305" s="32">
        <v>0</v>
      </c>
      <c r="D2305" s="32">
        <v>0</v>
      </c>
    </row>
    <row r="2306" spans="1:4" x14ac:dyDescent="0.2">
      <c r="A2306" s="9"/>
      <c r="B2306" s="9"/>
      <c r="C2306" s="32"/>
      <c r="D2306" s="32"/>
    </row>
    <row r="2307" spans="1:4" x14ac:dyDescent="0.2">
      <c r="A2307" s="9" t="s">
        <v>2285</v>
      </c>
      <c r="B2307" s="9"/>
      <c r="C2307" s="32">
        <v>26490.57</v>
      </c>
      <c r="D2307" s="32">
        <v>340996.99</v>
      </c>
    </row>
    <row r="2308" spans="1:4" x14ac:dyDescent="0.2">
      <c r="A2308" s="9"/>
      <c r="B2308" s="9" t="s">
        <v>2286</v>
      </c>
      <c r="C2308" s="32">
        <v>26490.57</v>
      </c>
      <c r="D2308" s="32">
        <v>340996.99</v>
      </c>
    </row>
    <row r="2309" spans="1:4" x14ac:dyDescent="0.2">
      <c r="A2309" s="9"/>
      <c r="B2309" s="9"/>
      <c r="C2309" s="32"/>
      <c r="D2309" s="32"/>
    </row>
    <row r="2310" spans="1:4" x14ac:dyDescent="0.2">
      <c r="A2310" s="9" t="s">
        <v>2965</v>
      </c>
      <c r="B2310" s="9"/>
      <c r="C2310" s="32">
        <v>0</v>
      </c>
      <c r="D2310" s="32">
        <v>0</v>
      </c>
    </row>
    <row r="2311" spans="1:4" x14ac:dyDescent="0.2">
      <c r="A2311" s="9"/>
      <c r="B2311" s="9" t="s">
        <v>2966</v>
      </c>
      <c r="C2311" s="32">
        <v>0</v>
      </c>
      <c r="D2311" s="32">
        <v>0</v>
      </c>
    </row>
    <row r="2312" spans="1:4" x14ac:dyDescent="0.2">
      <c r="A2312" s="9"/>
      <c r="B2312" s="9"/>
      <c r="C2312" s="32"/>
      <c r="D2312" s="32"/>
    </row>
    <row r="2313" spans="1:4" x14ac:dyDescent="0.2">
      <c r="A2313" s="9" t="s">
        <v>339</v>
      </c>
      <c r="B2313" s="9"/>
      <c r="C2313" s="32">
        <v>1644042</v>
      </c>
      <c r="D2313" s="32">
        <v>2946252.76</v>
      </c>
    </row>
    <row r="2314" spans="1:4" x14ac:dyDescent="0.2">
      <c r="A2314" s="9"/>
      <c r="B2314" s="9" t="s">
        <v>338</v>
      </c>
      <c r="C2314" s="32">
        <v>1644042</v>
      </c>
      <c r="D2314" s="32">
        <v>2946252.76</v>
      </c>
    </row>
    <row r="2315" spans="1:4" x14ac:dyDescent="0.2">
      <c r="A2315" s="9"/>
      <c r="B2315" s="9"/>
      <c r="C2315" s="32"/>
      <c r="D2315" s="32"/>
    </row>
    <row r="2316" spans="1:4" x14ac:dyDescent="0.2">
      <c r="A2316" s="9" t="s">
        <v>1139</v>
      </c>
      <c r="B2316" s="9"/>
      <c r="C2316" s="32">
        <v>22687</v>
      </c>
      <c r="D2316" s="32">
        <v>54408</v>
      </c>
    </row>
    <row r="2317" spans="1:4" x14ac:dyDescent="0.2">
      <c r="A2317" s="9"/>
      <c r="B2317" s="9" t="s">
        <v>1140</v>
      </c>
      <c r="C2317" s="32">
        <v>22687</v>
      </c>
      <c r="D2317" s="32">
        <v>54408</v>
      </c>
    </row>
    <row r="2318" spans="1:4" x14ac:dyDescent="0.2">
      <c r="A2318" s="9"/>
      <c r="B2318" s="9"/>
      <c r="C2318" s="32"/>
      <c r="D2318" s="32"/>
    </row>
    <row r="2319" spans="1:4" x14ac:dyDescent="0.2">
      <c r="A2319" s="9" t="s">
        <v>1974</v>
      </c>
      <c r="B2319" s="9"/>
      <c r="C2319" s="32">
        <v>300</v>
      </c>
      <c r="D2319" s="32">
        <v>300</v>
      </c>
    </row>
    <row r="2320" spans="1:4" x14ac:dyDescent="0.2">
      <c r="A2320" s="9"/>
      <c r="B2320" s="9" t="s">
        <v>1975</v>
      </c>
      <c r="C2320" s="32">
        <v>300</v>
      </c>
      <c r="D2320" s="32">
        <v>300</v>
      </c>
    </row>
    <row r="2321" spans="1:4" x14ac:dyDescent="0.2">
      <c r="A2321" s="9"/>
      <c r="B2321" s="9"/>
      <c r="C2321" s="32"/>
      <c r="D2321" s="32"/>
    </row>
    <row r="2322" spans="1:4" x14ac:dyDescent="0.2">
      <c r="A2322" s="9" t="s">
        <v>128</v>
      </c>
      <c r="B2322" s="9"/>
      <c r="C2322" s="32">
        <v>33857914.500000007</v>
      </c>
      <c r="D2322" s="32">
        <v>264204464.17000005</v>
      </c>
    </row>
    <row r="2323" spans="1:4" x14ac:dyDescent="0.2">
      <c r="A2323" s="9"/>
      <c r="B2323" s="9" t="s">
        <v>925</v>
      </c>
      <c r="C2323" s="32">
        <v>552662</v>
      </c>
      <c r="D2323" s="32">
        <v>2068734.5</v>
      </c>
    </row>
    <row r="2324" spans="1:4" x14ac:dyDescent="0.2">
      <c r="A2324" s="9"/>
      <c r="B2324" s="9" t="s">
        <v>1796</v>
      </c>
      <c r="C2324" s="32">
        <v>33305252.500000007</v>
      </c>
      <c r="D2324" s="32">
        <v>262135729.67000005</v>
      </c>
    </row>
    <row r="2325" spans="1:4" x14ac:dyDescent="0.2">
      <c r="A2325" s="9"/>
      <c r="B2325" s="9"/>
      <c r="C2325" s="32"/>
      <c r="D2325" s="32"/>
    </row>
    <row r="2326" spans="1:4" x14ac:dyDescent="0.2">
      <c r="A2326" s="9" t="s">
        <v>2967</v>
      </c>
      <c r="B2326" s="9"/>
      <c r="C2326" s="32">
        <v>0</v>
      </c>
      <c r="D2326" s="32">
        <v>0</v>
      </c>
    </row>
    <row r="2327" spans="1:4" x14ac:dyDescent="0.2">
      <c r="A2327" s="9"/>
      <c r="B2327" s="9" t="s">
        <v>2968</v>
      </c>
      <c r="C2327" s="32">
        <v>0</v>
      </c>
      <c r="D2327" s="32">
        <v>0</v>
      </c>
    </row>
    <row r="2328" spans="1:4" x14ac:dyDescent="0.2">
      <c r="A2328" s="9"/>
      <c r="B2328" s="9"/>
      <c r="C2328" s="32"/>
      <c r="D2328" s="32"/>
    </row>
    <row r="2329" spans="1:4" x14ac:dyDescent="0.2">
      <c r="A2329" s="9" t="s">
        <v>2969</v>
      </c>
      <c r="B2329" s="9"/>
      <c r="C2329" s="32">
        <v>0</v>
      </c>
      <c r="D2329" s="32">
        <v>0</v>
      </c>
    </row>
    <row r="2330" spans="1:4" x14ac:dyDescent="0.2">
      <c r="A2330" s="9"/>
      <c r="B2330" s="9" t="s">
        <v>2970</v>
      </c>
      <c r="C2330" s="32">
        <v>0</v>
      </c>
      <c r="D2330" s="32">
        <v>0</v>
      </c>
    </row>
    <row r="2331" spans="1:4" x14ac:dyDescent="0.2">
      <c r="A2331" s="9"/>
      <c r="B2331" s="9"/>
      <c r="C2331" s="32"/>
      <c r="D2331" s="32"/>
    </row>
    <row r="2332" spans="1:4" x14ac:dyDescent="0.2">
      <c r="A2332" s="9" t="s">
        <v>716</v>
      </c>
      <c r="B2332" s="9"/>
      <c r="C2332" s="32">
        <v>0</v>
      </c>
      <c r="D2332" s="32">
        <v>1813.72</v>
      </c>
    </row>
    <row r="2333" spans="1:4" x14ac:dyDescent="0.2">
      <c r="A2333" s="9"/>
      <c r="B2333" s="9" t="s">
        <v>715</v>
      </c>
      <c r="C2333" s="32">
        <v>0</v>
      </c>
      <c r="D2333" s="32">
        <v>1813.72</v>
      </c>
    </row>
    <row r="2334" spans="1:4" x14ac:dyDescent="0.2">
      <c r="A2334" s="9"/>
      <c r="B2334" s="9"/>
      <c r="C2334" s="32"/>
      <c r="D2334" s="32"/>
    </row>
    <row r="2335" spans="1:4" x14ac:dyDescent="0.2">
      <c r="A2335" s="9" t="s">
        <v>2971</v>
      </c>
      <c r="B2335" s="9"/>
      <c r="C2335" s="32">
        <v>0</v>
      </c>
      <c r="D2335" s="32">
        <v>0</v>
      </c>
    </row>
    <row r="2336" spans="1:4" x14ac:dyDescent="0.2">
      <c r="A2336" s="9"/>
      <c r="B2336" s="9" t="s">
        <v>2972</v>
      </c>
      <c r="C2336" s="32">
        <v>0</v>
      </c>
      <c r="D2336" s="32">
        <v>0</v>
      </c>
    </row>
    <row r="2337" spans="1:4" x14ac:dyDescent="0.2">
      <c r="A2337" s="9"/>
      <c r="B2337" s="9"/>
      <c r="C2337" s="32"/>
      <c r="D2337" s="32"/>
    </row>
    <row r="2338" spans="1:4" x14ac:dyDescent="0.2">
      <c r="A2338" s="9" t="s">
        <v>175</v>
      </c>
      <c r="B2338" s="9"/>
      <c r="C2338" s="32">
        <v>14650.25</v>
      </c>
      <c r="D2338" s="32">
        <v>85285.7</v>
      </c>
    </row>
    <row r="2339" spans="1:4" x14ac:dyDescent="0.2">
      <c r="A2339" s="9"/>
      <c r="B2339" s="9" t="s">
        <v>1048</v>
      </c>
      <c r="C2339" s="32">
        <v>14650.25</v>
      </c>
      <c r="D2339" s="32">
        <v>85285.7</v>
      </c>
    </row>
    <row r="2340" spans="1:4" x14ac:dyDescent="0.2">
      <c r="A2340" s="9"/>
      <c r="B2340" s="9"/>
      <c r="C2340" s="32"/>
      <c r="D2340" s="32"/>
    </row>
    <row r="2341" spans="1:4" x14ac:dyDescent="0.2">
      <c r="A2341" s="9" t="s">
        <v>1287</v>
      </c>
      <c r="B2341" s="9"/>
      <c r="C2341" s="32">
        <v>683491</v>
      </c>
      <c r="D2341" s="32">
        <v>1904922</v>
      </c>
    </row>
    <row r="2342" spans="1:4" x14ac:dyDescent="0.2">
      <c r="A2342" s="9"/>
      <c r="B2342" s="9" t="s">
        <v>1288</v>
      </c>
      <c r="C2342" s="32">
        <v>683491</v>
      </c>
      <c r="D2342" s="32">
        <v>1904922</v>
      </c>
    </row>
    <row r="2343" spans="1:4" x14ac:dyDescent="0.2">
      <c r="A2343" s="9"/>
      <c r="B2343" s="9"/>
      <c r="C2343" s="32"/>
      <c r="D2343" s="32"/>
    </row>
    <row r="2344" spans="1:4" x14ac:dyDescent="0.2">
      <c r="A2344" s="9" t="s">
        <v>2287</v>
      </c>
      <c r="B2344" s="9"/>
      <c r="C2344" s="32">
        <v>0</v>
      </c>
      <c r="D2344" s="32">
        <v>107847.12</v>
      </c>
    </row>
    <row r="2345" spans="1:4" x14ac:dyDescent="0.2">
      <c r="A2345" s="9"/>
      <c r="B2345" s="9" t="s">
        <v>2288</v>
      </c>
      <c r="C2345" s="32">
        <v>0</v>
      </c>
      <c r="D2345" s="32">
        <v>107847.12</v>
      </c>
    </row>
    <row r="2346" spans="1:4" x14ac:dyDescent="0.2">
      <c r="A2346" s="9"/>
      <c r="B2346" s="9"/>
      <c r="C2346" s="32"/>
      <c r="D2346" s="32"/>
    </row>
    <row r="2347" spans="1:4" x14ac:dyDescent="0.2">
      <c r="A2347" s="9" t="s">
        <v>2973</v>
      </c>
      <c r="B2347" s="9"/>
      <c r="C2347" s="32">
        <v>0</v>
      </c>
      <c r="D2347" s="32">
        <v>0</v>
      </c>
    </row>
    <row r="2348" spans="1:4" x14ac:dyDescent="0.2">
      <c r="A2348" s="9"/>
      <c r="B2348" s="9" t="s">
        <v>2974</v>
      </c>
      <c r="C2348" s="32">
        <v>0</v>
      </c>
      <c r="D2348" s="32">
        <v>0</v>
      </c>
    </row>
    <row r="2349" spans="1:4" x14ac:dyDescent="0.2">
      <c r="A2349" s="9"/>
      <c r="B2349" s="9"/>
      <c r="C2349" s="32"/>
      <c r="D2349" s="32"/>
    </row>
    <row r="2350" spans="1:4" x14ac:dyDescent="0.2">
      <c r="A2350" s="9" t="s">
        <v>2975</v>
      </c>
      <c r="B2350" s="9"/>
      <c r="C2350" s="32">
        <v>0</v>
      </c>
      <c r="D2350" s="32">
        <v>0</v>
      </c>
    </row>
    <row r="2351" spans="1:4" x14ac:dyDescent="0.2">
      <c r="A2351" s="9"/>
      <c r="B2351" s="9" t="s">
        <v>2976</v>
      </c>
      <c r="C2351" s="32">
        <v>0</v>
      </c>
      <c r="D2351" s="32">
        <v>0</v>
      </c>
    </row>
    <row r="2352" spans="1:4" x14ac:dyDescent="0.2">
      <c r="A2352" s="9"/>
      <c r="B2352" s="9"/>
      <c r="C2352" s="32"/>
      <c r="D2352" s="32"/>
    </row>
    <row r="2353" spans="1:4" x14ac:dyDescent="0.2">
      <c r="A2353" s="9" t="s">
        <v>2977</v>
      </c>
      <c r="B2353" s="9"/>
      <c r="C2353" s="32">
        <v>0</v>
      </c>
      <c r="D2353" s="32">
        <v>0</v>
      </c>
    </row>
    <row r="2354" spans="1:4" x14ac:dyDescent="0.2">
      <c r="A2354" s="9"/>
      <c r="B2354" s="9" t="s">
        <v>2978</v>
      </c>
      <c r="C2354" s="32">
        <v>0</v>
      </c>
      <c r="D2354" s="32">
        <v>0</v>
      </c>
    </row>
    <row r="2355" spans="1:4" x14ac:dyDescent="0.2">
      <c r="A2355" s="9"/>
      <c r="B2355" s="9"/>
      <c r="C2355" s="32"/>
      <c r="D2355" s="32"/>
    </row>
    <row r="2356" spans="1:4" x14ac:dyDescent="0.2">
      <c r="A2356" s="9" t="s">
        <v>2979</v>
      </c>
      <c r="B2356" s="9"/>
      <c r="C2356" s="32">
        <v>0</v>
      </c>
      <c r="D2356" s="32">
        <v>0</v>
      </c>
    </row>
    <row r="2357" spans="1:4" x14ac:dyDescent="0.2">
      <c r="A2357" s="9"/>
      <c r="B2357" s="9" t="s">
        <v>2980</v>
      </c>
      <c r="C2357" s="32">
        <v>0</v>
      </c>
      <c r="D2357" s="32">
        <v>0</v>
      </c>
    </row>
    <row r="2358" spans="1:4" x14ac:dyDescent="0.2">
      <c r="A2358" s="9"/>
      <c r="B2358" s="9"/>
      <c r="C2358" s="32"/>
      <c r="D2358" s="32"/>
    </row>
    <row r="2359" spans="1:4" x14ac:dyDescent="0.2">
      <c r="A2359" s="9" t="s">
        <v>2981</v>
      </c>
      <c r="B2359" s="9"/>
      <c r="C2359" s="32">
        <v>0</v>
      </c>
      <c r="D2359" s="32">
        <v>0</v>
      </c>
    </row>
    <row r="2360" spans="1:4" x14ac:dyDescent="0.2">
      <c r="A2360" s="9"/>
      <c r="B2360" s="9" t="s">
        <v>2982</v>
      </c>
      <c r="C2360" s="32">
        <v>0</v>
      </c>
      <c r="D2360" s="32">
        <v>0</v>
      </c>
    </row>
    <row r="2361" spans="1:4" x14ac:dyDescent="0.2">
      <c r="A2361" s="9"/>
      <c r="B2361" s="9"/>
      <c r="C2361" s="32"/>
      <c r="D2361" s="32"/>
    </row>
    <row r="2362" spans="1:4" x14ac:dyDescent="0.2">
      <c r="A2362" s="9" t="s">
        <v>1415</v>
      </c>
      <c r="B2362" s="9"/>
      <c r="C2362" s="32">
        <v>210921.04</v>
      </c>
      <c r="D2362" s="32">
        <v>2038196.38</v>
      </c>
    </row>
    <row r="2363" spans="1:4" x14ac:dyDescent="0.2">
      <c r="A2363" s="9"/>
      <c r="B2363" s="9" t="s">
        <v>1416</v>
      </c>
      <c r="C2363" s="32">
        <v>210921.04</v>
      </c>
      <c r="D2363" s="32">
        <v>2038196.38</v>
      </c>
    </row>
    <row r="2364" spans="1:4" x14ac:dyDescent="0.2">
      <c r="A2364" s="9"/>
      <c r="B2364" s="9"/>
      <c r="C2364" s="32"/>
      <c r="D2364" s="32"/>
    </row>
    <row r="2365" spans="1:4" x14ac:dyDescent="0.2">
      <c r="A2365" s="9" t="s">
        <v>939</v>
      </c>
      <c r="B2365" s="9"/>
      <c r="C2365" s="32">
        <v>0</v>
      </c>
      <c r="D2365" s="32">
        <v>5920</v>
      </c>
    </row>
    <row r="2366" spans="1:4" x14ac:dyDescent="0.2">
      <c r="A2366" s="9"/>
      <c r="B2366" s="9" t="s">
        <v>940</v>
      </c>
      <c r="C2366" s="32">
        <v>0</v>
      </c>
      <c r="D2366" s="32">
        <v>5920</v>
      </c>
    </row>
    <row r="2367" spans="1:4" x14ac:dyDescent="0.2">
      <c r="A2367" s="9"/>
      <c r="B2367" s="9"/>
      <c r="C2367" s="32"/>
      <c r="D2367" s="32"/>
    </row>
    <row r="2368" spans="1:4" x14ac:dyDescent="0.2">
      <c r="A2368" s="9" t="s">
        <v>2983</v>
      </c>
      <c r="B2368" s="9"/>
      <c r="C2368" s="32">
        <v>0</v>
      </c>
      <c r="D2368" s="32">
        <v>0</v>
      </c>
    </row>
    <row r="2369" spans="1:4" x14ac:dyDescent="0.2">
      <c r="A2369" s="9"/>
      <c r="B2369" s="9" t="s">
        <v>2984</v>
      </c>
      <c r="C2369" s="32">
        <v>0</v>
      </c>
      <c r="D2369" s="32">
        <v>0</v>
      </c>
    </row>
    <row r="2370" spans="1:4" x14ac:dyDescent="0.2">
      <c r="A2370" s="9"/>
      <c r="B2370" s="9"/>
      <c r="C2370" s="32"/>
      <c r="D2370" s="32"/>
    </row>
    <row r="2371" spans="1:4" x14ac:dyDescent="0.2">
      <c r="A2371" s="9" t="s">
        <v>2985</v>
      </c>
      <c r="B2371" s="9"/>
      <c r="C2371" s="32">
        <v>0</v>
      </c>
      <c r="D2371" s="32">
        <v>0</v>
      </c>
    </row>
    <row r="2372" spans="1:4" x14ac:dyDescent="0.2">
      <c r="A2372" s="9"/>
      <c r="B2372" s="9" t="s">
        <v>2986</v>
      </c>
      <c r="C2372" s="32">
        <v>0</v>
      </c>
      <c r="D2372" s="32">
        <v>0</v>
      </c>
    </row>
    <row r="2373" spans="1:4" x14ac:dyDescent="0.2">
      <c r="A2373" s="9"/>
      <c r="B2373" s="9"/>
      <c r="C2373" s="32"/>
      <c r="D2373" s="32"/>
    </row>
    <row r="2374" spans="1:4" x14ac:dyDescent="0.2">
      <c r="A2374" s="9" t="s">
        <v>2209</v>
      </c>
      <c r="B2374" s="9"/>
      <c r="C2374" s="32">
        <v>134445.51</v>
      </c>
      <c r="D2374" s="32">
        <v>233767.71000000002</v>
      </c>
    </row>
    <row r="2375" spans="1:4" x14ac:dyDescent="0.2">
      <c r="A2375" s="9"/>
      <c r="B2375" s="9" t="s">
        <v>2210</v>
      </c>
      <c r="C2375" s="32">
        <v>134445.51</v>
      </c>
      <c r="D2375" s="32">
        <v>233767.71000000002</v>
      </c>
    </row>
    <row r="2376" spans="1:4" x14ac:dyDescent="0.2">
      <c r="A2376" s="9"/>
      <c r="B2376" s="9"/>
      <c r="C2376" s="32"/>
      <c r="D2376" s="32"/>
    </row>
    <row r="2377" spans="1:4" x14ac:dyDescent="0.2">
      <c r="A2377" s="9" t="s">
        <v>2987</v>
      </c>
      <c r="B2377" s="9"/>
      <c r="C2377" s="32">
        <v>0</v>
      </c>
      <c r="D2377" s="32">
        <v>0</v>
      </c>
    </row>
    <row r="2378" spans="1:4" x14ac:dyDescent="0.2">
      <c r="A2378" s="9"/>
      <c r="B2378" s="9" t="s">
        <v>2988</v>
      </c>
      <c r="C2378" s="32">
        <v>0</v>
      </c>
      <c r="D2378" s="32">
        <v>0</v>
      </c>
    </row>
    <row r="2379" spans="1:4" x14ac:dyDescent="0.2">
      <c r="A2379" s="9"/>
      <c r="B2379" s="9"/>
      <c r="C2379" s="32"/>
      <c r="D2379" s="32"/>
    </row>
    <row r="2380" spans="1:4" x14ac:dyDescent="0.2">
      <c r="A2380" s="9" t="s">
        <v>2989</v>
      </c>
      <c r="B2380" s="9"/>
      <c r="C2380" s="32">
        <v>0</v>
      </c>
      <c r="D2380" s="32">
        <v>0</v>
      </c>
    </row>
    <row r="2381" spans="1:4" x14ac:dyDescent="0.2">
      <c r="A2381" s="9"/>
      <c r="B2381" s="9" t="s">
        <v>2990</v>
      </c>
      <c r="C2381" s="32">
        <v>0</v>
      </c>
      <c r="D2381" s="32">
        <v>0</v>
      </c>
    </row>
    <row r="2382" spans="1:4" x14ac:dyDescent="0.2">
      <c r="A2382" s="9"/>
      <c r="B2382" s="9"/>
      <c r="C2382" s="32"/>
      <c r="D2382" s="32"/>
    </row>
    <row r="2383" spans="1:4" x14ac:dyDescent="0.2">
      <c r="A2383" s="9" t="s">
        <v>2991</v>
      </c>
      <c r="B2383" s="9"/>
      <c r="C2383" s="32">
        <v>0</v>
      </c>
      <c r="D2383" s="32">
        <v>0</v>
      </c>
    </row>
    <row r="2384" spans="1:4" x14ac:dyDescent="0.2">
      <c r="A2384" s="9"/>
      <c r="B2384" s="9" t="s">
        <v>2992</v>
      </c>
      <c r="C2384" s="32">
        <v>0</v>
      </c>
      <c r="D2384" s="32">
        <v>0</v>
      </c>
    </row>
    <row r="2385" spans="1:4" s="3" customFormat="1" x14ac:dyDescent="0.2">
      <c r="A2385" s="9"/>
      <c r="B2385" s="9"/>
      <c r="C2385" s="32"/>
      <c r="D2385" s="32"/>
    </row>
    <row r="2386" spans="1:4" x14ac:dyDescent="0.2">
      <c r="A2386" s="9" t="s">
        <v>1952</v>
      </c>
      <c r="B2386" s="9"/>
      <c r="C2386" s="32">
        <v>198068.1</v>
      </c>
      <c r="D2386" s="32">
        <v>198068.1</v>
      </c>
    </row>
    <row r="2387" spans="1:4" x14ac:dyDescent="0.2">
      <c r="A2387" s="9"/>
      <c r="B2387" s="9" t="s">
        <v>1953</v>
      </c>
      <c r="C2387" s="32">
        <v>198068.1</v>
      </c>
      <c r="D2387" s="32">
        <v>198068.1</v>
      </c>
    </row>
    <row r="2388" spans="1:4" x14ac:dyDescent="0.2">
      <c r="A2388" s="9"/>
      <c r="B2388" s="9"/>
      <c r="C2388" s="32"/>
      <c r="D2388" s="32"/>
    </row>
    <row r="2389" spans="1:4" x14ac:dyDescent="0.2">
      <c r="A2389" s="9" t="s">
        <v>2055</v>
      </c>
      <c r="B2389" s="9"/>
      <c r="C2389" s="32">
        <v>739354.58</v>
      </c>
      <c r="D2389" s="32">
        <v>1887472.25</v>
      </c>
    </row>
    <row r="2390" spans="1:4" x14ac:dyDescent="0.2">
      <c r="A2390" s="9"/>
      <c r="B2390" s="9" t="s">
        <v>2056</v>
      </c>
      <c r="C2390" s="32">
        <v>739354.58</v>
      </c>
      <c r="D2390" s="32">
        <v>1887472.25</v>
      </c>
    </row>
    <row r="2391" spans="1:4" x14ac:dyDescent="0.2">
      <c r="A2391" s="9"/>
      <c r="B2391" s="9"/>
      <c r="C2391" s="32"/>
      <c r="D2391" s="32"/>
    </row>
    <row r="2392" spans="1:4" x14ac:dyDescent="0.2">
      <c r="A2392" s="9" t="s">
        <v>2993</v>
      </c>
      <c r="B2392" s="9"/>
      <c r="C2392" s="32">
        <v>0</v>
      </c>
      <c r="D2392" s="32">
        <v>0</v>
      </c>
    </row>
    <row r="2393" spans="1:4" x14ac:dyDescent="0.2">
      <c r="A2393" s="9"/>
      <c r="B2393" s="9" t="s">
        <v>2994</v>
      </c>
      <c r="C2393" s="32">
        <v>0</v>
      </c>
      <c r="D2393" s="32">
        <v>0</v>
      </c>
    </row>
    <row r="2394" spans="1:4" x14ac:dyDescent="0.2">
      <c r="A2394" s="9"/>
      <c r="B2394" s="9"/>
      <c r="C2394" s="32"/>
      <c r="D2394" s="32"/>
    </row>
    <row r="2395" spans="1:4" x14ac:dyDescent="0.2">
      <c r="A2395" s="9" t="s">
        <v>2289</v>
      </c>
      <c r="B2395" s="9"/>
      <c r="C2395" s="32">
        <v>75384</v>
      </c>
      <c r="D2395" s="32">
        <v>336579.79</v>
      </c>
    </row>
    <row r="2396" spans="1:4" x14ac:dyDescent="0.2">
      <c r="A2396" s="9"/>
      <c r="B2396" s="9" t="s">
        <v>2290</v>
      </c>
      <c r="C2396" s="32">
        <v>75384</v>
      </c>
      <c r="D2396" s="32">
        <v>336579.79</v>
      </c>
    </row>
    <row r="2397" spans="1:4" x14ac:dyDescent="0.2">
      <c r="A2397" s="9"/>
      <c r="B2397" s="9"/>
      <c r="C2397" s="32"/>
      <c r="D2397" s="32"/>
    </row>
    <row r="2398" spans="1:4" x14ac:dyDescent="0.2">
      <c r="A2398" s="9" t="s">
        <v>2995</v>
      </c>
      <c r="B2398" s="9"/>
      <c r="C2398" s="32">
        <v>0</v>
      </c>
      <c r="D2398" s="32">
        <v>0</v>
      </c>
    </row>
    <row r="2399" spans="1:4" x14ac:dyDescent="0.2">
      <c r="A2399" s="9"/>
      <c r="B2399" s="9" t="s">
        <v>2996</v>
      </c>
      <c r="C2399" s="32">
        <v>0</v>
      </c>
      <c r="D2399" s="32">
        <v>0</v>
      </c>
    </row>
    <row r="2400" spans="1:4" x14ac:dyDescent="0.2">
      <c r="A2400" s="9"/>
      <c r="B2400" s="9" t="s">
        <v>2997</v>
      </c>
      <c r="C2400" s="32">
        <v>0</v>
      </c>
      <c r="D2400" s="32">
        <v>0</v>
      </c>
    </row>
    <row r="2401" spans="1:4" x14ac:dyDescent="0.2">
      <c r="A2401" s="9"/>
      <c r="B2401" s="9"/>
      <c r="C2401" s="32"/>
      <c r="D2401" s="32"/>
    </row>
    <row r="2402" spans="1:4" x14ac:dyDescent="0.2">
      <c r="A2402" s="9" t="s">
        <v>997</v>
      </c>
      <c r="B2402" s="9"/>
      <c r="C2402" s="32">
        <v>4960.8900000000003</v>
      </c>
      <c r="D2402" s="32">
        <v>1135094.31</v>
      </c>
    </row>
    <row r="2403" spans="1:4" x14ac:dyDescent="0.2">
      <c r="A2403" s="9"/>
      <c r="B2403" s="9" t="s">
        <v>998</v>
      </c>
      <c r="C2403" s="32">
        <v>4960.8900000000003</v>
      </c>
      <c r="D2403" s="32">
        <v>1135094.31</v>
      </c>
    </row>
    <row r="2404" spans="1:4" x14ac:dyDescent="0.2">
      <c r="A2404" s="9"/>
      <c r="B2404" s="9"/>
      <c r="C2404" s="32"/>
      <c r="D2404" s="32"/>
    </row>
    <row r="2405" spans="1:4" x14ac:dyDescent="0.2">
      <c r="A2405" s="9" t="s">
        <v>448</v>
      </c>
      <c r="B2405" s="9"/>
      <c r="C2405" s="32">
        <v>469072.93000000005</v>
      </c>
      <c r="D2405" s="32">
        <v>1029446.02</v>
      </c>
    </row>
    <row r="2406" spans="1:4" x14ac:dyDescent="0.2">
      <c r="A2406" s="9"/>
      <c r="B2406" s="9" t="s">
        <v>1503</v>
      </c>
      <c r="C2406" s="32">
        <v>0</v>
      </c>
      <c r="D2406" s="32">
        <v>518183.1</v>
      </c>
    </row>
    <row r="2407" spans="1:4" x14ac:dyDescent="0.2">
      <c r="A2407" s="9"/>
      <c r="B2407" s="9" t="s">
        <v>1551</v>
      </c>
      <c r="C2407" s="32">
        <v>0</v>
      </c>
      <c r="D2407" s="32">
        <v>42189.99</v>
      </c>
    </row>
    <row r="2408" spans="1:4" x14ac:dyDescent="0.2">
      <c r="A2408" s="9"/>
      <c r="B2408" s="9" t="s">
        <v>447</v>
      </c>
      <c r="C2408" s="32">
        <v>469072.93000000005</v>
      </c>
      <c r="D2408" s="32">
        <v>469072.93000000005</v>
      </c>
    </row>
    <row r="2409" spans="1:4" x14ac:dyDescent="0.2">
      <c r="A2409" s="9"/>
      <c r="B2409" s="9"/>
      <c r="C2409" s="32"/>
      <c r="D2409" s="32"/>
    </row>
    <row r="2410" spans="1:4" x14ac:dyDescent="0.2">
      <c r="A2410" s="9" t="s">
        <v>898</v>
      </c>
      <c r="B2410" s="9"/>
      <c r="C2410" s="32">
        <v>0</v>
      </c>
      <c r="D2410" s="32">
        <v>53551.35</v>
      </c>
    </row>
    <row r="2411" spans="1:4" x14ac:dyDescent="0.2">
      <c r="A2411" s="9"/>
      <c r="B2411" s="9" t="s">
        <v>899</v>
      </c>
      <c r="C2411" s="32">
        <v>0</v>
      </c>
      <c r="D2411" s="32">
        <v>53551.35</v>
      </c>
    </row>
    <row r="2412" spans="1:4" x14ac:dyDescent="0.2">
      <c r="A2412" s="9"/>
      <c r="B2412" s="9"/>
      <c r="C2412" s="32"/>
      <c r="D2412" s="32"/>
    </row>
    <row r="2413" spans="1:4" x14ac:dyDescent="0.2">
      <c r="A2413" s="9" t="s">
        <v>606</v>
      </c>
      <c r="B2413" s="9"/>
      <c r="C2413" s="32">
        <v>835577.2100000002</v>
      </c>
      <c r="D2413" s="32">
        <v>2728492.1399999997</v>
      </c>
    </row>
    <row r="2414" spans="1:4" x14ac:dyDescent="0.2">
      <c r="A2414" s="9"/>
      <c r="B2414" s="9" t="s">
        <v>1141</v>
      </c>
      <c r="C2414" s="32">
        <v>835577.2100000002</v>
      </c>
      <c r="D2414" s="32">
        <v>2728492.1399999997</v>
      </c>
    </row>
    <row r="2415" spans="1:4" x14ac:dyDescent="0.2">
      <c r="A2415" s="9"/>
      <c r="B2415" s="9" t="s">
        <v>2998</v>
      </c>
      <c r="C2415" s="32">
        <v>0</v>
      </c>
      <c r="D2415" s="32">
        <v>0</v>
      </c>
    </row>
    <row r="2416" spans="1:4" x14ac:dyDescent="0.2">
      <c r="A2416" s="9"/>
      <c r="B2416" s="9"/>
      <c r="C2416" s="32"/>
      <c r="D2416" s="32"/>
    </row>
    <row r="2417" spans="1:4" x14ac:dyDescent="0.2">
      <c r="A2417" s="9" t="s">
        <v>1475</v>
      </c>
      <c r="B2417" s="9"/>
      <c r="C2417" s="32">
        <v>661587</v>
      </c>
      <c r="D2417" s="32">
        <v>1328484.2</v>
      </c>
    </row>
    <row r="2418" spans="1:4" x14ac:dyDescent="0.2">
      <c r="A2418" s="9"/>
      <c r="B2418" s="9" t="s">
        <v>1476</v>
      </c>
      <c r="C2418" s="32">
        <v>661587</v>
      </c>
      <c r="D2418" s="32">
        <v>1328484.2</v>
      </c>
    </row>
    <row r="2419" spans="1:4" x14ac:dyDescent="0.2">
      <c r="A2419" s="9"/>
      <c r="B2419" s="9"/>
      <c r="C2419" s="32"/>
      <c r="D2419" s="32"/>
    </row>
    <row r="2420" spans="1:4" x14ac:dyDescent="0.2">
      <c r="A2420" s="9" t="s">
        <v>2999</v>
      </c>
      <c r="B2420" s="9"/>
      <c r="C2420" s="32">
        <v>0</v>
      </c>
      <c r="D2420" s="32">
        <v>0</v>
      </c>
    </row>
    <row r="2421" spans="1:4" x14ac:dyDescent="0.2">
      <c r="A2421" s="9"/>
      <c r="B2421" s="9" t="s">
        <v>3000</v>
      </c>
      <c r="C2421" s="32">
        <v>0</v>
      </c>
      <c r="D2421" s="32">
        <v>0</v>
      </c>
    </row>
    <row r="2422" spans="1:4" x14ac:dyDescent="0.2">
      <c r="A2422" s="9"/>
      <c r="B2422" s="9"/>
      <c r="C2422" s="32"/>
      <c r="D2422" s="32"/>
    </row>
    <row r="2423" spans="1:4" x14ac:dyDescent="0.2">
      <c r="A2423" s="9" t="s">
        <v>697</v>
      </c>
      <c r="B2423" s="9"/>
      <c r="C2423" s="32">
        <v>1917815.96</v>
      </c>
      <c r="D2423" s="32">
        <v>2123702.2800000003</v>
      </c>
    </row>
    <row r="2424" spans="1:4" x14ac:dyDescent="0.2">
      <c r="A2424" s="9"/>
      <c r="B2424" s="9" t="s">
        <v>696</v>
      </c>
      <c r="C2424" s="32">
        <v>1917815.96</v>
      </c>
      <c r="D2424" s="32">
        <v>2123702.2800000003</v>
      </c>
    </row>
    <row r="2425" spans="1:4" x14ac:dyDescent="0.2">
      <c r="A2425" s="9"/>
      <c r="B2425" s="9"/>
      <c r="C2425" s="32"/>
      <c r="D2425" s="32"/>
    </row>
    <row r="2426" spans="1:4" x14ac:dyDescent="0.2">
      <c r="A2426" s="9" t="s">
        <v>1348</v>
      </c>
      <c r="B2426" s="9"/>
      <c r="C2426" s="32">
        <v>184982.04</v>
      </c>
      <c r="D2426" s="32">
        <v>207075.22</v>
      </c>
    </row>
    <row r="2427" spans="1:4" x14ac:dyDescent="0.2">
      <c r="A2427" s="9"/>
      <c r="B2427" s="9" t="s">
        <v>1349</v>
      </c>
      <c r="C2427" s="32">
        <v>184982.04</v>
      </c>
      <c r="D2427" s="32">
        <v>207075.22</v>
      </c>
    </row>
    <row r="2428" spans="1:4" x14ac:dyDescent="0.2">
      <c r="A2428" s="9"/>
      <c r="B2428" s="9"/>
      <c r="C2428" s="32"/>
      <c r="D2428" s="32"/>
    </row>
    <row r="2429" spans="1:4" x14ac:dyDescent="0.2">
      <c r="A2429" s="9" t="s">
        <v>3001</v>
      </c>
      <c r="B2429" s="9"/>
      <c r="C2429" s="32">
        <v>0</v>
      </c>
      <c r="D2429" s="32">
        <v>0</v>
      </c>
    </row>
    <row r="2430" spans="1:4" x14ac:dyDescent="0.2">
      <c r="A2430" s="9"/>
      <c r="B2430" s="9" t="s">
        <v>3002</v>
      </c>
      <c r="C2430" s="32">
        <v>0</v>
      </c>
      <c r="D2430" s="32">
        <v>0</v>
      </c>
    </row>
    <row r="2431" spans="1:4" x14ac:dyDescent="0.2">
      <c r="A2431" s="9"/>
      <c r="B2431" s="9"/>
      <c r="C2431" s="32"/>
      <c r="D2431" s="32"/>
    </row>
    <row r="2432" spans="1:4" x14ac:dyDescent="0.2">
      <c r="A2432" s="9" t="s">
        <v>3003</v>
      </c>
      <c r="B2432" s="9"/>
      <c r="C2432" s="32">
        <v>0</v>
      </c>
      <c r="D2432" s="32">
        <v>0</v>
      </c>
    </row>
    <row r="2433" spans="1:4" x14ac:dyDescent="0.2">
      <c r="A2433" s="9"/>
      <c r="B2433" s="9" t="s">
        <v>3004</v>
      </c>
      <c r="C2433" s="32">
        <v>0</v>
      </c>
      <c r="D2433" s="32">
        <v>0</v>
      </c>
    </row>
    <row r="2434" spans="1:4" x14ac:dyDescent="0.2">
      <c r="A2434" s="9"/>
      <c r="B2434" s="9"/>
      <c r="C2434" s="32"/>
      <c r="D2434" s="32"/>
    </row>
    <row r="2435" spans="1:4" x14ac:dyDescent="0.2">
      <c r="A2435" s="9" t="s">
        <v>3005</v>
      </c>
      <c r="B2435" s="9"/>
      <c r="C2435" s="32">
        <v>0</v>
      </c>
      <c r="D2435" s="32">
        <v>0</v>
      </c>
    </row>
    <row r="2436" spans="1:4" x14ac:dyDescent="0.2">
      <c r="A2436" s="9"/>
      <c r="B2436" s="9" t="s">
        <v>3006</v>
      </c>
      <c r="C2436" s="32">
        <v>0</v>
      </c>
      <c r="D2436" s="32">
        <v>0</v>
      </c>
    </row>
    <row r="2437" spans="1:4" x14ac:dyDescent="0.2">
      <c r="A2437" s="9"/>
      <c r="B2437" s="9"/>
      <c r="C2437" s="32"/>
      <c r="D2437" s="32"/>
    </row>
    <row r="2438" spans="1:4" x14ac:dyDescent="0.2">
      <c r="A2438" s="9" t="s">
        <v>1552</v>
      </c>
      <c r="B2438" s="9"/>
      <c r="C2438" s="32">
        <v>0</v>
      </c>
      <c r="D2438" s="32">
        <v>141962.97</v>
      </c>
    </row>
    <row r="2439" spans="1:4" x14ac:dyDescent="0.2">
      <c r="A2439" s="9"/>
      <c r="B2439" s="9" t="s">
        <v>1553</v>
      </c>
      <c r="C2439" s="32">
        <v>0</v>
      </c>
      <c r="D2439" s="32">
        <v>141962.97</v>
      </c>
    </row>
    <row r="2440" spans="1:4" x14ac:dyDescent="0.2">
      <c r="A2440" s="9"/>
      <c r="B2440" s="9"/>
      <c r="C2440" s="32"/>
      <c r="D2440" s="32"/>
    </row>
    <row r="2441" spans="1:4" x14ac:dyDescent="0.2">
      <c r="A2441" s="9" t="s">
        <v>449</v>
      </c>
      <c r="B2441" s="9"/>
      <c r="C2441" s="32">
        <v>0</v>
      </c>
      <c r="D2441" s="32">
        <v>6182.97</v>
      </c>
    </row>
    <row r="2442" spans="1:4" x14ac:dyDescent="0.2">
      <c r="A2442" s="9"/>
      <c r="B2442" s="9" t="s">
        <v>1504</v>
      </c>
      <c r="C2442" s="32">
        <v>0</v>
      </c>
      <c r="D2442" s="32">
        <v>6182.97</v>
      </c>
    </row>
    <row r="2443" spans="1:4" x14ac:dyDescent="0.2">
      <c r="A2443" s="9"/>
      <c r="B2443" s="9" t="s">
        <v>3007</v>
      </c>
      <c r="C2443" s="32">
        <v>0</v>
      </c>
      <c r="D2443" s="32">
        <v>0</v>
      </c>
    </row>
    <row r="2444" spans="1:4" x14ac:dyDescent="0.2">
      <c r="A2444" s="9"/>
      <c r="B2444" s="9"/>
      <c r="C2444" s="32"/>
      <c r="D2444" s="32"/>
    </row>
    <row r="2445" spans="1:4" x14ac:dyDescent="0.2">
      <c r="A2445" s="9" t="s">
        <v>160</v>
      </c>
      <c r="B2445" s="9"/>
      <c r="C2445" s="32">
        <v>9453911.75</v>
      </c>
      <c r="D2445" s="32">
        <v>21805658.310000002</v>
      </c>
    </row>
    <row r="2446" spans="1:4" x14ac:dyDescent="0.2">
      <c r="A2446" s="9"/>
      <c r="B2446" s="9" t="s">
        <v>1326</v>
      </c>
      <c r="C2446" s="32">
        <v>9453911.75</v>
      </c>
      <c r="D2446" s="32">
        <v>21805658.310000002</v>
      </c>
    </row>
    <row r="2447" spans="1:4" x14ac:dyDescent="0.2">
      <c r="A2447" s="9"/>
      <c r="B2447" s="9"/>
      <c r="C2447" s="32"/>
      <c r="D2447" s="32"/>
    </row>
    <row r="2448" spans="1:4" x14ac:dyDescent="0.2">
      <c r="A2448" s="9" t="s">
        <v>2057</v>
      </c>
      <c r="B2448" s="9"/>
      <c r="C2448" s="32">
        <v>31625</v>
      </c>
      <c r="D2448" s="32">
        <v>69806.5</v>
      </c>
    </row>
    <row r="2449" spans="1:4" x14ac:dyDescent="0.2">
      <c r="A2449" s="9"/>
      <c r="B2449" s="9" t="s">
        <v>2058</v>
      </c>
      <c r="C2449" s="32">
        <v>31625</v>
      </c>
      <c r="D2449" s="32">
        <v>69806.5</v>
      </c>
    </row>
    <row r="2450" spans="1:4" x14ac:dyDescent="0.2">
      <c r="A2450" s="9"/>
      <c r="B2450" s="9"/>
      <c r="C2450" s="32"/>
      <c r="D2450" s="32"/>
    </row>
    <row r="2451" spans="1:4" x14ac:dyDescent="0.2">
      <c r="A2451" s="9" t="s">
        <v>558</v>
      </c>
      <c r="B2451" s="9"/>
      <c r="C2451" s="32">
        <v>603053.18999999994</v>
      </c>
      <c r="D2451" s="32">
        <v>911183.86999999988</v>
      </c>
    </row>
    <row r="2452" spans="1:4" x14ac:dyDescent="0.2">
      <c r="A2452" s="9"/>
      <c r="B2452" s="9" t="s">
        <v>1585</v>
      </c>
      <c r="C2452" s="32">
        <v>603053.18999999994</v>
      </c>
      <c r="D2452" s="32">
        <v>911183.86999999988</v>
      </c>
    </row>
    <row r="2453" spans="1:4" x14ac:dyDescent="0.2">
      <c r="A2453" s="9"/>
      <c r="B2453" s="9" t="s">
        <v>3008</v>
      </c>
      <c r="C2453" s="32">
        <v>0</v>
      </c>
      <c r="D2453" s="32">
        <v>0</v>
      </c>
    </row>
    <row r="2454" spans="1:4" x14ac:dyDescent="0.2">
      <c r="A2454" s="9"/>
      <c r="B2454" s="9"/>
      <c r="C2454" s="32"/>
      <c r="D2454" s="32"/>
    </row>
    <row r="2455" spans="1:4" x14ac:dyDescent="0.2">
      <c r="A2455" s="9" t="s">
        <v>2059</v>
      </c>
      <c r="B2455" s="9"/>
      <c r="C2455" s="32">
        <v>24000</v>
      </c>
      <c r="D2455" s="32">
        <v>24000</v>
      </c>
    </row>
    <row r="2456" spans="1:4" x14ac:dyDescent="0.2">
      <c r="A2456" s="9"/>
      <c r="B2456" s="9" t="s">
        <v>2060</v>
      </c>
      <c r="C2456" s="32">
        <v>24000</v>
      </c>
      <c r="D2456" s="32">
        <v>24000</v>
      </c>
    </row>
    <row r="2457" spans="1:4" x14ac:dyDescent="0.2">
      <c r="A2457" s="9"/>
      <c r="B2457" s="9"/>
      <c r="C2457" s="32"/>
      <c r="D2457" s="32"/>
    </row>
    <row r="2458" spans="1:4" x14ac:dyDescent="0.2">
      <c r="A2458" s="9" t="s">
        <v>1142</v>
      </c>
      <c r="B2458" s="9"/>
      <c r="C2458" s="32">
        <v>602928.57000000007</v>
      </c>
      <c r="D2458" s="32">
        <v>1907632.9400000002</v>
      </c>
    </row>
    <row r="2459" spans="1:4" x14ac:dyDescent="0.2">
      <c r="A2459" s="9"/>
      <c r="B2459" s="9" t="s">
        <v>1143</v>
      </c>
      <c r="C2459" s="32">
        <v>602928.57000000007</v>
      </c>
      <c r="D2459" s="32">
        <v>1907632.9400000002</v>
      </c>
    </row>
    <row r="2460" spans="1:4" x14ac:dyDescent="0.2">
      <c r="A2460" s="9"/>
      <c r="B2460" s="9"/>
      <c r="C2460" s="32"/>
      <c r="D2460" s="32"/>
    </row>
    <row r="2461" spans="1:4" x14ac:dyDescent="0.2">
      <c r="A2461" s="9" t="s">
        <v>1350</v>
      </c>
      <c r="B2461" s="9"/>
      <c r="C2461" s="32">
        <v>829227.06</v>
      </c>
      <c r="D2461" s="32">
        <v>1543689.07</v>
      </c>
    </row>
    <row r="2462" spans="1:4" x14ac:dyDescent="0.2">
      <c r="A2462" s="9"/>
      <c r="B2462" s="9" t="s">
        <v>1351</v>
      </c>
      <c r="C2462" s="32">
        <v>829227.06</v>
      </c>
      <c r="D2462" s="32">
        <v>1543689.07</v>
      </c>
    </row>
    <row r="2463" spans="1:4" x14ac:dyDescent="0.2">
      <c r="A2463" s="9"/>
      <c r="B2463" s="9"/>
      <c r="C2463" s="32"/>
      <c r="D2463" s="32"/>
    </row>
    <row r="2464" spans="1:4" x14ac:dyDescent="0.2">
      <c r="A2464" s="9" t="s">
        <v>1710</v>
      </c>
      <c r="B2464" s="9"/>
      <c r="C2464" s="32">
        <v>36427.1</v>
      </c>
      <c r="D2464" s="32">
        <v>36427.1</v>
      </c>
    </row>
    <row r="2465" spans="1:4" x14ac:dyDescent="0.2">
      <c r="A2465" s="9"/>
      <c r="B2465" s="9" t="s">
        <v>1711</v>
      </c>
      <c r="C2465" s="32">
        <v>36427.1</v>
      </c>
      <c r="D2465" s="32">
        <v>36427.1</v>
      </c>
    </row>
    <row r="2466" spans="1:4" x14ac:dyDescent="0.2">
      <c r="A2466" s="9"/>
      <c r="B2466" s="9"/>
      <c r="C2466" s="32"/>
      <c r="D2466" s="32"/>
    </row>
    <row r="2467" spans="1:4" x14ac:dyDescent="0.2">
      <c r="A2467" s="9" t="s">
        <v>115</v>
      </c>
      <c r="B2467" s="9"/>
      <c r="C2467" s="32">
        <v>6801252.8000000017</v>
      </c>
      <c r="D2467" s="32">
        <v>28618408.420000002</v>
      </c>
    </row>
    <row r="2468" spans="1:4" x14ac:dyDescent="0.2">
      <c r="A2468" s="9"/>
      <c r="B2468" s="9" t="s">
        <v>2291</v>
      </c>
      <c r="C2468" s="32">
        <v>6801252.8000000017</v>
      </c>
      <c r="D2468" s="32">
        <v>28618408.420000002</v>
      </c>
    </row>
    <row r="2469" spans="1:4" x14ac:dyDescent="0.2">
      <c r="A2469" s="9"/>
      <c r="B2469" s="9"/>
      <c r="C2469" s="32"/>
      <c r="D2469" s="32"/>
    </row>
    <row r="2470" spans="1:4" x14ac:dyDescent="0.2">
      <c r="A2470" s="9" t="s">
        <v>116</v>
      </c>
      <c r="B2470" s="9"/>
      <c r="C2470" s="32">
        <v>2784871.89</v>
      </c>
      <c r="D2470" s="32">
        <v>10162420.649999999</v>
      </c>
    </row>
    <row r="2471" spans="1:4" x14ac:dyDescent="0.2">
      <c r="A2471" s="9"/>
      <c r="B2471" s="9" t="s">
        <v>2292</v>
      </c>
      <c r="C2471" s="32">
        <v>2784871.89</v>
      </c>
      <c r="D2471" s="32">
        <v>10162420.649999999</v>
      </c>
    </row>
    <row r="2472" spans="1:4" x14ac:dyDescent="0.2">
      <c r="A2472" s="9"/>
      <c r="B2472" s="9"/>
      <c r="C2472" s="32"/>
      <c r="D2472" s="32"/>
    </row>
    <row r="2473" spans="1:4" x14ac:dyDescent="0.2">
      <c r="A2473" s="9" t="s">
        <v>102</v>
      </c>
      <c r="B2473" s="9"/>
      <c r="C2473" s="32">
        <v>5579539.4900000002</v>
      </c>
      <c r="D2473" s="32">
        <v>20685731.309999995</v>
      </c>
    </row>
    <row r="2474" spans="1:4" x14ac:dyDescent="0.2">
      <c r="A2474" s="9"/>
      <c r="B2474" s="9" t="s">
        <v>2293</v>
      </c>
      <c r="C2474" s="32">
        <v>5579539.4900000002</v>
      </c>
      <c r="D2474" s="32">
        <v>20685731.309999995</v>
      </c>
    </row>
    <row r="2475" spans="1:4" x14ac:dyDescent="0.2">
      <c r="A2475" s="9"/>
      <c r="B2475" s="9"/>
      <c r="C2475" s="32"/>
      <c r="D2475" s="32"/>
    </row>
    <row r="2476" spans="1:4" x14ac:dyDescent="0.2">
      <c r="A2476" s="9" t="s">
        <v>1554</v>
      </c>
      <c r="B2476" s="9"/>
      <c r="C2476" s="32">
        <v>0</v>
      </c>
      <c r="D2476" s="32">
        <v>6337.74</v>
      </c>
    </row>
    <row r="2477" spans="1:4" x14ac:dyDescent="0.2">
      <c r="A2477" s="9"/>
      <c r="B2477" s="9" t="s">
        <v>1555</v>
      </c>
      <c r="C2477" s="32">
        <v>0</v>
      </c>
      <c r="D2477" s="32">
        <v>6337.74</v>
      </c>
    </row>
    <row r="2478" spans="1:4" x14ac:dyDescent="0.2">
      <c r="A2478" s="9"/>
      <c r="B2478" s="9"/>
      <c r="C2478" s="32"/>
      <c r="D2478" s="32"/>
    </row>
    <row r="2479" spans="1:4" x14ac:dyDescent="0.2">
      <c r="A2479" s="9" t="s">
        <v>222</v>
      </c>
      <c r="B2479" s="9"/>
      <c r="C2479" s="32">
        <v>5710709.6799999997</v>
      </c>
      <c r="D2479" s="32">
        <v>7057578.7300000004</v>
      </c>
    </row>
    <row r="2480" spans="1:4" x14ac:dyDescent="0.2">
      <c r="A2480" s="9"/>
      <c r="B2480" s="9" t="s">
        <v>1505</v>
      </c>
      <c r="C2480" s="32">
        <v>0</v>
      </c>
      <c r="D2480" s="32">
        <v>1346869.05</v>
      </c>
    </row>
    <row r="2481" spans="1:4" x14ac:dyDescent="0.2">
      <c r="A2481" s="9"/>
      <c r="B2481" s="9" t="s">
        <v>3009</v>
      </c>
      <c r="C2481" s="32">
        <v>0</v>
      </c>
      <c r="D2481" s="32">
        <v>0</v>
      </c>
    </row>
    <row r="2482" spans="1:4" x14ac:dyDescent="0.2">
      <c r="A2482" s="9"/>
      <c r="B2482" s="9" t="s">
        <v>450</v>
      </c>
      <c r="C2482" s="32">
        <v>1582305.6199999999</v>
      </c>
      <c r="D2482" s="32">
        <v>1582305.6199999999</v>
      </c>
    </row>
    <row r="2483" spans="1:4" x14ac:dyDescent="0.2">
      <c r="A2483" s="9"/>
      <c r="B2483" s="9" t="s">
        <v>1736</v>
      </c>
      <c r="C2483" s="32">
        <v>4128404.06</v>
      </c>
      <c r="D2483" s="32">
        <v>4128404.06</v>
      </c>
    </row>
    <row r="2484" spans="1:4" x14ac:dyDescent="0.2">
      <c r="A2484" s="9"/>
      <c r="B2484" s="9"/>
      <c r="C2484" s="32"/>
      <c r="D2484" s="32"/>
    </row>
    <row r="2485" spans="1:4" x14ac:dyDescent="0.2">
      <c r="A2485" s="9" t="s">
        <v>3010</v>
      </c>
      <c r="B2485" s="9"/>
      <c r="C2485" s="32">
        <v>0</v>
      </c>
      <c r="D2485" s="32">
        <v>0</v>
      </c>
    </row>
    <row r="2486" spans="1:4" x14ac:dyDescent="0.2">
      <c r="A2486" s="9"/>
      <c r="B2486" s="9" t="s">
        <v>3011</v>
      </c>
      <c r="C2486" s="32">
        <v>0</v>
      </c>
      <c r="D2486" s="32">
        <v>0</v>
      </c>
    </row>
    <row r="2487" spans="1:4" x14ac:dyDescent="0.2">
      <c r="A2487" s="9"/>
      <c r="B2487" s="9"/>
      <c r="C2487" s="32"/>
      <c r="D2487" s="32"/>
    </row>
    <row r="2488" spans="1:4" x14ac:dyDescent="0.2">
      <c r="A2488" s="9" t="s">
        <v>889</v>
      </c>
      <c r="B2488" s="9"/>
      <c r="C2488" s="32">
        <v>124468622.52</v>
      </c>
      <c r="D2488" s="32">
        <v>172107891.56999999</v>
      </c>
    </row>
    <row r="2489" spans="1:4" x14ac:dyDescent="0.2">
      <c r="A2489" s="9"/>
      <c r="B2489" s="9" t="s">
        <v>2080</v>
      </c>
      <c r="C2489" s="32">
        <v>124468622.52</v>
      </c>
      <c r="D2489" s="32">
        <v>172107891.56999999</v>
      </c>
    </row>
    <row r="2490" spans="1:4" x14ac:dyDescent="0.2">
      <c r="A2490" s="9"/>
      <c r="B2490" s="9"/>
      <c r="C2490" s="32"/>
      <c r="D2490" s="32"/>
    </row>
    <row r="2491" spans="1:4" x14ac:dyDescent="0.2">
      <c r="A2491" s="9" t="s">
        <v>3012</v>
      </c>
      <c r="B2491" s="9"/>
      <c r="C2491" s="32">
        <v>0</v>
      </c>
      <c r="D2491" s="32">
        <v>0</v>
      </c>
    </row>
    <row r="2492" spans="1:4" x14ac:dyDescent="0.2">
      <c r="A2492" s="9"/>
      <c r="B2492" s="9" t="s">
        <v>3013</v>
      </c>
      <c r="C2492" s="32">
        <v>0</v>
      </c>
      <c r="D2492" s="32">
        <v>0</v>
      </c>
    </row>
    <row r="2493" spans="1:4" x14ac:dyDescent="0.2">
      <c r="A2493" s="9"/>
      <c r="B2493" s="9"/>
      <c r="C2493" s="32"/>
      <c r="D2493" s="32"/>
    </row>
    <row r="2494" spans="1:4" x14ac:dyDescent="0.2">
      <c r="A2494" s="9" t="s">
        <v>85</v>
      </c>
      <c r="B2494" s="9"/>
      <c r="C2494" s="32">
        <v>3798048.6</v>
      </c>
      <c r="D2494" s="32">
        <v>9276737.0299999993</v>
      </c>
    </row>
    <row r="2495" spans="1:4" x14ac:dyDescent="0.2">
      <c r="A2495" s="9"/>
      <c r="B2495" s="9" t="s">
        <v>1762</v>
      </c>
      <c r="C2495" s="32">
        <v>3798048.6</v>
      </c>
      <c r="D2495" s="32">
        <v>9276737.0299999993</v>
      </c>
    </row>
    <row r="2496" spans="1:4" x14ac:dyDescent="0.2">
      <c r="A2496" s="9"/>
      <c r="B2496" s="9"/>
      <c r="C2496" s="32"/>
      <c r="D2496" s="32"/>
    </row>
    <row r="2497" spans="1:4" x14ac:dyDescent="0.2">
      <c r="A2497" s="9" t="s">
        <v>3014</v>
      </c>
      <c r="B2497" s="9"/>
      <c r="C2497" s="32">
        <v>0</v>
      </c>
      <c r="D2497" s="32">
        <v>0</v>
      </c>
    </row>
    <row r="2498" spans="1:4" x14ac:dyDescent="0.2">
      <c r="A2498" s="9"/>
      <c r="B2498" s="9" t="s">
        <v>3015</v>
      </c>
      <c r="C2498" s="32">
        <v>0</v>
      </c>
      <c r="D2498" s="32">
        <v>0</v>
      </c>
    </row>
    <row r="2499" spans="1:4" x14ac:dyDescent="0.2">
      <c r="A2499" s="9"/>
      <c r="B2499" s="9"/>
      <c r="C2499" s="32"/>
      <c r="D2499" s="32"/>
    </row>
    <row r="2500" spans="1:4" x14ac:dyDescent="0.2">
      <c r="A2500" s="9" t="s">
        <v>1895</v>
      </c>
      <c r="B2500" s="9"/>
      <c r="C2500" s="32">
        <v>2390045.31</v>
      </c>
      <c r="D2500" s="32">
        <v>6183025.4800000004</v>
      </c>
    </row>
    <row r="2501" spans="1:4" x14ac:dyDescent="0.2">
      <c r="A2501" s="9"/>
      <c r="B2501" s="9" t="s">
        <v>1896</v>
      </c>
      <c r="C2501" s="32">
        <v>2390045.31</v>
      </c>
      <c r="D2501" s="32">
        <v>6183025.4800000004</v>
      </c>
    </row>
    <row r="2502" spans="1:4" x14ac:dyDescent="0.2">
      <c r="A2502" s="9"/>
      <c r="B2502" s="9"/>
      <c r="C2502" s="32"/>
      <c r="D2502" s="32"/>
    </row>
    <row r="2503" spans="1:4" x14ac:dyDescent="0.2">
      <c r="A2503" s="9" t="s">
        <v>1297</v>
      </c>
      <c r="B2503" s="9"/>
      <c r="C2503" s="32">
        <v>247643.72</v>
      </c>
      <c r="D2503" s="32">
        <v>386071.04000000004</v>
      </c>
    </row>
    <row r="2504" spans="1:4" x14ac:dyDescent="0.2">
      <c r="A2504" s="9"/>
      <c r="B2504" s="9" t="s">
        <v>1298</v>
      </c>
      <c r="C2504" s="32">
        <v>247643.72</v>
      </c>
      <c r="D2504" s="32">
        <v>386071.04000000004</v>
      </c>
    </row>
    <row r="2505" spans="1:4" x14ac:dyDescent="0.2">
      <c r="A2505" s="9"/>
      <c r="B2505" s="9"/>
      <c r="C2505" s="32"/>
      <c r="D2505" s="32"/>
    </row>
    <row r="2506" spans="1:4" x14ac:dyDescent="0.2">
      <c r="A2506" s="9" t="s">
        <v>241</v>
      </c>
      <c r="B2506" s="9"/>
      <c r="C2506" s="32">
        <v>0</v>
      </c>
      <c r="D2506" s="32">
        <v>11022.09</v>
      </c>
    </row>
    <row r="2507" spans="1:4" x14ac:dyDescent="0.2">
      <c r="A2507" s="9"/>
      <c r="B2507" s="9" t="s">
        <v>240</v>
      </c>
      <c r="C2507" s="32">
        <v>0</v>
      </c>
      <c r="D2507" s="32">
        <v>8150.97</v>
      </c>
    </row>
    <row r="2508" spans="1:4" x14ac:dyDescent="0.2">
      <c r="A2508" s="9"/>
      <c r="B2508" s="9" t="s">
        <v>1144</v>
      </c>
      <c r="C2508" s="32">
        <v>0</v>
      </c>
      <c r="D2508" s="32">
        <v>2871.12</v>
      </c>
    </row>
    <row r="2509" spans="1:4" x14ac:dyDescent="0.2">
      <c r="A2509" s="9"/>
      <c r="B2509" s="9" t="s">
        <v>3016</v>
      </c>
      <c r="C2509" s="32">
        <v>0</v>
      </c>
      <c r="D2509" s="32">
        <v>0</v>
      </c>
    </row>
    <row r="2510" spans="1:4" x14ac:dyDescent="0.2">
      <c r="A2510" s="9"/>
      <c r="B2510" s="9"/>
      <c r="C2510" s="32"/>
      <c r="D2510" s="32"/>
    </row>
    <row r="2511" spans="1:4" x14ac:dyDescent="0.2">
      <c r="A2511" s="9" t="s">
        <v>209</v>
      </c>
      <c r="B2511" s="9"/>
      <c r="C2511" s="32">
        <v>267905.28000000003</v>
      </c>
      <c r="D2511" s="32">
        <v>318415.28000000003</v>
      </c>
    </row>
    <row r="2512" spans="1:4" x14ac:dyDescent="0.2">
      <c r="A2512" s="9"/>
      <c r="B2512" s="9" t="s">
        <v>2117</v>
      </c>
      <c r="C2512" s="32">
        <v>267905.28000000003</v>
      </c>
      <c r="D2512" s="32">
        <v>318415.28000000003</v>
      </c>
    </row>
    <row r="2513" spans="1:4" x14ac:dyDescent="0.2">
      <c r="A2513" s="9"/>
      <c r="B2513" s="9"/>
      <c r="C2513" s="32"/>
      <c r="D2513" s="32"/>
    </row>
    <row r="2514" spans="1:4" x14ac:dyDescent="0.2">
      <c r="A2514" s="9" t="s">
        <v>218</v>
      </c>
      <c r="B2514" s="9"/>
      <c r="C2514" s="32">
        <v>2676749.54</v>
      </c>
      <c r="D2514" s="32">
        <v>2676749.54</v>
      </c>
    </row>
    <row r="2515" spans="1:4" x14ac:dyDescent="0.2">
      <c r="A2515" s="9"/>
      <c r="B2515" s="9" t="s">
        <v>532</v>
      </c>
      <c r="C2515" s="32">
        <v>2676749.54</v>
      </c>
      <c r="D2515" s="32">
        <v>2676749.54</v>
      </c>
    </row>
    <row r="2516" spans="1:4" x14ac:dyDescent="0.2">
      <c r="A2516" s="9"/>
      <c r="B2516" s="9"/>
      <c r="C2516" s="32"/>
      <c r="D2516" s="32"/>
    </row>
    <row r="2517" spans="1:4" x14ac:dyDescent="0.2">
      <c r="A2517" s="9" t="s">
        <v>607</v>
      </c>
      <c r="B2517" s="9"/>
      <c r="C2517" s="32">
        <v>179081.39</v>
      </c>
      <c r="D2517" s="32">
        <v>257634.2</v>
      </c>
    </row>
    <row r="2518" spans="1:4" x14ac:dyDescent="0.2">
      <c r="A2518" s="9"/>
      <c r="B2518" s="9" t="s">
        <v>1145</v>
      </c>
      <c r="C2518" s="32">
        <v>179081.39</v>
      </c>
      <c r="D2518" s="32">
        <v>257634.2</v>
      </c>
    </row>
    <row r="2519" spans="1:4" x14ac:dyDescent="0.2">
      <c r="A2519" s="9"/>
      <c r="B2519" s="9" t="s">
        <v>3017</v>
      </c>
      <c r="C2519" s="32">
        <v>0</v>
      </c>
      <c r="D2519" s="32">
        <v>0</v>
      </c>
    </row>
    <row r="2520" spans="1:4" x14ac:dyDescent="0.2">
      <c r="A2520" s="9"/>
      <c r="B2520" s="9"/>
      <c r="C2520" s="32"/>
      <c r="D2520" s="32"/>
    </row>
    <row r="2521" spans="1:4" x14ac:dyDescent="0.2">
      <c r="A2521" s="9" t="s">
        <v>725</v>
      </c>
      <c r="B2521" s="9"/>
      <c r="C2521" s="32">
        <v>587987.56000000006</v>
      </c>
      <c r="D2521" s="32">
        <v>1103319.9099999999</v>
      </c>
    </row>
    <row r="2522" spans="1:4" x14ac:dyDescent="0.2">
      <c r="A2522" s="9"/>
      <c r="B2522" s="9" t="s">
        <v>724</v>
      </c>
      <c r="C2522" s="32">
        <v>587987.56000000006</v>
      </c>
      <c r="D2522" s="32">
        <v>1103319.9099999999</v>
      </c>
    </row>
    <row r="2523" spans="1:4" x14ac:dyDescent="0.2">
      <c r="A2523" s="9"/>
      <c r="B2523" s="9"/>
      <c r="C2523" s="32"/>
      <c r="D2523" s="32"/>
    </row>
    <row r="2524" spans="1:4" x14ac:dyDescent="0.2">
      <c r="A2524" s="9" t="s">
        <v>2118</v>
      </c>
      <c r="B2524" s="9"/>
      <c r="C2524" s="32">
        <v>47402.07</v>
      </c>
      <c r="D2524" s="32">
        <v>47402.07</v>
      </c>
    </row>
    <row r="2525" spans="1:4" x14ac:dyDescent="0.2">
      <c r="A2525" s="9"/>
      <c r="B2525" s="9" t="s">
        <v>2119</v>
      </c>
      <c r="C2525" s="32">
        <v>47402.07</v>
      </c>
      <c r="D2525" s="32">
        <v>47402.07</v>
      </c>
    </row>
    <row r="2526" spans="1:4" x14ac:dyDescent="0.2">
      <c r="A2526" s="9"/>
      <c r="B2526" s="9"/>
      <c r="C2526" s="32"/>
      <c r="D2526" s="32"/>
    </row>
    <row r="2527" spans="1:4" x14ac:dyDescent="0.2">
      <c r="A2527" s="9" t="s">
        <v>3018</v>
      </c>
      <c r="B2527" s="9"/>
      <c r="C2527" s="32">
        <v>0</v>
      </c>
      <c r="D2527" s="32">
        <v>0</v>
      </c>
    </row>
    <row r="2528" spans="1:4" x14ac:dyDescent="0.2">
      <c r="A2528" s="9"/>
      <c r="B2528" s="9" t="s">
        <v>3019</v>
      </c>
      <c r="C2528" s="32">
        <v>0</v>
      </c>
      <c r="D2528" s="32">
        <v>0</v>
      </c>
    </row>
    <row r="2529" spans="1:4" x14ac:dyDescent="0.2">
      <c r="A2529" s="9"/>
      <c r="B2529" s="9"/>
      <c r="C2529" s="32"/>
      <c r="D2529" s="32"/>
    </row>
    <row r="2530" spans="1:4" x14ac:dyDescent="0.2">
      <c r="A2530" s="9" t="s">
        <v>1342</v>
      </c>
      <c r="B2530" s="9"/>
      <c r="C2530" s="32">
        <v>0</v>
      </c>
      <c r="D2530" s="32">
        <v>141638.93</v>
      </c>
    </row>
    <row r="2531" spans="1:4" x14ac:dyDescent="0.2">
      <c r="A2531" s="9"/>
      <c r="B2531" s="9" t="s">
        <v>1343</v>
      </c>
      <c r="C2531" s="32">
        <v>0</v>
      </c>
      <c r="D2531" s="32">
        <v>141638.93</v>
      </c>
    </row>
    <row r="2532" spans="1:4" x14ac:dyDescent="0.2">
      <c r="A2532" s="9"/>
      <c r="B2532" s="9"/>
      <c r="C2532" s="32"/>
      <c r="D2532" s="32"/>
    </row>
    <row r="2533" spans="1:4" x14ac:dyDescent="0.2">
      <c r="A2533" s="9" t="s">
        <v>759</v>
      </c>
      <c r="B2533" s="9"/>
      <c r="C2533" s="32">
        <v>412014.24</v>
      </c>
      <c r="D2533" s="32">
        <v>671890.19</v>
      </c>
    </row>
    <row r="2534" spans="1:4" x14ac:dyDescent="0.2">
      <c r="A2534" s="9"/>
      <c r="B2534" s="9" t="s">
        <v>2038</v>
      </c>
      <c r="C2534" s="32">
        <v>412014.24</v>
      </c>
      <c r="D2534" s="32">
        <v>671890.19</v>
      </c>
    </row>
    <row r="2535" spans="1:4" x14ac:dyDescent="0.2">
      <c r="A2535" s="9"/>
      <c r="B2535" s="9"/>
      <c r="C2535" s="32"/>
      <c r="D2535" s="32"/>
    </row>
    <row r="2536" spans="1:4" x14ac:dyDescent="0.2">
      <c r="A2536" s="9" t="s">
        <v>112</v>
      </c>
      <c r="B2536" s="9"/>
      <c r="C2536" s="32">
        <v>14933128.339999998</v>
      </c>
      <c r="D2536" s="32">
        <v>61066273.75</v>
      </c>
    </row>
    <row r="2537" spans="1:4" x14ac:dyDescent="0.2">
      <c r="A2537" s="9"/>
      <c r="B2537" s="9" t="s">
        <v>2035</v>
      </c>
      <c r="C2537" s="32">
        <v>14933128.339999998</v>
      </c>
      <c r="D2537" s="32">
        <v>61066273.75</v>
      </c>
    </row>
    <row r="2538" spans="1:4" x14ac:dyDescent="0.2">
      <c r="A2538" s="9"/>
      <c r="B2538" s="9"/>
      <c r="C2538" s="32"/>
      <c r="D2538" s="32"/>
    </row>
    <row r="2539" spans="1:4" x14ac:dyDescent="0.2">
      <c r="A2539" s="9" t="s">
        <v>999</v>
      </c>
      <c r="B2539" s="9"/>
      <c r="C2539" s="32">
        <v>8227</v>
      </c>
      <c r="D2539" s="32">
        <v>414114.48</v>
      </c>
    </row>
    <row r="2540" spans="1:4" x14ac:dyDescent="0.2">
      <c r="A2540" s="9"/>
      <c r="B2540" s="9" t="s">
        <v>1000</v>
      </c>
      <c r="C2540" s="32">
        <v>8227</v>
      </c>
      <c r="D2540" s="32">
        <v>414114.48</v>
      </c>
    </row>
    <row r="2541" spans="1:4" x14ac:dyDescent="0.2">
      <c r="A2541" s="9"/>
      <c r="B2541" s="9"/>
      <c r="C2541" s="32"/>
      <c r="D2541" s="32"/>
    </row>
    <row r="2542" spans="1:4" x14ac:dyDescent="0.2">
      <c r="A2542" s="9" t="s">
        <v>608</v>
      </c>
      <c r="B2542" s="9"/>
      <c r="C2542" s="32">
        <v>14512.990000000002</v>
      </c>
      <c r="D2542" s="32">
        <v>95614.76999999999</v>
      </c>
    </row>
    <row r="2543" spans="1:4" x14ac:dyDescent="0.2">
      <c r="A2543" s="9"/>
      <c r="B2543" s="9" t="s">
        <v>1146</v>
      </c>
      <c r="C2543" s="32">
        <v>14512.990000000002</v>
      </c>
      <c r="D2543" s="32">
        <v>95614.76999999999</v>
      </c>
    </row>
    <row r="2544" spans="1:4" x14ac:dyDescent="0.2">
      <c r="A2544" s="9"/>
      <c r="B2544" s="9" t="s">
        <v>3020</v>
      </c>
      <c r="C2544" s="32">
        <v>0</v>
      </c>
      <c r="D2544" s="32">
        <v>0</v>
      </c>
    </row>
    <row r="2545" spans="1:4" x14ac:dyDescent="0.2">
      <c r="A2545" s="9"/>
      <c r="B2545" s="9"/>
      <c r="C2545" s="32"/>
      <c r="D2545" s="32"/>
    </row>
    <row r="2546" spans="1:4" x14ac:dyDescent="0.2">
      <c r="A2546" s="9" t="s">
        <v>848</v>
      </c>
      <c r="B2546" s="9"/>
      <c r="C2546" s="32">
        <v>2540698.84</v>
      </c>
      <c r="D2546" s="32">
        <v>3515339.09</v>
      </c>
    </row>
    <row r="2547" spans="1:4" x14ac:dyDescent="0.2">
      <c r="A2547" s="9"/>
      <c r="B2547" s="9" t="s">
        <v>1147</v>
      </c>
      <c r="C2547" s="32">
        <v>2540698.84</v>
      </c>
      <c r="D2547" s="32">
        <v>3515339.09</v>
      </c>
    </row>
    <row r="2548" spans="1:4" x14ac:dyDescent="0.2">
      <c r="A2548" s="9"/>
      <c r="B2548" s="9"/>
      <c r="C2548" s="32"/>
      <c r="D2548" s="32"/>
    </row>
    <row r="2549" spans="1:4" x14ac:dyDescent="0.2">
      <c r="A2549" s="9" t="s">
        <v>1457</v>
      </c>
      <c r="B2549" s="9"/>
      <c r="C2549" s="32">
        <v>0</v>
      </c>
      <c r="D2549" s="32">
        <v>12685.68</v>
      </c>
    </row>
    <row r="2550" spans="1:4" x14ac:dyDescent="0.2">
      <c r="A2550" s="9"/>
      <c r="B2550" s="9" t="s">
        <v>1458</v>
      </c>
      <c r="C2550" s="32">
        <v>0</v>
      </c>
      <c r="D2550" s="32">
        <v>12685.68</v>
      </c>
    </row>
    <row r="2551" spans="1:4" x14ac:dyDescent="0.2">
      <c r="A2551" s="9"/>
      <c r="B2551" s="9"/>
      <c r="C2551" s="32"/>
      <c r="D2551" s="32"/>
    </row>
    <row r="2552" spans="1:4" x14ac:dyDescent="0.2">
      <c r="A2552" s="9" t="s">
        <v>3021</v>
      </c>
      <c r="B2552" s="9"/>
      <c r="C2552" s="32">
        <v>0</v>
      </c>
      <c r="D2552" s="32">
        <v>0</v>
      </c>
    </row>
    <row r="2553" spans="1:4" x14ac:dyDescent="0.2">
      <c r="A2553" s="9"/>
      <c r="B2553" s="9" t="s">
        <v>3022</v>
      </c>
      <c r="C2553" s="32">
        <v>0</v>
      </c>
      <c r="D2553" s="32">
        <v>0</v>
      </c>
    </row>
    <row r="2554" spans="1:4" x14ac:dyDescent="0.2">
      <c r="A2554" s="9"/>
      <c r="B2554" s="9" t="s">
        <v>3023</v>
      </c>
      <c r="C2554" s="32">
        <v>0</v>
      </c>
      <c r="D2554" s="32">
        <v>0</v>
      </c>
    </row>
    <row r="2555" spans="1:4" x14ac:dyDescent="0.2">
      <c r="A2555" s="9"/>
      <c r="B2555" s="9"/>
      <c r="C2555" s="32"/>
      <c r="D2555" s="32"/>
    </row>
    <row r="2556" spans="1:4" x14ac:dyDescent="0.2">
      <c r="A2556" s="9" t="s">
        <v>297</v>
      </c>
      <c r="B2556" s="9"/>
      <c r="C2556" s="32">
        <v>723643.08000000007</v>
      </c>
      <c r="D2556" s="32">
        <v>2480830.75</v>
      </c>
    </row>
    <row r="2557" spans="1:4" x14ac:dyDescent="0.2">
      <c r="A2557" s="9"/>
      <c r="B2557" s="9" t="s">
        <v>296</v>
      </c>
      <c r="C2557" s="32">
        <v>723643.08000000007</v>
      </c>
      <c r="D2557" s="32">
        <v>2480830.75</v>
      </c>
    </row>
    <row r="2558" spans="1:4" x14ac:dyDescent="0.2">
      <c r="A2558" s="9"/>
      <c r="B2558" s="9"/>
      <c r="C2558" s="32"/>
      <c r="D2558" s="32"/>
    </row>
    <row r="2559" spans="1:4" x14ac:dyDescent="0.2">
      <c r="A2559" s="9" t="s">
        <v>3024</v>
      </c>
      <c r="B2559" s="9"/>
      <c r="C2559" s="32">
        <v>0</v>
      </c>
      <c r="D2559" s="32">
        <v>0</v>
      </c>
    </row>
    <row r="2560" spans="1:4" x14ac:dyDescent="0.2">
      <c r="A2560" s="9"/>
      <c r="B2560" s="9" t="s">
        <v>3025</v>
      </c>
      <c r="C2560" s="32">
        <v>0</v>
      </c>
      <c r="D2560" s="32">
        <v>0</v>
      </c>
    </row>
    <row r="2561" spans="1:4" x14ac:dyDescent="0.2">
      <c r="A2561" s="9"/>
      <c r="B2561" s="9"/>
      <c r="C2561" s="32"/>
      <c r="D2561" s="32"/>
    </row>
    <row r="2562" spans="1:4" x14ac:dyDescent="0.2">
      <c r="A2562" s="9" t="s">
        <v>2294</v>
      </c>
      <c r="B2562" s="9"/>
      <c r="C2562" s="32">
        <v>2478</v>
      </c>
      <c r="D2562" s="32">
        <v>131541.41</v>
      </c>
    </row>
    <row r="2563" spans="1:4" x14ac:dyDescent="0.2">
      <c r="A2563" s="9"/>
      <c r="B2563" s="9" t="s">
        <v>2295</v>
      </c>
      <c r="C2563" s="32">
        <v>2478</v>
      </c>
      <c r="D2563" s="32">
        <v>131541.41</v>
      </c>
    </row>
    <row r="2564" spans="1:4" x14ac:dyDescent="0.2">
      <c r="A2564" s="9"/>
      <c r="B2564" s="9"/>
      <c r="C2564" s="32"/>
      <c r="D2564" s="32"/>
    </row>
    <row r="2565" spans="1:4" x14ac:dyDescent="0.2">
      <c r="A2565" s="9" t="s">
        <v>730</v>
      </c>
      <c r="B2565" s="9"/>
      <c r="C2565" s="32">
        <v>2000000</v>
      </c>
      <c r="D2565" s="32">
        <v>22080349.640000001</v>
      </c>
    </row>
    <row r="2566" spans="1:4" x14ac:dyDescent="0.2">
      <c r="A2566" s="9"/>
      <c r="B2566" s="9" t="s">
        <v>2027</v>
      </c>
      <c r="C2566" s="32">
        <v>2000000</v>
      </c>
      <c r="D2566" s="32">
        <v>22080349.640000001</v>
      </c>
    </row>
    <row r="2567" spans="1:4" x14ac:dyDescent="0.2">
      <c r="A2567" s="9"/>
      <c r="B2567" s="9"/>
      <c r="C2567" s="32"/>
      <c r="D2567" s="32"/>
    </row>
    <row r="2568" spans="1:4" x14ac:dyDescent="0.2">
      <c r="A2568" s="9" t="s">
        <v>2076</v>
      </c>
      <c r="B2568" s="9"/>
      <c r="C2568" s="32">
        <v>82.79</v>
      </c>
      <c r="D2568" s="32">
        <v>82.79</v>
      </c>
    </row>
    <row r="2569" spans="1:4" x14ac:dyDescent="0.2">
      <c r="A2569" s="9"/>
      <c r="B2569" s="9" t="s">
        <v>2077</v>
      </c>
      <c r="C2569" s="32">
        <v>82.79</v>
      </c>
      <c r="D2569" s="32">
        <v>82.79</v>
      </c>
    </row>
    <row r="2570" spans="1:4" x14ac:dyDescent="0.2">
      <c r="A2570" s="9"/>
      <c r="B2570" s="9"/>
      <c r="C2570" s="32"/>
      <c r="D2570" s="32"/>
    </row>
    <row r="2571" spans="1:4" x14ac:dyDescent="0.2">
      <c r="A2571" s="9" t="s">
        <v>832</v>
      </c>
      <c r="B2571" s="9"/>
      <c r="C2571" s="32">
        <v>994123.28999999992</v>
      </c>
      <c r="D2571" s="32">
        <v>1638745.1900000004</v>
      </c>
    </row>
    <row r="2572" spans="1:4" x14ac:dyDescent="0.2">
      <c r="A2572" s="9"/>
      <c r="B2572" s="9" t="s">
        <v>1148</v>
      </c>
      <c r="C2572" s="32">
        <v>994123.28999999992</v>
      </c>
      <c r="D2572" s="32">
        <v>1638745.1900000004</v>
      </c>
    </row>
    <row r="2573" spans="1:4" x14ac:dyDescent="0.2">
      <c r="A2573" s="9"/>
      <c r="B2573" s="9"/>
      <c r="C2573" s="32"/>
      <c r="D2573" s="32"/>
    </row>
    <row r="2574" spans="1:4" x14ac:dyDescent="0.2">
      <c r="A2574" s="9" t="s">
        <v>3026</v>
      </c>
      <c r="B2574" s="9"/>
      <c r="C2574" s="32">
        <v>0</v>
      </c>
      <c r="D2574" s="32">
        <v>0</v>
      </c>
    </row>
    <row r="2575" spans="1:4" x14ac:dyDescent="0.2">
      <c r="A2575" s="9"/>
      <c r="B2575" s="9" t="s">
        <v>3027</v>
      </c>
      <c r="C2575" s="32">
        <v>0</v>
      </c>
      <c r="D2575" s="32">
        <v>0</v>
      </c>
    </row>
    <row r="2576" spans="1:4" x14ac:dyDescent="0.2">
      <c r="A2576" s="9"/>
      <c r="B2576" s="9"/>
      <c r="C2576" s="32"/>
      <c r="D2576" s="32"/>
    </row>
    <row r="2577" spans="1:4" x14ac:dyDescent="0.2">
      <c r="A2577" s="9" t="s">
        <v>41</v>
      </c>
      <c r="B2577" s="9"/>
      <c r="C2577" s="32">
        <v>32118184.440000001</v>
      </c>
      <c r="D2577" s="32">
        <v>95211322.539999992</v>
      </c>
    </row>
    <row r="2578" spans="1:4" x14ac:dyDescent="0.2">
      <c r="A2578" s="9"/>
      <c r="B2578" s="9" t="s">
        <v>900</v>
      </c>
      <c r="C2578" s="32">
        <v>74290.87</v>
      </c>
      <c r="D2578" s="32">
        <v>546837.12</v>
      </c>
    </row>
    <row r="2579" spans="1:4" x14ac:dyDescent="0.2">
      <c r="A2579" s="9"/>
      <c r="B2579" s="9" t="s">
        <v>758</v>
      </c>
      <c r="C2579" s="32">
        <v>30532553.73</v>
      </c>
      <c r="D2579" s="32">
        <v>93015796.479999989</v>
      </c>
    </row>
    <row r="2580" spans="1:4" x14ac:dyDescent="0.2">
      <c r="A2580" s="9"/>
      <c r="B2580" s="9" t="s">
        <v>2120</v>
      </c>
      <c r="C2580" s="32">
        <v>1511339.84</v>
      </c>
      <c r="D2580" s="32">
        <v>1648688.94</v>
      </c>
    </row>
    <row r="2581" spans="1:4" x14ac:dyDescent="0.2">
      <c r="A2581" s="9"/>
      <c r="B2581" s="9"/>
      <c r="C2581" s="32"/>
      <c r="D2581" s="32"/>
    </row>
    <row r="2582" spans="1:4" x14ac:dyDescent="0.2">
      <c r="A2582" s="9" t="s">
        <v>1149</v>
      </c>
      <c r="B2582" s="9"/>
      <c r="C2582" s="32">
        <v>18099.66</v>
      </c>
      <c r="D2582" s="32">
        <v>121293.26</v>
      </c>
    </row>
    <row r="2583" spans="1:4" x14ac:dyDescent="0.2">
      <c r="A2583" s="9"/>
      <c r="B2583" s="9" t="s">
        <v>1150</v>
      </c>
      <c r="C2583" s="32">
        <v>18099.66</v>
      </c>
      <c r="D2583" s="32">
        <v>121293.26</v>
      </c>
    </row>
    <row r="2584" spans="1:4" x14ac:dyDescent="0.2">
      <c r="A2584" s="9"/>
      <c r="B2584" s="9"/>
      <c r="C2584" s="32"/>
      <c r="D2584" s="32"/>
    </row>
    <row r="2585" spans="1:4" x14ac:dyDescent="0.2">
      <c r="A2585" s="9" t="s">
        <v>1963</v>
      </c>
      <c r="B2585" s="9"/>
      <c r="C2585" s="32">
        <v>16152.2</v>
      </c>
      <c r="D2585" s="32">
        <v>16152.2</v>
      </c>
    </row>
    <row r="2586" spans="1:4" x14ac:dyDescent="0.2">
      <c r="A2586" s="9"/>
      <c r="B2586" s="9" t="s">
        <v>1964</v>
      </c>
      <c r="C2586" s="32">
        <v>16152.2</v>
      </c>
      <c r="D2586" s="32">
        <v>16152.2</v>
      </c>
    </row>
    <row r="2587" spans="1:4" x14ac:dyDescent="0.2">
      <c r="A2587" s="9"/>
      <c r="B2587" s="9"/>
      <c r="C2587" s="32"/>
      <c r="D2587" s="32"/>
    </row>
    <row r="2588" spans="1:4" x14ac:dyDescent="0.2">
      <c r="A2588" s="9" t="s">
        <v>201</v>
      </c>
      <c r="B2588" s="9"/>
      <c r="C2588" s="32">
        <v>393423.19</v>
      </c>
      <c r="D2588" s="32">
        <v>405245.29000000004</v>
      </c>
    </row>
    <row r="2589" spans="1:4" x14ac:dyDescent="0.2">
      <c r="A2589" s="9"/>
      <c r="B2589" s="9" t="s">
        <v>708</v>
      </c>
      <c r="C2589" s="32">
        <v>261618.56</v>
      </c>
      <c r="D2589" s="32">
        <v>261618.56</v>
      </c>
    </row>
    <row r="2590" spans="1:4" x14ac:dyDescent="0.2">
      <c r="A2590" s="9"/>
      <c r="B2590" s="9" t="s">
        <v>2189</v>
      </c>
      <c r="C2590" s="32">
        <v>131804.63</v>
      </c>
      <c r="D2590" s="32">
        <v>143626.73000000001</v>
      </c>
    </row>
    <row r="2591" spans="1:4" x14ac:dyDescent="0.2">
      <c r="A2591" s="9"/>
      <c r="B2591" s="9"/>
      <c r="C2591" s="32"/>
      <c r="D2591" s="32"/>
    </row>
    <row r="2592" spans="1:4" x14ac:dyDescent="0.2">
      <c r="A2592" s="9" t="s">
        <v>1884</v>
      </c>
      <c r="B2592" s="9"/>
      <c r="C2592" s="32">
        <v>881997.21</v>
      </c>
      <c r="D2592" s="32">
        <v>2486198.0600000005</v>
      </c>
    </row>
    <row r="2593" spans="1:4" x14ac:dyDescent="0.2">
      <c r="A2593" s="9"/>
      <c r="B2593" s="9" t="s">
        <v>1885</v>
      </c>
      <c r="C2593" s="32">
        <v>881997.21</v>
      </c>
      <c r="D2593" s="32">
        <v>2486198.0600000005</v>
      </c>
    </row>
    <row r="2594" spans="1:4" x14ac:dyDescent="0.2">
      <c r="A2594" s="9"/>
      <c r="B2594" s="9"/>
      <c r="C2594" s="32"/>
      <c r="D2594" s="32"/>
    </row>
    <row r="2595" spans="1:4" x14ac:dyDescent="0.2">
      <c r="A2595" s="9" t="s">
        <v>3028</v>
      </c>
      <c r="B2595" s="9"/>
      <c r="C2595" s="32">
        <v>0</v>
      </c>
      <c r="D2595" s="32">
        <v>0</v>
      </c>
    </row>
    <row r="2596" spans="1:4" x14ac:dyDescent="0.2">
      <c r="A2596" s="9"/>
      <c r="B2596" s="9" t="s">
        <v>3029</v>
      </c>
      <c r="C2596" s="32">
        <v>0</v>
      </c>
      <c r="D2596" s="32">
        <v>0</v>
      </c>
    </row>
    <row r="2597" spans="1:4" x14ac:dyDescent="0.2">
      <c r="A2597" s="9"/>
      <c r="B2597" s="9"/>
      <c r="C2597" s="32"/>
      <c r="D2597" s="32"/>
    </row>
    <row r="2598" spans="1:4" x14ac:dyDescent="0.2">
      <c r="A2598" s="9" t="s">
        <v>764</v>
      </c>
      <c r="B2598" s="9"/>
      <c r="C2598" s="32">
        <v>376154</v>
      </c>
      <c r="D2598" s="32">
        <v>1891702.3</v>
      </c>
    </row>
    <row r="2599" spans="1:4" x14ac:dyDescent="0.2">
      <c r="A2599" s="9"/>
      <c r="B2599" s="9" t="s">
        <v>901</v>
      </c>
      <c r="C2599" s="32">
        <v>376154</v>
      </c>
      <c r="D2599" s="32">
        <v>1891702.3</v>
      </c>
    </row>
    <row r="2600" spans="1:4" x14ac:dyDescent="0.2">
      <c r="A2600" s="9"/>
      <c r="B2600" s="9"/>
      <c r="C2600" s="32"/>
      <c r="D2600" s="32"/>
    </row>
    <row r="2601" spans="1:4" x14ac:dyDescent="0.2">
      <c r="A2601" s="9" t="s">
        <v>1270</v>
      </c>
      <c r="B2601" s="9"/>
      <c r="C2601" s="32">
        <v>796734.28</v>
      </c>
      <c r="D2601" s="32">
        <v>2542054.2399999993</v>
      </c>
    </row>
    <row r="2602" spans="1:4" x14ac:dyDescent="0.2">
      <c r="A2602" s="9"/>
      <c r="B2602" s="9" t="s">
        <v>1271</v>
      </c>
      <c r="C2602" s="32">
        <v>796734.28</v>
      </c>
      <c r="D2602" s="32">
        <v>2542054.2399999993</v>
      </c>
    </row>
    <row r="2603" spans="1:4" x14ac:dyDescent="0.2">
      <c r="A2603" s="9"/>
      <c r="B2603" s="9"/>
      <c r="C2603" s="32"/>
      <c r="D2603" s="32"/>
    </row>
    <row r="2604" spans="1:4" x14ac:dyDescent="0.2">
      <c r="A2604" s="9" t="s">
        <v>129</v>
      </c>
      <c r="B2604" s="9"/>
      <c r="C2604" s="32">
        <v>5043959.6600000011</v>
      </c>
      <c r="D2604" s="32">
        <v>16865383.079999998</v>
      </c>
    </row>
    <row r="2605" spans="1:4" x14ac:dyDescent="0.2">
      <c r="A2605" s="9"/>
      <c r="B2605" s="9" t="s">
        <v>1151</v>
      </c>
      <c r="C2605" s="32">
        <v>4993681.8100000015</v>
      </c>
      <c r="D2605" s="32">
        <v>16815105.229999997</v>
      </c>
    </row>
    <row r="2606" spans="1:4" x14ac:dyDescent="0.2">
      <c r="A2606" s="9"/>
      <c r="B2606" s="9" t="s">
        <v>609</v>
      </c>
      <c r="C2606" s="32">
        <v>50277.85</v>
      </c>
      <c r="D2606" s="32">
        <v>50277.85</v>
      </c>
    </row>
    <row r="2607" spans="1:4" x14ac:dyDescent="0.2">
      <c r="A2607" s="9"/>
      <c r="B2607" s="9"/>
      <c r="C2607" s="32"/>
      <c r="D2607" s="32"/>
    </row>
    <row r="2608" spans="1:4" x14ac:dyDescent="0.2">
      <c r="A2608" s="9" t="s">
        <v>610</v>
      </c>
      <c r="B2608" s="9"/>
      <c r="C2608" s="32">
        <v>49976.98</v>
      </c>
      <c r="D2608" s="32">
        <v>320565.94</v>
      </c>
    </row>
    <row r="2609" spans="1:4" x14ac:dyDescent="0.2">
      <c r="A2609" s="9"/>
      <c r="B2609" s="9" t="s">
        <v>1152</v>
      </c>
      <c r="C2609" s="32">
        <v>49976.98</v>
      </c>
      <c r="D2609" s="32">
        <v>320565.94</v>
      </c>
    </row>
    <row r="2610" spans="1:4" x14ac:dyDescent="0.2">
      <c r="A2610" s="9"/>
      <c r="B2610" s="9" t="s">
        <v>3030</v>
      </c>
      <c r="C2610" s="32">
        <v>0</v>
      </c>
      <c r="D2610" s="32">
        <v>0</v>
      </c>
    </row>
    <row r="2611" spans="1:4" x14ac:dyDescent="0.2">
      <c r="A2611" s="9"/>
      <c r="B2611" s="9"/>
      <c r="C2611" s="32"/>
      <c r="D2611" s="32"/>
    </row>
    <row r="2612" spans="1:4" x14ac:dyDescent="0.2">
      <c r="A2612" s="9" t="s">
        <v>1586</v>
      </c>
      <c r="B2612" s="9"/>
      <c r="C2612" s="32">
        <v>2966289.9299999997</v>
      </c>
      <c r="D2612" s="32">
        <v>4000422.71</v>
      </c>
    </row>
    <row r="2613" spans="1:4" x14ac:dyDescent="0.2">
      <c r="A2613" s="9"/>
      <c r="B2613" s="9" t="s">
        <v>1587</v>
      </c>
      <c r="C2613" s="32">
        <v>2966289.9299999997</v>
      </c>
      <c r="D2613" s="32">
        <v>4000422.71</v>
      </c>
    </row>
    <row r="2614" spans="1:4" x14ac:dyDescent="0.2">
      <c r="A2614" s="9"/>
      <c r="B2614" s="9"/>
      <c r="C2614" s="32"/>
      <c r="D2614" s="32"/>
    </row>
    <row r="2615" spans="1:4" x14ac:dyDescent="0.2">
      <c r="A2615" s="9" t="s">
        <v>243</v>
      </c>
      <c r="B2615" s="9"/>
      <c r="C2615" s="32">
        <v>602</v>
      </c>
      <c r="D2615" s="32">
        <v>602</v>
      </c>
    </row>
    <row r="2616" spans="1:4" x14ac:dyDescent="0.2">
      <c r="A2616" s="9"/>
      <c r="B2616" s="9" t="s">
        <v>242</v>
      </c>
      <c r="C2616" s="32">
        <v>602</v>
      </c>
      <c r="D2616" s="32">
        <v>602</v>
      </c>
    </row>
    <row r="2617" spans="1:4" x14ac:dyDescent="0.2">
      <c r="A2617" s="9"/>
      <c r="B2617" s="9"/>
      <c r="C2617" s="32"/>
      <c r="D2617" s="32"/>
    </row>
    <row r="2618" spans="1:4" x14ac:dyDescent="0.2">
      <c r="A2618" s="9" t="s">
        <v>1253</v>
      </c>
      <c r="B2618" s="9"/>
      <c r="C2618" s="32">
        <v>18963.689999999999</v>
      </c>
      <c r="D2618" s="32">
        <v>55587.69</v>
      </c>
    </row>
    <row r="2619" spans="1:4" x14ac:dyDescent="0.2">
      <c r="A2619" s="9"/>
      <c r="B2619" s="9" t="s">
        <v>1254</v>
      </c>
      <c r="C2619" s="32">
        <v>18963.689999999999</v>
      </c>
      <c r="D2619" s="32">
        <v>55587.69</v>
      </c>
    </row>
    <row r="2620" spans="1:4" x14ac:dyDescent="0.2">
      <c r="A2620" s="9"/>
      <c r="B2620" s="9"/>
      <c r="C2620" s="32"/>
      <c r="D2620" s="32"/>
    </row>
    <row r="2621" spans="1:4" x14ac:dyDescent="0.2">
      <c r="A2621" s="9" t="s">
        <v>3031</v>
      </c>
      <c r="B2621" s="9"/>
      <c r="C2621" s="32">
        <v>0</v>
      </c>
      <c r="D2621" s="32">
        <v>0</v>
      </c>
    </row>
    <row r="2622" spans="1:4" x14ac:dyDescent="0.2">
      <c r="A2622" s="9"/>
      <c r="B2622" s="9" t="s">
        <v>3032</v>
      </c>
      <c r="C2622" s="32">
        <v>0</v>
      </c>
      <c r="D2622" s="32">
        <v>0</v>
      </c>
    </row>
    <row r="2623" spans="1:4" x14ac:dyDescent="0.2">
      <c r="A2623" s="9"/>
      <c r="B2623" s="9"/>
      <c r="C2623" s="32"/>
      <c r="D2623" s="32"/>
    </row>
    <row r="2624" spans="1:4" x14ac:dyDescent="0.2">
      <c r="A2624" s="9" t="s">
        <v>1878</v>
      </c>
      <c r="B2624" s="9"/>
      <c r="C2624" s="32">
        <v>0</v>
      </c>
      <c r="D2624" s="32">
        <v>135441</v>
      </c>
    </row>
    <row r="2625" spans="1:4" x14ac:dyDescent="0.2">
      <c r="A2625" s="9"/>
      <c r="B2625" s="9" t="s">
        <v>1879</v>
      </c>
      <c r="C2625" s="32">
        <v>0</v>
      </c>
      <c r="D2625" s="32">
        <v>135441</v>
      </c>
    </row>
    <row r="2626" spans="1:4" x14ac:dyDescent="0.2">
      <c r="A2626" s="9"/>
      <c r="B2626" s="9"/>
      <c r="C2626" s="32"/>
      <c r="D2626" s="32"/>
    </row>
    <row r="2627" spans="1:4" x14ac:dyDescent="0.2">
      <c r="A2627" s="9" t="s">
        <v>2203</v>
      </c>
      <c r="B2627" s="9"/>
      <c r="C2627" s="32">
        <v>0</v>
      </c>
      <c r="D2627" s="32">
        <v>168793.4</v>
      </c>
    </row>
    <row r="2628" spans="1:4" x14ac:dyDescent="0.2">
      <c r="A2628" s="9"/>
      <c r="B2628" s="9" t="s">
        <v>2204</v>
      </c>
      <c r="C2628" s="32">
        <v>0</v>
      </c>
      <c r="D2628" s="32">
        <v>168793.4</v>
      </c>
    </row>
    <row r="2629" spans="1:4" x14ac:dyDescent="0.2">
      <c r="A2629" s="9"/>
      <c r="B2629" s="9"/>
      <c r="C2629" s="32"/>
      <c r="D2629" s="32"/>
    </row>
    <row r="2630" spans="1:4" x14ac:dyDescent="0.2">
      <c r="A2630" s="9" t="s">
        <v>363</v>
      </c>
      <c r="B2630" s="9"/>
      <c r="C2630" s="32">
        <v>48823.35</v>
      </c>
      <c r="D2630" s="32">
        <v>2872703.0200000005</v>
      </c>
    </row>
    <row r="2631" spans="1:4" x14ac:dyDescent="0.2">
      <c r="A2631" s="9"/>
      <c r="B2631" s="9" t="s">
        <v>1272</v>
      </c>
      <c r="C2631" s="32">
        <v>48823.35</v>
      </c>
      <c r="D2631" s="32">
        <v>2864981.5300000003</v>
      </c>
    </row>
    <row r="2632" spans="1:4" x14ac:dyDescent="0.2">
      <c r="A2632" s="9"/>
      <c r="B2632" s="9" t="s">
        <v>362</v>
      </c>
      <c r="C2632" s="32">
        <v>0</v>
      </c>
      <c r="D2632" s="32">
        <v>7721.49</v>
      </c>
    </row>
    <row r="2633" spans="1:4" x14ac:dyDescent="0.2">
      <c r="A2633" s="9"/>
      <c r="B2633" s="9"/>
      <c r="C2633" s="32"/>
      <c r="D2633" s="32"/>
    </row>
    <row r="2634" spans="1:4" x14ac:dyDescent="0.2">
      <c r="A2634" s="9" t="s">
        <v>1273</v>
      </c>
      <c r="B2634" s="9"/>
      <c r="C2634" s="32">
        <v>52668.800000000003</v>
      </c>
      <c r="D2634" s="32">
        <v>1320152.1499999999</v>
      </c>
    </row>
    <row r="2635" spans="1:4" x14ac:dyDescent="0.2">
      <c r="A2635" s="9"/>
      <c r="B2635" s="9" t="s">
        <v>1274</v>
      </c>
      <c r="C2635" s="32">
        <v>52668.800000000003</v>
      </c>
      <c r="D2635" s="32">
        <v>1320152.1499999999</v>
      </c>
    </row>
    <row r="2636" spans="1:4" x14ac:dyDescent="0.2">
      <c r="A2636" s="9"/>
      <c r="B2636" s="9"/>
      <c r="C2636" s="32"/>
      <c r="D2636" s="32"/>
    </row>
    <row r="2637" spans="1:4" x14ac:dyDescent="0.2">
      <c r="A2637" s="9" t="s">
        <v>1380</v>
      </c>
      <c r="B2637" s="9"/>
      <c r="C2637" s="32">
        <v>542894.22</v>
      </c>
      <c r="D2637" s="32">
        <v>919208.71000000008</v>
      </c>
    </row>
    <row r="2638" spans="1:4" x14ac:dyDescent="0.2">
      <c r="A2638" s="9"/>
      <c r="B2638" s="9" t="s">
        <v>1381</v>
      </c>
      <c r="C2638" s="32">
        <v>542894.22</v>
      </c>
      <c r="D2638" s="32">
        <v>919208.71000000008</v>
      </c>
    </row>
    <row r="2639" spans="1:4" x14ac:dyDescent="0.2">
      <c r="A2639" s="9"/>
      <c r="B2639" s="9"/>
      <c r="C2639" s="32"/>
      <c r="D2639" s="32"/>
    </row>
    <row r="2640" spans="1:4" x14ac:dyDescent="0.2">
      <c r="A2640" s="9" t="s">
        <v>865</v>
      </c>
      <c r="B2640" s="9"/>
      <c r="C2640" s="32">
        <v>374885.47</v>
      </c>
      <c r="D2640" s="32">
        <v>374885.47</v>
      </c>
    </row>
    <row r="2641" spans="1:4" x14ac:dyDescent="0.2">
      <c r="A2641" s="9"/>
      <c r="B2641" s="9" t="s">
        <v>1737</v>
      </c>
      <c r="C2641" s="32">
        <v>374885.47</v>
      </c>
      <c r="D2641" s="32">
        <v>374885.47</v>
      </c>
    </row>
    <row r="2642" spans="1:4" x14ac:dyDescent="0.2">
      <c r="A2642" s="9"/>
      <c r="B2642" s="9"/>
      <c r="C2642" s="32"/>
      <c r="D2642" s="32"/>
    </row>
    <row r="2643" spans="1:4" x14ac:dyDescent="0.2">
      <c r="A2643" s="9" t="s">
        <v>385</v>
      </c>
      <c r="B2643" s="9"/>
      <c r="C2643" s="32">
        <v>2292.62</v>
      </c>
      <c r="D2643" s="32">
        <v>15446.7</v>
      </c>
    </row>
    <row r="2644" spans="1:4" x14ac:dyDescent="0.2">
      <c r="A2644" s="9"/>
      <c r="B2644" s="9" t="s">
        <v>1153</v>
      </c>
      <c r="C2644" s="32">
        <v>2292.62</v>
      </c>
      <c r="D2644" s="32">
        <v>15446.7</v>
      </c>
    </row>
    <row r="2645" spans="1:4" x14ac:dyDescent="0.2">
      <c r="A2645" s="9"/>
      <c r="B2645" s="9" t="s">
        <v>3033</v>
      </c>
      <c r="C2645" s="32">
        <v>0</v>
      </c>
      <c r="D2645" s="32">
        <v>0</v>
      </c>
    </row>
    <row r="2646" spans="1:4" x14ac:dyDescent="0.2">
      <c r="A2646" s="9"/>
      <c r="B2646" s="9" t="s">
        <v>3034</v>
      </c>
      <c r="C2646" s="32">
        <v>0</v>
      </c>
      <c r="D2646" s="32">
        <v>0</v>
      </c>
    </row>
    <row r="2647" spans="1:4" x14ac:dyDescent="0.2">
      <c r="A2647" s="9"/>
      <c r="B2647" s="9"/>
      <c r="C2647" s="32"/>
      <c r="D2647" s="32"/>
    </row>
    <row r="2648" spans="1:4" x14ac:dyDescent="0.2">
      <c r="A2648" s="9" t="s">
        <v>534</v>
      </c>
      <c r="B2648" s="9"/>
      <c r="C2648" s="32">
        <v>2451125.1800000002</v>
      </c>
      <c r="D2648" s="32">
        <v>2451125.1800000002</v>
      </c>
    </row>
    <row r="2649" spans="1:4" x14ac:dyDescent="0.2">
      <c r="A2649" s="9"/>
      <c r="B2649" s="9" t="s">
        <v>533</v>
      </c>
      <c r="C2649" s="32">
        <v>2451125.1800000002</v>
      </c>
      <c r="D2649" s="32">
        <v>2451125.1800000002</v>
      </c>
    </row>
    <row r="2650" spans="1:4" x14ac:dyDescent="0.2">
      <c r="A2650" s="9"/>
      <c r="B2650" s="9"/>
      <c r="C2650" s="32"/>
      <c r="D2650" s="32"/>
    </row>
    <row r="2651" spans="1:4" x14ac:dyDescent="0.2">
      <c r="A2651" s="9" t="s">
        <v>100</v>
      </c>
      <c r="B2651" s="9"/>
      <c r="C2651" s="32">
        <v>209320.97</v>
      </c>
      <c r="D2651" s="32">
        <v>1269391.3699999999</v>
      </c>
    </row>
    <row r="2652" spans="1:4" x14ac:dyDescent="0.2">
      <c r="A2652" s="9"/>
      <c r="B2652" s="9" t="s">
        <v>1763</v>
      </c>
      <c r="C2652" s="32">
        <v>195364.06</v>
      </c>
      <c r="D2652" s="32">
        <v>1255434.46</v>
      </c>
    </row>
    <row r="2653" spans="1:4" x14ac:dyDescent="0.2">
      <c r="A2653" s="9"/>
      <c r="B2653" s="9" t="s">
        <v>2121</v>
      </c>
      <c r="C2653" s="32">
        <v>13956.91</v>
      </c>
      <c r="D2653" s="32">
        <v>13956.91</v>
      </c>
    </row>
    <row r="2654" spans="1:4" x14ac:dyDescent="0.2">
      <c r="A2654" s="9"/>
      <c r="B2654" s="9"/>
      <c r="C2654" s="32"/>
      <c r="D2654" s="32"/>
    </row>
    <row r="2655" spans="1:4" x14ac:dyDescent="0.2">
      <c r="A2655" s="9" t="s">
        <v>1001</v>
      </c>
      <c r="B2655" s="9"/>
      <c r="C2655" s="32">
        <v>115149.69</v>
      </c>
      <c r="D2655" s="32">
        <v>875553.29</v>
      </c>
    </row>
    <row r="2656" spans="1:4" x14ac:dyDescent="0.2">
      <c r="A2656" s="9"/>
      <c r="B2656" s="9" t="s">
        <v>1002</v>
      </c>
      <c r="C2656" s="32">
        <v>115149.69</v>
      </c>
      <c r="D2656" s="32">
        <v>875553.29</v>
      </c>
    </row>
    <row r="2657" spans="1:4" x14ac:dyDescent="0.2">
      <c r="A2657" s="9"/>
      <c r="B2657" s="9"/>
      <c r="C2657" s="32"/>
      <c r="D2657" s="32"/>
    </row>
    <row r="2658" spans="1:4" x14ac:dyDescent="0.2">
      <c r="A2658" s="9" t="s">
        <v>1010</v>
      </c>
      <c r="B2658" s="9"/>
      <c r="C2658" s="32">
        <v>950810.18</v>
      </c>
      <c r="D2658" s="32">
        <v>3077394.0700000003</v>
      </c>
    </row>
    <row r="2659" spans="1:4" x14ac:dyDescent="0.2">
      <c r="A2659" s="9"/>
      <c r="B2659" s="9" t="s">
        <v>1011</v>
      </c>
      <c r="C2659" s="32">
        <v>950810.18</v>
      </c>
      <c r="D2659" s="32">
        <v>3077394.0700000003</v>
      </c>
    </row>
    <row r="2660" spans="1:4" x14ac:dyDescent="0.2">
      <c r="A2660" s="9"/>
      <c r="B2660" s="9"/>
      <c r="C2660" s="32"/>
      <c r="D2660" s="32"/>
    </row>
    <row r="2661" spans="1:4" x14ac:dyDescent="0.2">
      <c r="A2661" s="9" t="s">
        <v>1417</v>
      </c>
      <c r="B2661" s="9"/>
      <c r="C2661" s="32">
        <v>61626.3</v>
      </c>
      <c r="D2661" s="32">
        <v>115803.7</v>
      </c>
    </row>
    <row r="2662" spans="1:4" x14ac:dyDescent="0.2">
      <c r="A2662" s="9"/>
      <c r="B2662" s="9" t="s">
        <v>1418</v>
      </c>
      <c r="C2662" s="32">
        <v>61626.3</v>
      </c>
      <c r="D2662" s="32">
        <v>115803.7</v>
      </c>
    </row>
    <row r="2663" spans="1:4" x14ac:dyDescent="0.2">
      <c r="A2663" s="9"/>
      <c r="B2663" s="9"/>
      <c r="C2663" s="32"/>
      <c r="D2663" s="32"/>
    </row>
    <row r="2664" spans="1:4" x14ac:dyDescent="0.2">
      <c r="A2664" s="9" t="s">
        <v>103</v>
      </c>
      <c r="B2664" s="9"/>
      <c r="C2664" s="32">
        <v>793558.85</v>
      </c>
      <c r="D2664" s="32">
        <v>796091.49</v>
      </c>
    </row>
    <row r="2665" spans="1:4" x14ac:dyDescent="0.2">
      <c r="A2665" s="9"/>
      <c r="B2665" s="9" t="s">
        <v>704</v>
      </c>
      <c r="C2665" s="32">
        <v>793558.85</v>
      </c>
      <c r="D2665" s="32">
        <v>796091.49</v>
      </c>
    </row>
    <row r="2666" spans="1:4" x14ac:dyDescent="0.2">
      <c r="A2666" s="9"/>
      <c r="B2666" s="9"/>
      <c r="C2666" s="32"/>
      <c r="D2666" s="32"/>
    </row>
    <row r="2667" spans="1:4" x14ac:dyDescent="0.2">
      <c r="A2667" s="9" t="s">
        <v>890</v>
      </c>
      <c r="B2667" s="9"/>
      <c r="C2667" s="32">
        <v>2193.5300000000002</v>
      </c>
      <c r="D2667" s="32">
        <v>2193.5300000000002</v>
      </c>
    </row>
    <row r="2668" spans="1:4" x14ac:dyDescent="0.2">
      <c r="A2668" s="9"/>
      <c r="B2668" s="9" t="s">
        <v>2174</v>
      </c>
      <c r="C2668" s="32">
        <v>2193.5300000000002</v>
      </c>
      <c r="D2668" s="32">
        <v>2193.5300000000002</v>
      </c>
    </row>
    <row r="2669" spans="1:4" x14ac:dyDescent="0.2">
      <c r="A2669" s="9"/>
      <c r="B2669" s="9"/>
      <c r="C2669" s="32"/>
      <c r="D2669" s="32"/>
    </row>
    <row r="2670" spans="1:4" x14ac:dyDescent="0.2">
      <c r="A2670" s="9" t="s">
        <v>1255</v>
      </c>
      <c r="B2670" s="9"/>
      <c r="C2670" s="32">
        <v>39141.9</v>
      </c>
      <c r="D2670" s="32">
        <v>89309</v>
      </c>
    </row>
    <row r="2671" spans="1:4" x14ac:dyDescent="0.2">
      <c r="A2671" s="9"/>
      <c r="B2671" s="9" t="s">
        <v>1256</v>
      </c>
      <c r="C2671" s="32">
        <v>39141.9</v>
      </c>
      <c r="D2671" s="32">
        <v>89309</v>
      </c>
    </row>
    <row r="2672" spans="1:4" x14ac:dyDescent="0.2">
      <c r="A2672" s="9"/>
      <c r="B2672" s="9"/>
      <c r="C2672" s="32"/>
      <c r="D2672" s="32"/>
    </row>
    <row r="2673" spans="1:4" x14ac:dyDescent="0.2">
      <c r="A2673" s="9" t="s">
        <v>1382</v>
      </c>
      <c r="B2673" s="9"/>
      <c r="C2673" s="32">
        <v>16334.4</v>
      </c>
      <c r="D2673" s="32">
        <v>230704.69</v>
      </c>
    </row>
    <row r="2674" spans="1:4" x14ac:dyDescent="0.2">
      <c r="A2674" s="9"/>
      <c r="B2674" s="9" t="s">
        <v>1383</v>
      </c>
      <c r="C2674" s="32">
        <v>16334.4</v>
      </c>
      <c r="D2674" s="32">
        <v>230704.69</v>
      </c>
    </row>
    <row r="2675" spans="1:4" x14ac:dyDescent="0.2">
      <c r="A2675" s="9"/>
      <c r="B2675" s="9"/>
      <c r="C2675" s="32"/>
      <c r="D2675" s="32"/>
    </row>
    <row r="2676" spans="1:4" x14ac:dyDescent="0.2">
      <c r="A2676" s="9" t="s">
        <v>3035</v>
      </c>
      <c r="B2676" s="9"/>
      <c r="C2676" s="32">
        <v>0</v>
      </c>
      <c r="D2676" s="32">
        <v>0</v>
      </c>
    </row>
    <row r="2677" spans="1:4" x14ac:dyDescent="0.2">
      <c r="A2677" s="9"/>
      <c r="B2677" s="9" t="s">
        <v>3036</v>
      </c>
      <c r="C2677" s="32">
        <v>0</v>
      </c>
      <c r="D2677" s="32">
        <v>0</v>
      </c>
    </row>
    <row r="2678" spans="1:4" x14ac:dyDescent="0.2">
      <c r="A2678" s="9"/>
      <c r="B2678" s="9"/>
      <c r="C2678" s="32"/>
      <c r="D2678" s="32"/>
    </row>
    <row r="2679" spans="1:4" x14ac:dyDescent="0.2">
      <c r="A2679" s="9" t="s">
        <v>3037</v>
      </c>
      <c r="B2679" s="9"/>
      <c r="C2679" s="32">
        <v>0</v>
      </c>
      <c r="D2679" s="32">
        <v>0</v>
      </c>
    </row>
    <row r="2680" spans="1:4" x14ac:dyDescent="0.2">
      <c r="A2680" s="9"/>
      <c r="B2680" s="9" t="s">
        <v>3038</v>
      </c>
      <c r="C2680" s="32">
        <v>0</v>
      </c>
      <c r="D2680" s="32">
        <v>0</v>
      </c>
    </row>
    <row r="2681" spans="1:4" x14ac:dyDescent="0.2">
      <c r="A2681" s="9"/>
      <c r="B2681" s="9"/>
      <c r="C2681" s="32"/>
      <c r="D2681" s="32"/>
    </row>
    <row r="2682" spans="1:4" x14ac:dyDescent="0.2">
      <c r="A2682" s="9" t="s">
        <v>3039</v>
      </c>
      <c r="B2682" s="9"/>
      <c r="C2682" s="32">
        <v>0</v>
      </c>
      <c r="D2682" s="32">
        <v>0</v>
      </c>
    </row>
    <row r="2683" spans="1:4" x14ac:dyDescent="0.2">
      <c r="A2683" s="9"/>
      <c r="B2683" s="9" t="s">
        <v>3040</v>
      </c>
      <c r="C2683" s="32">
        <v>0</v>
      </c>
      <c r="D2683" s="32">
        <v>0</v>
      </c>
    </row>
    <row r="2684" spans="1:4" x14ac:dyDescent="0.2">
      <c r="A2684" s="9"/>
      <c r="B2684" s="9"/>
      <c r="C2684" s="32"/>
      <c r="D2684" s="32"/>
    </row>
    <row r="2685" spans="1:4" x14ac:dyDescent="0.2">
      <c r="A2685" s="9" t="s">
        <v>611</v>
      </c>
      <c r="B2685" s="9"/>
      <c r="C2685" s="32">
        <v>3993</v>
      </c>
      <c r="D2685" s="32">
        <v>3993</v>
      </c>
    </row>
    <row r="2686" spans="1:4" x14ac:dyDescent="0.2">
      <c r="A2686" s="9"/>
      <c r="B2686" s="9" t="s">
        <v>1638</v>
      </c>
      <c r="C2686" s="32">
        <v>3993</v>
      </c>
      <c r="D2686" s="32">
        <v>3993</v>
      </c>
    </row>
    <row r="2687" spans="1:4" x14ac:dyDescent="0.2">
      <c r="A2687" s="9"/>
      <c r="B2687" s="9" t="s">
        <v>3041</v>
      </c>
      <c r="C2687" s="32">
        <v>0</v>
      </c>
      <c r="D2687" s="32">
        <v>0</v>
      </c>
    </row>
    <row r="2688" spans="1:4" x14ac:dyDescent="0.2">
      <c r="A2688" s="9"/>
      <c r="B2688" s="9"/>
      <c r="C2688" s="32"/>
      <c r="D2688" s="32"/>
    </row>
    <row r="2689" spans="1:4" x14ac:dyDescent="0.2">
      <c r="A2689" s="9" t="s">
        <v>1468</v>
      </c>
      <c r="B2689" s="9"/>
      <c r="C2689" s="32">
        <v>59718.23</v>
      </c>
      <c r="D2689" s="32">
        <v>98492.7</v>
      </c>
    </row>
    <row r="2690" spans="1:4" x14ac:dyDescent="0.2">
      <c r="A2690" s="9"/>
      <c r="B2690" s="9" t="s">
        <v>1469</v>
      </c>
      <c r="C2690" s="32">
        <v>59718.23</v>
      </c>
      <c r="D2690" s="32">
        <v>98492.7</v>
      </c>
    </row>
    <row r="2691" spans="1:4" x14ac:dyDescent="0.2">
      <c r="A2691" s="9"/>
      <c r="B2691" s="9"/>
      <c r="C2691" s="32"/>
      <c r="D2691" s="32"/>
    </row>
    <row r="2692" spans="1:4" x14ac:dyDescent="0.2">
      <c r="A2692" s="9" t="s">
        <v>3042</v>
      </c>
      <c r="B2692" s="9"/>
      <c r="C2692" s="32">
        <v>0</v>
      </c>
      <c r="D2692" s="32">
        <v>0</v>
      </c>
    </row>
    <row r="2693" spans="1:4" x14ac:dyDescent="0.2">
      <c r="A2693" s="9"/>
      <c r="B2693" s="9" t="s">
        <v>3043</v>
      </c>
      <c r="C2693" s="32">
        <v>0</v>
      </c>
      <c r="D2693" s="32">
        <v>0</v>
      </c>
    </row>
    <row r="2694" spans="1:4" x14ac:dyDescent="0.2">
      <c r="A2694" s="9"/>
      <c r="B2694" s="9"/>
      <c r="C2694" s="32"/>
      <c r="D2694" s="32"/>
    </row>
    <row r="2695" spans="1:4" x14ac:dyDescent="0.2">
      <c r="A2695" s="9" t="s">
        <v>1154</v>
      </c>
      <c r="B2695" s="9"/>
      <c r="C2695" s="32">
        <v>157717.87</v>
      </c>
      <c r="D2695" s="32">
        <v>161342.03</v>
      </c>
    </row>
    <row r="2696" spans="1:4" x14ac:dyDescent="0.2">
      <c r="A2696" s="9"/>
      <c r="B2696" s="9" t="s">
        <v>1155</v>
      </c>
      <c r="C2696" s="32">
        <v>157717.87</v>
      </c>
      <c r="D2696" s="32">
        <v>161342.03</v>
      </c>
    </row>
    <row r="2697" spans="1:4" x14ac:dyDescent="0.2">
      <c r="A2697" s="9"/>
      <c r="B2697" s="9"/>
      <c r="C2697" s="32"/>
      <c r="D2697" s="32"/>
    </row>
    <row r="2698" spans="1:4" x14ac:dyDescent="0.2">
      <c r="A2698" s="9" t="s">
        <v>1904</v>
      </c>
      <c r="B2698" s="9"/>
      <c r="C2698" s="32">
        <v>113472.13</v>
      </c>
      <c r="D2698" s="32">
        <v>281315.12</v>
      </c>
    </row>
    <row r="2699" spans="1:4" x14ac:dyDescent="0.2">
      <c r="A2699" s="9"/>
      <c r="B2699" s="9" t="s">
        <v>1905</v>
      </c>
      <c r="C2699" s="32">
        <v>113472.13</v>
      </c>
      <c r="D2699" s="32">
        <v>281315.12</v>
      </c>
    </row>
    <row r="2700" spans="1:4" x14ac:dyDescent="0.2">
      <c r="A2700" s="9"/>
      <c r="B2700" s="9"/>
      <c r="C2700" s="32"/>
      <c r="D2700" s="32"/>
    </row>
    <row r="2701" spans="1:4" x14ac:dyDescent="0.2">
      <c r="A2701" s="9" t="s">
        <v>655</v>
      </c>
      <c r="B2701" s="9"/>
      <c r="C2701" s="32">
        <v>120065.92</v>
      </c>
      <c r="D2701" s="32">
        <v>3297855.17</v>
      </c>
    </row>
    <row r="2702" spans="1:4" x14ac:dyDescent="0.2">
      <c r="A2702" s="9"/>
      <c r="B2702" s="9" t="s">
        <v>654</v>
      </c>
      <c r="C2702" s="32">
        <v>120065.92</v>
      </c>
      <c r="D2702" s="32">
        <v>3297855.17</v>
      </c>
    </row>
    <row r="2703" spans="1:4" x14ac:dyDescent="0.2">
      <c r="A2703" s="9"/>
      <c r="B2703" s="9"/>
      <c r="C2703" s="32"/>
      <c r="D2703" s="32"/>
    </row>
    <row r="2704" spans="1:4" x14ac:dyDescent="0.2">
      <c r="A2704" s="9" t="s">
        <v>3044</v>
      </c>
      <c r="B2704" s="9"/>
      <c r="C2704" s="32">
        <v>0</v>
      </c>
      <c r="D2704" s="32">
        <v>0</v>
      </c>
    </row>
    <row r="2705" spans="1:4" x14ac:dyDescent="0.2">
      <c r="A2705" s="9"/>
      <c r="B2705" s="9" t="s">
        <v>3045</v>
      </c>
      <c r="C2705" s="32">
        <v>0</v>
      </c>
      <c r="D2705" s="32">
        <v>0</v>
      </c>
    </row>
    <row r="2706" spans="1:4" x14ac:dyDescent="0.2">
      <c r="A2706" s="9"/>
      <c r="B2706" s="9"/>
      <c r="C2706" s="32"/>
      <c r="D2706" s="32"/>
    </row>
    <row r="2707" spans="1:4" x14ac:dyDescent="0.2">
      <c r="A2707" s="9" t="s">
        <v>3046</v>
      </c>
      <c r="B2707" s="9"/>
      <c r="C2707" s="32">
        <v>0</v>
      </c>
      <c r="D2707" s="32">
        <v>0</v>
      </c>
    </row>
    <row r="2708" spans="1:4" x14ac:dyDescent="0.2">
      <c r="A2708" s="9"/>
      <c r="B2708" s="9" t="s">
        <v>3047</v>
      </c>
      <c r="C2708" s="32">
        <v>0</v>
      </c>
      <c r="D2708" s="32">
        <v>0</v>
      </c>
    </row>
    <row r="2709" spans="1:4" x14ac:dyDescent="0.2">
      <c r="A2709" s="9"/>
      <c r="B2709" s="9"/>
      <c r="C2709" s="32"/>
      <c r="D2709" s="32"/>
    </row>
    <row r="2710" spans="1:4" x14ac:dyDescent="0.2">
      <c r="A2710" s="9" t="s">
        <v>1156</v>
      </c>
      <c r="B2710" s="9"/>
      <c r="C2710" s="32">
        <v>82196.929999999993</v>
      </c>
      <c r="D2710" s="32">
        <v>233412.47</v>
      </c>
    </row>
    <row r="2711" spans="1:4" x14ac:dyDescent="0.2">
      <c r="A2711" s="9"/>
      <c r="B2711" s="9" t="s">
        <v>1157</v>
      </c>
      <c r="C2711" s="32">
        <v>82196.929999999993</v>
      </c>
      <c r="D2711" s="32">
        <v>233412.47</v>
      </c>
    </row>
    <row r="2712" spans="1:4" x14ac:dyDescent="0.2">
      <c r="A2712" s="9"/>
      <c r="B2712" s="9"/>
      <c r="C2712" s="32"/>
      <c r="D2712" s="32"/>
    </row>
    <row r="2713" spans="1:4" x14ac:dyDescent="0.2">
      <c r="A2713" s="9" t="s">
        <v>121</v>
      </c>
      <c r="B2713" s="9"/>
      <c r="C2713" s="32">
        <v>67284.94</v>
      </c>
      <c r="D2713" s="32">
        <v>183254.26</v>
      </c>
    </row>
    <row r="2714" spans="1:4" x14ac:dyDescent="0.2">
      <c r="A2714" s="9"/>
      <c r="B2714" s="9" t="s">
        <v>2014</v>
      </c>
      <c r="C2714" s="32">
        <v>67284.94</v>
      </c>
      <c r="D2714" s="32">
        <v>183254.26</v>
      </c>
    </row>
    <row r="2715" spans="1:4" x14ac:dyDescent="0.2">
      <c r="A2715" s="9"/>
      <c r="B2715" s="9"/>
      <c r="C2715" s="32"/>
      <c r="D2715" s="32"/>
    </row>
    <row r="2716" spans="1:4" x14ac:dyDescent="0.2">
      <c r="A2716" s="9" t="s">
        <v>73</v>
      </c>
      <c r="B2716" s="9"/>
      <c r="C2716" s="32">
        <v>2197654.1799999997</v>
      </c>
      <c r="D2716" s="32">
        <v>2197654.1799999997</v>
      </c>
    </row>
    <row r="2717" spans="1:4" x14ac:dyDescent="0.2">
      <c r="A2717" s="9"/>
      <c r="B2717" s="9" t="s">
        <v>1712</v>
      </c>
      <c r="C2717" s="32">
        <v>2197654.1799999997</v>
      </c>
      <c r="D2717" s="32">
        <v>2197654.1799999997</v>
      </c>
    </row>
    <row r="2718" spans="1:4" x14ac:dyDescent="0.2">
      <c r="A2718" s="9"/>
      <c r="B2718" s="9"/>
      <c r="C2718" s="32"/>
      <c r="D2718" s="32"/>
    </row>
    <row r="2719" spans="1:4" x14ac:dyDescent="0.2">
      <c r="A2719" s="9" t="s">
        <v>69</v>
      </c>
      <c r="B2719" s="9"/>
      <c r="C2719" s="32">
        <v>525165.11</v>
      </c>
      <c r="D2719" s="32">
        <v>1847557.68</v>
      </c>
    </row>
    <row r="2720" spans="1:4" x14ac:dyDescent="0.2">
      <c r="A2720" s="9"/>
      <c r="B2720" s="9" t="s">
        <v>1873</v>
      </c>
      <c r="C2720" s="32">
        <v>525165.11</v>
      </c>
      <c r="D2720" s="32">
        <v>1847557.68</v>
      </c>
    </row>
    <row r="2721" spans="1:4" x14ac:dyDescent="0.2">
      <c r="A2721" s="9"/>
      <c r="B2721" s="9"/>
      <c r="C2721" s="32"/>
      <c r="D2721" s="32"/>
    </row>
    <row r="2722" spans="1:4" x14ac:dyDescent="0.2">
      <c r="A2722" s="9" t="s">
        <v>3048</v>
      </c>
      <c r="B2722" s="9"/>
      <c r="C2722" s="32">
        <v>0</v>
      </c>
      <c r="D2722" s="32">
        <v>0</v>
      </c>
    </row>
    <row r="2723" spans="1:4" x14ac:dyDescent="0.2">
      <c r="A2723" s="9"/>
      <c r="B2723" s="9" t="s">
        <v>3049</v>
      </c>
      <c r="C2723" s="32">
        <v>0</v>
      </c>
      <c r="D2723" s="32">
        <v>0</v>
      </c>
    </row>
    <row r="2724" spans="1:4" x14ac:dyDescent="0.2">
      <c r="A2724" s="9"/>
      <c r="B2724" s="9"/>
      <c r="C2724" s="32"/>
      <c r="D2724" s="32"/>
    </row>
    <row r="2725" spans="1:4" x14ac:dyDescent="0.2">
      <c r="A2725" s="9" t="s">
        <v>1158</v>
      </c>
      <c r="B2725" s="9"/>
      <c r="C2725" s="32">
        <v>0</v>
      </c>
      <c r="D2725" s="32">
        <v>14823.87</v>
      </c>
    </row>
    <row r="2726" spans="1:4" x14ac:dyDescent="0.2">
      <c r="A2726" s="9"/>
      <c r="B2726" s="9" t="s">
        <v>1159</v>
      </c>
      <c r="C2726" s="32">
        <v>0</v>
      </c>
      <c r="D2726" s="32">
        <v>14823.87</v>
      </c>
    </row>
    <row r="2727" spans="1:4" x14ac:dyDescent="0.2">
      <c r="A2727" s="9"/>
      <c r="B2727" s="9"/>
      <c r="C2727" s="32"/>
      <c r="D2727" s="32"/>
    </row>
    <row r="2728" spans="1:4" x14ac:dyDescent="0.2">
      <c r="A2728" s="9" t="s">
        <v>678</v>
      </c>
      <c r="B2728" s="9"/>
      <c r="C2728" s="32">
        <v>29140.82</v>
      </c>
      <c r="D2728" s="32">
        <v>221475.86999999997</v>
      </c>
    </row>
    <row r="2729" spans="1:4" x14ac:dyDescent="0.2">
      <c r="A2729" s="9"/>
      <c r="B2729" s="9" t="s">
        <v>677</v>
      </c>
      <c r="C2729" s="32">
        <v>29140.82</v>
      </c>
      <c r="D2729" s="32">
        <v>221475.86999999997</v>
      </c>
    </row>
    <row r="2730" spans="1:4" x14ac:dyDescent="0.2">
      <c r="A2730" s="9"/>
      <c r="B2730" s="9"/>
      <c r="C2730" s="32"/>
      <c r="D2730" s="32"/>
    </row>
    <row r="2731" spans="1:4" x14ac:dyDescent="0.2">
      <c r="A2731" s="9" t="s">
        <v>3050</v>
      </c>
      <c r="B2731" s="9"/>
      <c r="C2731" s="32">
        <v>0</v>
      </c>
      <c r="D2731" s="32">
        <v>0</v>
      </c>
    </row>
    <row r="2732" spans="1:4" x14ac:dyDescent="0.2">
      <c r="A2732" s="9"/>
      <c r="B2732" s="9" t="s">
        <v>3051</v>
      </c>
      <c r="C2732" s="32">
        <v>0</v>
      </c>
      <c r="D2732" s="32">
        <v>0</v>
      </c>
    </row>
    <row r="2733" spans="1:4" x14ac:dyDescent="0.2">
      <c r="A2733" s="9"/>
      <c r="B2733" s="9"/>
      <c r="C2733" s="32"/>
      <c r="D2733" s="32"/>
    </row>
    <row r="2734" spans="1:4" x14ac:dyDescent="0.2">
      <c r="A2734" s="9" t="s">
        <v>1160</v>
      </c>
      <c r="B2734" s="9"/>
      <c r="C2734" s="32">
        <v>0</v>
      </c>
      <c r="D2734" s="32">
        <v>46104.94</v>
      </c>
    </row>
    <row r="2735" spans="1:4" x14ac:dyDescent="0.2">
      <c r="A2735" s="9"/>
      <c r="B2735" s="9" t="s">
        <v>1161</v>
      </c>
      <c r="C2735" s="32">
        <v>0</v>
      </c>
      <c r="D2735" s="32">
        <v>46104.94</v>
      </c>
    </row>
    <row r="2736" spans="1:4" x14ac:dyDescent="0.2">
      <c r="A2736" s="9"/>
      <c r="B2736" s="9"/>
      <c r="C2736" s="32"/>
      <c r="D2736" s="32"/>
    </row>
    <row r="2737" spans="1:4" x14ac:dyDescent="0.2">
      <c r="A2737" s="9" t="s">
        <v>3052</v>
      </c>
      <c r="B2737" s="9"/>
      <c r="C2737" s="32">
        <v>0</v>
      </c>
      <c r="D2737" s="32">
        <v>0</v>
      </c>
    </row>
    <row r="2738" spans="1:4" x14ac:dyDescent="0.2">
      <c r="A2738" s="9"/>
      <c r="B2738" s="9" t="s">
        <v>3053</v>
      </c>
      <c r="C2738" s="32">
        <v>0</v>
      </c>
      <c r="D2738" s="32">
        <v>0</v>
      </c>
    </row>
    <row r="2739" spans="1:4" x14ac:dyDescent="0.2">
      <c r="A2739" s="9"/>
      <c r="B2739" s="9"/>
      <c r="C2739" s="32"/>
      <c r="D2739" s="32"/>
    </row>
    <row r="2740" spans="1:4" x14ac:dyDescent="0.2">
      <c r="A2740" s="9" t="s">
        <v>3054</v>
      </c>
      <c r="B2740" s="9"/>
      <c r="C2740" s="32">
        <v>0</v>
      </c>
      <c r="D2740" s="32">
        <v>0</v>
      </c>
    </row>
    <row r="2741" spans="1:4" x14ac:dyDescent="0.2">
      <c r="A2741" s="9"/>
      <c r="B2741" s="9" t="s">
        <v>3055</v>
      </c>
      <c r="C2741" s="32">
        <v>0</v>
      </c>
      <c r="D2741" s="32">
        <v>0</v>
      </c>
    </row>
    <row r="2742" spans="1:4" x14ac:dyDescent="0.2">
      <c r="A2742" s="9"/>
      <c r="B2742" s="9"/>
      <c r="C2742" s="32"/>
      <c r="D2742" s="32"/>
    </row>
    <row r="2743" spans="1:4" x14ac:dyDescent="0.2">
      <c r="A2743" s="9" t="s">
        <v>1335</v>
      </c>
      <c r="B2743" s="9"/>
      <c r="C2743" s="32">
        <v>508828.60000000003</v>
      </c>
      <c r="D2743" s="32">
        <v>947574.08</v>
      </c>
    </row>
    <row r="2744" spans="1:4" x14ac:dyDescent="0.2">
      <c r="A2744" s="9"/>
      <c r="B2744" s="9" t="s">
        <v>1336</v>
      </c>
      <c r="C2744" s="32">
        <v>508828.60000000003</v>
      </c>
      <c r="D2744" s="32">
        <v>947574.08</v>
      </c>
    </row>
    <row r="2745" spans="1:4" x14ac:dyDescent="0.2">
      <c r="A2745" s="9"/>
      <c r="B2745" s="9"/>
      <c r="C2745" s="32"/>
      <c r="D2745" s="32"/>
    </row>
    <row r="2746" spans="1:4" x14ac:dyDescent="0.2">
      <c r="A2746" s="9" t="s">
        <v>2296</v>
      </c>
      <c r="B2746" s="9"/>
      <c r="C2746" s="32">
        <v>31606.92</v>
      </c>
      <c r="D2746" s="32">
        <v>126840.9</v>
      </c>
    </row>
    <row r="2747" spans="1:4" x14ac:dyDescent="0.2">
      <c r="A2747" s="9"/>
      <c r="B2747" s="9" t="s">
        <v>2297</v>
      </c>
      <c r="C2747" s="32">
        <v>31606.92</v>
      </c>
      <c r="D2747" s="32">
        <v>126840.9</v>
      </c>
    </row>
    <row r="2748" spans="1:4" x14ac:dyDescent="0.2">
      <c r="A2748" s="9"/>
      <c r="B2748" s="9"/>
      <c r="C2748" s="32"/>
      <c r="D2748" s="32"/>
    </row>
    <row r="2749" spans="1:4" x14ac:dyDescent="0.2">
      <c r="A2749" s="9" t="s">
        <v>646</v>
      </c>
      <c r="B2749" s="9"/>
      <c r="C2749" s="32">
        <v>4307882.97</v>
      </c>
      <c r="D2749" s="32">
        <v>25923953.34</v>
      </c>
    </row>
    <row r="2750" spans="1:4" x14ac:dyDescent="0.2">
      <c r="A2750" s="9"/>
      <c r="B2750" s="9" t="s">
        <v>950</v>
      </c>
      <c r="C2750" s="32">
        <v>4307882.97</v>
      </c>
      <c r="D2750" s="32">
        <v>25923953.34</v>
      </c>
    </row>
    <row r="2751" spans="1:4" x14ac:dyDescent="0.2">
      <c r="A2751" s="9"/>
      <c r="B2751" s="9" t="s">
        <v>3056</v>
      </c>
      <c r="C2751" s="32">
        <v>0</v>
      </c>
      <c r="D2751" s="32">
        <v>0</v>
      </c>
    </row>
    <row r="2752" spans="1:4" x14ac:dyDescent="0.2">
      <c r="A2752" s="9"/>
      <c r="B2752" s="9"/>
      <c r="C2752" s="32"/>
      <c r="D2752" s="32"/>
    </row>
    <row r="2753" spans="1:4" x14ac:dyDescent="0.2">
      <c r="A2753" s="9" t="s">
        <v>351</v>
      </c>
      <c r="B2753" s="9"/>
      <c r="C2753" s="32">
        <v>315640.99</v>
      </c>
      <c r="D2753" s="32">
        <v>374865.37</v>
      </c>
    </row>
    <row r="2754" spans="1:4" x14ac:dyDescent="0.2">
      <c r="A2754" s="9"/>
      <c r="B2754" s="9" t="s">
        <v>350</v>
      </c>
      <c r="C2754" s="32">
        <v>315640.99</v>
      </c>
      <c r="D2754" s="32">
        <v>374865.37</v>
      </c>
    </row>
    <row r="2755" spans="1:4" x14ac:dyDescent="0.2">
      <c r="A2755" s="9"/>
      <c r="B2755" s="9"/>
      <c r="C2755" s="32"/>
      <c r="D2755" s="32"/>
    </row>
    <row r="2756" spans="1:4" x14ac:dyDescent="0.2">
      <c r="A2756" s="9" t="s">
        <v>3057</v>
      </c>
      <c r="B2756" s="9"/>
      <c r="C2756" s="32">
        <v>0</v>
      </c>
      <c r="D2756" s="32">
        <v>0</v>
      </c>
    </row>
    <row r="2757" spans="1:4" x14ac:dyDescent="0.2">
      <c r="A2757" s="9"/>
      <c r="B2757" s="9" t="s">
        <v>3058</v>
      </c>
      <c r="C2757" s="32">
        <v>0</v>
      </c>
      <c r="D2757" s="32">
        <v>0</v>
      </c>
    </row>
    <row r="2758" spans="1:4" x14ac:dyDescent="0.2">
      <c r="A2758" s="9"/>
      <c r="B2758" s="9"/>
      <c r="C2758" s="32"/>
      <c r="D2758" s="32"/>
    </row>
    <row r="2759" spans="1:4" x14ac:dyDescent="0.2">
      <c r="A2759" s="9" t="s">
        <v>680</v>
      </c>
      <c r="B2759" s="9"/>
      <c r="C2759" s="32">
        <v>0</v>
      </c>
      <c r="D2759" s="32">
        <v>138066.66</v>
      </c>
    </row>
    <row r="2760" spans="1:4" x14ac:dyDescent="0.2">
      <c r="A2760" s="9"/>
      <c r="B2760" s="9" t="s">
        <v>679</v>
      </c>
      <c r="C2760" s="32">
        <v>0</v>
      </c>
      <c r="D2760" s="32">
        <v>138066.66</v>
      </c>
    </row>
    <row r="2761" spans="1:4" x14ac:dyDescent="0.2">
      <c r="A2761" s="9"/>
      <c r="B2761" s="9"/>
      <c r="C2761" s="32"/>
      <c r="D2761" s="32"/>
    </row>
    <row r="2762" spans="1:4" x14ac:dyDescent="0.2">
      <c r="A2762" s="9" t="s">
        <v>104</v>
      </c>
      <c r="B2762" s="9"/>
      <c r="C2762" s="32">
        <v>60448.89</v>
      </c>
      <c r="D2762" s="32">
        <v>61169.29</v>
      </c>
    </row>
    <row r="2763" spans="1:4" x14ac:dyDescent="0.2">
      <c r="A2763" s="9"/>
      <c r="B2763" s="9" t="s">
        <v>2175</v>
      </c>
      <c r="C2763" s="32">
        <v>60448.89</v>
      </c>
      <c r="D2763" s="32">
        <v>61169.29</v>
      </c>
    </row>
    <row r="2764" spans="1:4" x14ac:dyDescent="0.2">
      <c r="A2764" s="9"/>
      <c r="B2764" s="9"/>
      <c r="C2764" s="32"/>
      <c r="D2764" s="32"/>
    </row>
    <row r="2765" spans="1:4" x14ac:dyDescent="0.2">
      <c r="A2765" s="9" t="s">
        <v>2298</v>
      </c>
      <c r="B2765" s="9"/>
      <c r="C2765" s="32">
        <v>363720.25999999995</v>
      </c>
      <c r="D2765" s="32">
        <v>1797133.31</v>
      </c>
    </row>
    <row r="2766" spans="1:4" x14ac:dyDescent="0.2">
      <c r="A2766" s="9"/>
      <c r="B2766" s="9" t="s">
        <v>2299</v>
      </c>
      <c r="C2766" s="32">
        <v>363720.25999999995</v>
      </c>
      <c r="D2766" s="32">
        <v>1797133.31</v>
      </c>
    </row>
    <row r="2767" spans="1:4" x14ac:dyDescent="0.2">
      <c r="A2767" s="9"/>
      <c r="B2767" s="9"/>
      <c r="C2767" s="32"/>
      <c r="D2767" s="32"/>
    </row>
    <row r="2768" spans="1:4" x14ac:dyDescent="0.2">
      <c r="A2768" s="9" t="s">
        <v>262</v>
      </c>
      <c r="B2768" s="9"/>
      <c r="C2768" s="32">
        <v>40333.56</v>
      </c>
      <c r="D2768" s="32">
        <v>216161.21000000002</v>
      </c>
    </row>
    <row r="2769" spans="1:4" x14ac:dyDescent="0.2">
      <c r="A2769" s="9"/>
      <c r="B2769" s="9" t="s">
        <v>261</v>
      </c>
      <c r="C2769" s="32">
        <v>40333.56</v>
      </c>
      <c r="D2769" s="32">
        <v>216161.21000000002</v>
      </c>
    </row>
    <row r="2770" spans="1:4" x14ac:dyDescent="0.2">
      <c r="A2770" s="9"/>
      <c r="B2770" s="9"/>
      <c r="C2770" s="32"/>
      <c r="D2770" s="32"/>
    </row>
    <row r="2771" spans="1:4" x14ac:dyDescent="0.2">
      <c r="A2771" s="9" t="s">
        <v>3059</v>
      </c>
      <c r="B2771" s="9"/>
      <c r="C2771" s="32">
        <v>0</v>
      </c>
      <c r="D2771" s="32">
        <v>0</v>
      </c>
    </row>
    <row r="2772" spans="1:4" x14ac:dyDescent="0.2">
      <c r="A2772" s="9"/>
      <c r="B2772" s="9" t="s">
        <v>3060</v>
      </c>
      <c r="C2772" s="32">
        <v>0</v>
      </c>
      <c r="D2772" s="32">
        <v>0</v>
      </c>
    </row>
    <row r="2773" spans="1:4" x14ac:dyDescent="0.2">
      <c r="A2773" s="9"/>
      <c r="B2773" s="9"/>
      <c r="C2773" s="32"/>
      <c r="D2773" s="32"/>
    </row>
    <row r="2774" spans="1:4" x14ac:dyDescent="0.2">
      <c r="A2774" s="9" t="s">
        <v>3061</v>
      </c>
      <c r="B2774" s="9"/>
      <c r="C2774" s="32">
        <v>0</v>
      </c>
      <c r="D2774" s="32">
        <v>0</v>
      </c>
    </row>
    <row r="2775" spans="1:4" x14ac:dyDescent="0.2">
      <c r="A2775" s="9"/>
      <c r="B2775" s="9" t="s">
        <v>3062</v>
      </c>
      <c r="C2775" s="32">
        <v>0</v>
      </c>
      <c r="D2775" s="32">
        <v>0</v>
      </c>
    </row>
    <row r="2776" spans="1:4" x14ac:dyDescent="0.2">
      <c r="A2776" s="9"/>
      <c r="B2776" s="9"/>
      <c r="C2776" s="32"/>
      <c r="D2776" s="32"/>
    </row>
    <row r="2777" spans="1:4" x14ac:dyDescent="0.2">
      <c r="A2777" s="9" t="s">
        <v>1327</v>
      </c>
      <c r="B2777" s="9"/>
      <c r="C2777" s="32">
        <v>1141961.1499999999</v>
      </c>
      <c r="D2777" s="32">
        <v>3460291.63</v>
      </c>
    </row>
    <row r="2778" spans="1:4" x14ac:dyDescent="0.2">
      <c r="A2778" s="9"/>
      <c r="B2778" s="9" t="s">
        <v>1328</v>
      </c>
      <c r="C2778" s="32">
        <v>1141961.1499999999</v>
      </c>
      <c r="D2778" s="32">
        <v>3460291.63</v>
      </c>
    </row>
    <row r="2779" spans="1:4" x14ac:dyDescent="0.2">
      <c r="A2779" s="9"/>
      <c r="B2779" s="9"/>
      <c r="C2779" s="32"/>
      <c r="D2779" s="32"/>
    </row>
    <row r="2780" spans="1:4" x14ac:dyDescent="0.2">
      <c r="A2780" s="9" t="s">
        <v>3063</v>
      </c>
      <c r="B2780" s="9"/>
      <c r="C2780" s="32">
        <v>0</v>
      </c>
      <c r="D2780" s="32">
        <v>0</v>
      </c>
    </row>
    <row r="2781" spans="1:4" x14ac:dyDescent="0.2">
      <c r="A2781" s="9"/>
      <c r="B2781" s="9" t="s">
        <v>3064</v>
      </c>
      <c r="C2781" s="32">
        <v>0</v>
      </c>
      <c r="D2781" s="32">
        <v>0</v>
      </c>
    </row>
    <row r="2782" spans="1:4" x14ac:dyDescent="0.2">
      <c r="A2782" s="9"/>
      <c r="B2782" s="9"/>
      <c r="C2782" s="32"/>
      <c r="D2782" s="32"/>
    </row>
    <row r="2783" spans="1:4" x14ac:dyDescent="0.2">
      <c r="A2783" s="9" t="s">
        <v>2176</v>
      </c>
      <c r="B2783" s="9"/>
      <c r="C2783" s="32">
        <v>50256.840000000004</v>
      </c>
      <c r="D2783" s="32">
        <v>50256.840000000004</v>
      </c>
    </row>
    <row r="2784" spans="1:4" x14ac:dyDescent="0.2">
      <c r="A2784" s="9"/>
      <c r="B2784" s="9" t="s">
        <v>2177</v>
      </c>
      <c r="C2784" s="32">
        <v>50256.840000000004</v>
      </c>
      <c r="D2784" s="32">
        <v>50256.840000000004</v>
      </c>
    </row>
    <row r="2785" spans="1:4" x14ac:dyDescent="0.2">
      <c r="A2785" s="9"/>
      <c r="B2785" s="9"/>
      <c r="C2785" s="32"/>
      <c r="D2785" s="32"/>
    </row>
    <row r="2786" spans="1:4" x14ac:dyDescent="0.2">
      <c r="A2786" s="9" t="s">
        <v>198</v>
      </c>
      <c r="B2786" s="9"/>
      <c r="C2786" s="32">
        <v>298149.14</v>
      </c>
      <c r="D2786" s="32">
        <v>920321.14</v>
      </c>
    </row>
    <row r="2787" spans="1:4" x14ac:dyDescent="0.2">
      <c r="A2787" s="9"/>
      <c r="B2787" s="9" t="s">
        <v>1913</v>
      </c>
      <c r="C2787" s="32">
        <v>298149.14</v>
      </c>
      <c r="D2787" s="32">
        <v>920321.14</v>
      </c>
    </row>
    <row r="2788" spans="1:4" x14ac:dyDescent="0.2">
      <c r="A2788" s="9"/>
      <c r="B2788" s="9"/>
      <c r="C2788" s="32"/>
      <c r="D2788" s="32"/>
    </row>
    <row r="2789" spans="1:4" x14ac:dyDescent="0.2">
      <c r="A2789" s="9" t="s">
        <v>2300</v>
      </c>
      <c r="B2789" s="9"/>
      <c r="C2789" s="32">
        <v>8664.75</v>
      </c>
      <c r="D2789" s="32">
        <v>8664.75</v>
      </c>
    </row>
    <row r="2790" spans="1:4" x14ac:dyDescent="0.2">
      <c r="A2790" s="9"/>
      <c r="B2790" s="9" t="s">
        <v>2301</v>
      </c>
      <c r="C2790" s="32">
        <v>8664.75</v>
      </c>
      <c r="D2790" s="32">
        <v>8664.75</v>
      </c>
    </row>
    <row r="2791" spans="1:4" x14ac:dyDescent="0.2">
      <c r="A2791" s="9"/>
      <c r="B2791" s="9"/>
      <c r="C2791" s="32"/>
      <c r="D2791" s="32"/>
    </row>
    <row r="2792" spans="1:4" x14ac:dyDescent="0.2">
      <c r="A2792" s="9" t="s">
        <v>3065</v>
      </c>
      <c r="B2792" s="9"/>
      <c r="C2792" s="32">
        <v>0</v>
      </c>
      <c r="D2792" s="32">
        <v>0</v>
      </c>
    </row>
    <row r="2793" spans="1:4" x14ac:dyDescent="0.2">
      <c r="A2793" s="9"/>
      <c r="B2793" s="9" t="s">
        <v>3066</v>
      </c>
      <c r="C2793" s="32">
        <v>0</v>
      </c>
      <c r="D2793" s="32">
        <v>0</v>
      </c>
    </row>
    <row r="2794" spans="1:4" x14ac:dyDescent="0.2">
      <c r="A2794" s="9"/>
      <c r="B2794" s="9"/>
      <c r="C2794" s="32"/>
      <c r="D2794" s="32"/>
    </row>
    <row r="2795" spans="1:4" x14ac:dyDescent="0.2">
      <c r="A2795" s="9" t="s">
        <v>3067</v>
      </c>
      <c r="B2795" s="9"/>
      <c r="C2795" s="32">
        <v>0</v>
      </c>
      <c r="D2795" s="32">
        <v>0</v>
      </c>
    </row>
    <row r="2796" spans="1:4" x14ac:dyDescent="0.2">
      <c r="A2796" s="9"/>
      <c r="B2796" s="9" t="s">
        <v>3068</v>
      </c>
      <c r="C2796" s="32">
        <v>0</v>
      </c>
      <c r="D2796" s="32">
        <v>0</v>
      </c>
    </row>
    <row r="2797" spans="1:4" x14ac:dyDescent="0.2">
      <c r="A2797" s="9"/>
      <c r="B2797" s="9"/>
      <c r="C2797" s="32"/>
      <c r="D2797" s="32"/>
    </row>
    <row r="2798" spans="1:4" x14ac:dyDescent="0.2">
      <c r="A2798" s="9" t="s">
        <v>3069</v>
      </c>
      <c r="B2798" s="9"/>
      <c r="C2798" s="32">
        <v>0</v>
      </c>
      <c r="D2798" s="32">
        <v>0</v>
      </c>
    </row>
    <row r="2799" spans="1:4" x14ac:dyDescent="0.2">
      <c r="A2799" s="9"/>
      <c r="B2799" s="9" t="s">
        <v>3070</v>
      </c>
      <c r="C2799" s="32">
        <v>0</v>
      </c>
      <c r="D2799" s="32">
        <v>0</v>
      </c>
    </row>
    <row r="2800" spans="1:4" x14ac:dyDescent="0.2">
      <c r="A2800" s="9"/>
      <c r="B2800" s="9"/>
      <c r="C2800" s="32"/>
      <c r="D2800" s="32"/>
    </row>
    <row r="2801" spans="1:4" x14ac:dyDescent="0.2">
      <c r="A2801" s="9" t="s">
        <v>3071</v>
      </c>
      <c r="B2801" s="9"/>
      <c r="C2801" s="32">
        <v>0</v>
      </c>
      <c r="D2801" s="32">
        <v>0</v>
      </c>
    </row>
    <row r="2802" spans="1:4" x14ac:dyDescent="0.2">
      <c r="A2802" s="9"/>
      <c r="B2802" s="9" t="s">
        <v>3072</v>
      </c>
      <c r="C2802" s="32">
        <v>0</v>
      </c>
      <c r="D2802" s="32">
        <v>0</v>
      </c>
    </row>
    <row r="2803" spans="1:4" x14ac:dyDescent="0.2">
      <c r="A2803" s="9"/>
      <c r="B2803" s="9"/>
      <c r="C2803" s="32"/>
      <c r="D2803" s="32"/>
    </row>
    <row r="2804" spans="1:4" x14ac:dyDescent="0.2">
      <c r="A2804" s="9" t="s">
        <v>2302</v>
      </c>
      <c r="B2804" s="9"/>
      <c r="C2804" s="32">
        <v>45753.88</v>
      </c>
      <c r="D2804" s="32">
        <v>45753.88</v>
      </c>
    </row>
    <row r="2805" spans="1:4" x14ac:dyDescent="0.2">
      <c r="A2805" s="9"/>
      <c r="B2805" s="9" t="s">
        <v>2303</v>
      </c>
      <c r="C2805" s="32">
        <v>45753.88</v>
      </c>
      <c r="D2805" s="32">
        <v>45753.88</v>
      </c>
    </row>
    <row r="2806" spans="1:4" x14ac:dyDescent="0.2">
      <c r="A2806" s="9"/>
      <c r="B2806" s="9"/>
      <c r="C2806" s="32"/>
      <c r="D2806" s="32"/>
    </row>
    <row r="2807" spans="1:4" x14ac:dyDescent="0.2">
      <c r="A2807" s="9" t="s">
        <v>1408</v>
      </c>
      <c r="B2807" s="9"/>
      <c r="C2807" s="32">
        <v>143922.14000000001</v>
      </c>
      <c r="D2807" s="32">
        <v>421308.37</v>
      </c>
    </row>
    <row r="2808" spans="1:4" x14ac:dyDescent="0.2">
      <c r="A2808" s="9"/>
      <c r="B2808" s="9" t="s">
        <v>1409</v>
      </c>
      <c r="C2808" s="32">
        <v>143922.14000000001</v>
      </c>
      <c r="D2808" s="32">
        <v>421308.37</v>
      </c>
    </row>
    <row r="2809" spans="1:4" x14ac:dyDescent="0.2">
      <c r="A2809" s="9"/>
      <c r="B2809" s="9"/>
      <c r="C2809" s="32"/>
      <c r="D2809" s="32"/>
    </row>
    <row r="2810" spans="1:4" x14ac:dyDescent="0.2">
      <c r="A2810" s="9" t="s">
        <v>1888</v>
      </c>
      <c r="B2810" s="9"/>
      <c r="C2810" s="32">
        <v>3446747.02</v>
      </c>
      <c r="D2810" s="32">
        <v>14400202.220000001</v>
      </c>
    </row>
    <row r="2811" spans="1:4" x14ac:dyDescent="0.2">
      <c r="A2811" s="9"/>
      <c r="B2811" s="9" t="s">
        <v>1889</v>
      </c>
      <c r="C2811" s="32">
        <v>3446747.02</v>
      </c>
      <c r="D2811" s="32">
        <v>14400202.220000001</v>
      </c>
    </row>
    <row r="2812" spans="1:4" x14ac:dyDescent="0.2">
      <c r="A2812" s="9"/>
      <c r="B2812" s="9"/>
      <c r="C2812" s="32"/>
      <c r="D2812" s="32"/>
    </row>
    <row r="2813" spans="1:4" x14ac:dyDescent="0.2">
      <c r="A2813" s="9" t="s">
        <v>452</v>
      </c>
      <c r="B2813" s="9"/>
      <c r="C2813" s="32">
        <v>7682.25</v>
      </c>
      <c r="D2813" s="32">
        <v>7682.25</v>
      </c>
    </row>
    <row r="2814" spans="1:4" x14ac:dyDescent="0.2">
      <c r="A2814" s="9"/>
      <c r="B2814" s="9" t="s">
        <v>3073</v>
      </c>
      <c r="C2814" s="32">
        <v>0</v>
      </c>
      <c r="D2814" s="32">
        <v>0</v>
      </c>
    </row>
    <row r="2815" spans="1:4" x14ac:dyDescent="0.2">
      <c r="A2815" s="9"/>
      <c r="B2815" s="9" t="s">
        <v>451</v>
      </c>
      <c r="C2815" s="32">
        <v>7682.25</v>
      </c>
      <c r="D2815" s="32">
        <v>7682.25</v>
      </c>
    </row>
    <row r="2816" spans="1:4" x14ac:dyDescent="0.2">
      <c r="A2816" s="9"/>
      <c r="B2816" s="9"/>
      <c r="C2816" s="32"/>
      <c r="D2816" s="32"/>
    </row>
    <row r="2817" spans="1:4" x14ac:dyDescent="0.2">
      <c r="A2817" s="9" t="s">
        <v>1679</v>
      </c>
      <c r="B2817" s="9"/>
      <c r="C2817" s="32">
        <v>57005.1</v>
      </c>
      <c r="D2817" s="32">
        <v>57005.1</v>
      </c>
    </row>
    <row r="2818" spans="1:4" x14ac:dyDescent="0.2">
      <c r="A2818" s="9"/>
      <c r="B2818" s="9" t="s">
        <v>1680</v>
      </c>
      <c r="C2818" s="32">
        <v>57005.1</v>
      </c>
      <c r="D2818" s="32">
        <v>57005.1</v>
      </c>
    </row>
    <row r="2819" spans="1:4" x14ac:dyDescent="0.2">
      <c r="A2819" s="9"/>
      <c r="B2819" s="9"/>
      <c r="C2819" s="32"/>
      <c r="D2819" s="32"/>
    </row>
    <row r="2820" spans="1:4" x14ac:dyDescent="0.2">
      <c r="A2820" s="9" t="s">
        <v>3074</v>
      </c>
      <c r="B2820" s="9"/>
      <c r="C2820" s="32">
        <v>0</v>
      </c>
      <c r="D2820" s="32">
        <v>0</v>
      </c>
    </row>
    <row r="2821" spans="1:4" x14ac:dyDescent="0.2">
      <c r="A2821" s="9"/>
      <c r="B2821" s="9" t="s">
        <v>3075</v>
      </c>
      <c r="C2821" s="32">
        <v>0</v>
      </c>
      <c r="D2821" s="32">
        <v>0</v>
      </c>
    </row>
    <row r="2822" spans="1:4" x14ac:dyDescent="0.2">
      <c r="A2822" s="9"/>
      <c r="B2822" s="9"/>
      <c r="C2822" s="32"/>
      <c r="D2822" s="32"/>
    </row>
    <row r="2823" spans="1:4" x14ac:dyDescent="0.2">
      <c r="A2823" s="9" t="s">
        <v>58</v>
      </c>
      <c r="B2823" s="9"/>
      <c r="C2823" s="32">
        <v>2036524.31</v>
      </c>
      <c r="D2823" s="32">
        <v>2329521.88</v>
      </c>
    </row>
    <row r="2824" spans="1:4" x14ac:dyDescent="0.2">
      <c r="A2824" s="9"/>
      <c r="B2824" s="9" t="s">
        <v>1344</v>
      </c>
      <c r="C2824" s="32">
        <v>2036524.31</v>
      </c>
      <c r="D2824" s="32">
        <v>2329521.88</v>
      </c>
    </row>
    <row r="2825" spans="1:4" x14ac:dyDescent="0.2">
      <c r="A2825" s="9"/>
      <c r="B2825" s="9"/>
      <c r="C2825" s="32"/>
      <c r="D2825" s="32"/>
    </row>
    <row r="2826" spans="1:4" x14ac:dyDescent="0.2">
      <c r="A2826" s="9" t="s">
        <v>1345</v>
      </c>
      <c r="B2826" s="9"/>
      <c r="C2826" s="32">
        <v>75833.89</v>
      </c>
      <c r="D2826" s="32">
        <v>591993.67999999993</v>
      </c>
    </row>
    <row r="2827" spans="1:4" x14ac:dyDescent="0.2">
      <c r="A2827" s="9"/>
      <c r="B2827" s="9" t="s">
        <v>1346</v>
      </c>
      <c r="C2827" s="32">
        <v>75833.89</v>
      </c>
      <c r="D2827" s="32">
        <v>591993.67999999993</v>
      </c>
    </row>
    <row r="2828" spans="1:4" x14ac:dyDescent="0.2">
      <c r="A2828" s="9"/>
      <c r="B2828" s="9"/>
      <c r="C2828" s="32"/>
      <c r="D2828" s="32"/>
    </row>
    <row r="2829" spans="1:4" x14ac:dyDescent="0.2">
      <c r="A2829" s="9" t="s">
        <v>2354</v>
      </c>
      <c r="B2829" s="9"/>
      <c r="C2829" s="32">
        <v>0</v>
      </c>
      <c r="D2829" s="32">
        <v>10373.5</v>
      </c>
    </row>
    <row r="2830" spans="1:4" x14ac:dyDescent="0.2">
      <c r="A2830" s="9"/>
      <c r="B2830" s="9" t="s">
        <v>2355</v>
      </c>
      <c r="C2830" s="32">
        <v>0</v>
      </c>
      <c r="D2830" s="32">
        <v>10373.5</v>
      </c>
    </row>
    <row r="2831" spans="1:4" x14ac:dyDescent="0.2">
      <c r="A2831" s="9"/>
      <c r="B2831" s="9"/>
      <c r="C2831" s="32"/>
      <c r="D2831" s="32"/>
    </row>
    <row r="2832" spans="1:4" x14ac:dyDescent="0.2">
      <c r="A2832" s="9" t="s">
        <v>134</v>
      </c>
      <c r="B2832" s="9"/>
      <c r="C2832" s="32">
        <v>3064893.1599999997</v>
      </c>
      <c r="D2832" s="32">
        <v>9780182.3000000007</v>
      </c>
    </row>
    <row r="2833" spans="1:4" x14ac:dyDescent="0.2">
      <c r="A2833" s="9"/>
      <c r="B2833" s="9" t="s">
        <v>272</v>
      </c>
      <c r="C2833" s="32">
        <v>1432122.5599999998</v>
      </c>
      <c r="D2833" s="32">
        <v>3383004.07</v>
      </c>
    </row>
    <row r="2834" spans="1:4" x14ac:dyDescent="0.2">
      <c r="A2834" s="9"/>
      <c r="B2834" s="9" t="s">
        <v>369</v>
      </c>
      <c r="C2834" s="32">
        <v>1578597.97</v>
      </c>
      <c r="D2834" s="32">
        <v>6208210.9000000004</v>
      </c>
    </row>
    <row r="2835" spans="1:4" x14ac:dyDescent="0.2">
      <c r="A2835" s="9"/>
      <c r="B2835" s="9" t="s">
        <v>375</v>
      </c>
      <c r="C2835" s="32">
        <v>54172.63</v>
      </c>
      <c r="D2835" s="32">
        <v>188967.33000000002</v>
      </c>
    </row>
    <row r="2836" spans="1:4" x14ac:dyDescent="0.2">
      <c r="A2836" s="9"/>
      <c r="B2836" s="9"/>
      <c r="C2836" s="32"/>
      <c r="D2836" s="32"/>
    </row>
    <row r="2837" spans="1:4" x14ac:dyDescent="0.2">
      <c r="A2837" s="9" t="s">
        <v>3076</v>
      </c>
      <c r="B2837" s="9"/>
      <c r="C2837" s="32">
        <v>0</v>
      </c>
      <c r="D2837" s="32">
        <v>0</v>
      </c>
    </row>
    <row r="2838" spans="1:4" x14ac:dyDescent="0.2">
      <c r="A2838" s="9"/>
      <c r="B2838" s="9" t="s">
        <v>3077</v>
      </c>
      <c r="C2838" s="32">
        <v>0</v>
      </c>
      <c r="D2838" s="32">
        <v>0</v>
      </c>
    </row>
    <row r="2839" spans="1:4" x14ac:dyDescent="0.2">
      <c r="A2839" s="9"/>
      <c r="B2839" s="9"/>
      <c r="C2839" s="32"/>
      <c r="D2839" s="32"/>
    </row>
    <row r="2840" spans="1:4" x14ac:dyDescent="0.2">
      <c r="A2840" s="9" t="s">
        <v>171</v>
      </c>
      <c r="B2840" s="9"/>
      <c r="C2840" s="32">
        <v>558382.59000000008</v>
      </c>
      <c r="D2840" s="32">
        <v>2081873.12</v>
      </c>
    </row>
    <row r="2841" spans="1:4" x14ac:dyDescent="0.2">
      <c r="A2841" s="9"/>
      <c r="B2841" s="9" t="s">
        <v>290</v>
      </c>
      <c r="C2841" s="32">
        <v>558382.59000000008</v>
      </c>
      <c r="D2841" s="32">
        <v>2081873.12</v>
      </c>
    </row>
    <row r="2842" spans="1:4" x14ac:dyDescent="0.2">
      <c r="A2842" s="9"/>
      <c r="B2842" s="9"/>
      <c r="C2842" s="32"/>
      <c r="D2842" s="32"/>
    </row>
    <row r="2843" spans="1:4" x14ac:dyDescent="0.2">
      <c r="A2843" s="9" t="s">
        <v>1459</v>
      </c>
      <c r="B2843" s="9"/>
      <c r="C2843" s="32">
        <v>0</v>
      </c>
      <c r="D2843" s="32">
        <v>3798.1</v>
      </c>
    </row>
    <row r="2844" spans="1:4" x14ac:dyDescent="0.2">
      <c r="A2844" s="9"/>
      <c r="B2844" s="9" t="s">
        <v>1460</v>
      </c>
      <c r="C2844" s="32">
        <v>0</v>
      </c>
      <c r="D2844" s="32">
        <v>3798.1</v>
      </c>
    </row>
    <row r="2845" spans="1:4" x14ac:dyDescent="0.2">
      <c r="A2845" s="9"/>
      <c r="B2845" s="9"/>
      <c r="C2845" s="32"/>
      <c r="D2845" s="32"/>
    </row>
    <row r="2846" spans="1:4" x14ac:dyDescent="0.2">
      <c r="A2846" s="9" t="s">
        <v>1419</v>
      </c>
      <c r="B2846" s="9"/>
      <c r="C2846" s="32">
        <v>44919.6</v>
      </c>
      <c r="D2846" s="32">
        <v>44919.6</v>
      </c>
    </row>
    <row r="2847" spans="1:4" x14ac:dyDescent="0.2">
      <c r="A2847" s="9"/>
      <c r="B2847" s="9" t="s">
        <v>1420</v>
      </c>
      <c r="C2847" s="32">
        <v>44919.6</v>
      </c>
      <c r="D2847" s="32">
        <v>44919.6</v>
      </c>
    </row>
    <row r="2848" spans="1:4" x14ac:dyDescent="0.2">
      <c r="A2848" s="9"/>
      <c r="B2848" s="9"/>
      <c r="C2848" s="32"/>
      <c r="D2848" s="32"/>
    </row>
    <row r="2849" spans="1:4" x14ac:dyDescent="0.2">
      <c r="A2849" s="9" t="s">
        <v>1793</v>
      </c>
      <c r="B2849" s="9"/>
      <c r="C2849" s="32">
        <v>0</v>
      </c>
      <c r="D2849" s="32">
        <v>12728962.859999999</v>
      </c>
    </row>
    <row r="2850" spans="1:4" x14ac:dyDescent="0.2">
      <c r="A2850" s="9"/>
      <c r="B2850" s="9" t="s">
        <v>1794</v>
      </c>
      <c r="C2850" s="32">
        <v>0</v>
      </c>
      <c r="D2850" s="32">
        <v>12728962.859999999</v>
      </c>
    </row>
    <row r="2851" spans="1:4" x14ac:dyDescent="0.2">
      <c r="A2851" s="9"/>
      <c r="B2851" s="9"/>
      <c r="C2851" s="32"/>
      <c r="D2851" s="32"/>
    </row>
    <row r="2852" spans="1:4" x14ac:dyDescent="0.2">
      <c r="A2852" s="9" t="s">
        <v>1362</v>
      </c>
      <c r="B2852" s="9"/>
      <c r="C2852" s="32">
        <v>45307.5</v>
      </c>
      <c r="D2852" s="32">
        <v>73947.850000000006</v>
      </c>
    </row>
    <row r="2853" spans="1:4" x14ac:dyDescent="0.2">
      <c r="A2853" s="9"/>
      <c r="B2853" s="9" t="s">
        <v>1363</v>
      </c>
      <c r="C2853" s="32">
        <v>45307.5</v>
      </c>
      <c r="D2853" s="32">
        <v>73947.850000000006</v>
      </c>
    </row>
    <row r="2854" spans="1:4" x14ac:dyDescent="0.2">
      <c r="A2854" s="9"/>
      <c r="B2854" s="9"/>
      <c r="C2854" s="32"/>
      <c r="D2854" s="32"/>
    </row>
    <row r="2855" spans="1:4" x14ac:dyDescent="0.2">
      <c r="A2855" s="9" t="s">
        <v>3078</v>
      </c>
      <c r="B2855" s="9"/>
      <c r="C2855" s="32">
        <v>0</v>
      </c>
      <c r="D2855" s="32">
        <v>0</v>
      </c>
    </row>
    <row r="2856" spans="1:4" x14ac:dyDescent="0.2">
      <c r="A2856" s="9"/>
      <c r="B2856" s="9" t="s">
        <v>3079</v>
      </c>
      <c r="C2856" s="32">
        <v>0</v>
      </c>
      <c r="D2856" s="32">
        <v>0</v>
      </c>
    </row>
    <row r="2857" spans="1:4" x14ac:dyDescent="0.2">
      <c r="A2857" s="9"/>
      <c r="B2857" s="9"/>
      <c r="C2857" s="32"/>
      <c r="D2857" s="32"/>
    </row>
    <row r="2858" spans="1:4" x14ac:dyDescent="0.2">
      <c r="A2858" s="9" t="s">
        <v>341</v>
      </c>
      <c r="B2858" s="9"/>
      <c r="C2858" s="32">
        <v>856505.04999999993</v>
      </c>
      <c r="D2858" s="32">
        <v>1144314.68</v>
      </c>
    </row>
    <row r="2859" spans="1:4" x14ac:dyDescent="0.2">
      <c r="A2859" s="9"/>
      <c r="B2859" s="9" t="s">
        <v>340</v>
      </c>
      <c r="C2859" s="32">
        <v>856505.04999999993</v>
      </c>
      <c r="D2859" s="32">
        <v>1144314.68</v>
      </c>
    </row>
    <row r="2860" spans="1:4" x14ac:dyDescent="0.2">
      <c r="A2860" s="9"/>
      <c r="B2860" s="9"/>
      <c r="C2860" s="32"/>
      <c r="D2860" s="32"/>
    </row>
    <row r="2861" spans="1:4" x14ac:dyDescent="0.2">
      <c r="A2861" s="9" t="s">
        <v>951</v>
      </c>
      <c r="B2861" s="9"/>
      <c r="C2861" s="32">
        <v>16442</v>
      </c>
      <c r="D2861" s="32">
        <v>196715.73</v>
      </c>
    </row>
    <row r="2862" spans="1:4" x14ac:dyDescent="0.2">
      <c r="A2862" s="9"/>
      <c r="B2862" s="9" t="s">
        <v>952</v>
      </c>
      <c r="C2862" s="32">
        <v>16442</v>
      </c>
      <c r="D2862" s="32">
        <v>196715.73</v>
      </c>
    </row>
    <row r="2863" spans="1:4" x14ac:dyDescent="0.2">
      <c r="A2863" s="9"/>
      <c r="B2863" s="9"/>
      <c r="C2863" s="32"/>
      <c r="D2863" s="32"/>
    </row>
    <row r="2864" spans="1:4" x14ac:dyDescent="0.2">
      <c r="A2864" s="9" t="s">
        <v>3080</v>
      </c>
      <c r="B2864" s="9"/>
      <c r="C2864" s="32">
        <v>0</v>
      </c>
      <c r="D2864" s="32">
        <v>0</v>
      </c>
    </row>
    <row r="2865" spans="1:4" x14ac:dyDescent="0.2">
      <c r="A2865" s="9"/>
      <c r="B2865" s="9" t="s">
        <v>3081</v>
      </c>
      <c r="C2865" s="32">
        <v>0</v>
      </c>
      <c r="D2865" s="32">
        <v>0</v>
      </c>
    </row>
    <row r="2866" spans="1:4" x14ac:dyDescent="0.2">
      <c r="A2866" s="9"/>
      <c r="B2866" s="9"/>
      <c r="C2866" s="32"/>
      <c r="D2866" s="32"/>
    </row>
    <row r="2867" spans="1:4" x14ac:dyDescent="0.2">
      <c r="A2867" s="9" t="s">
        <v>305</v>
      </c>
      <c r="B2867" s="9"/>
      <c r="C2867" s="32">
        <v>0</v>
      </c>
      <c r="D2867" s="32">
        <v>1494304.83</v>
      </c>
    </row>
    <row r="2868" spans="1:4" x14ac:dyDescent="0.2">
      <c r="A2868" s="9"/>
      <c r="B2868" s="9" t="s">
        <v>304</v>
      </c>
      <c r="C2868" s="32">
        <v>0</v>
      </c>
      <c r="D2868" s="32">
        <v>1494304.83</v>
      </c>
    </row>
    <row r="2869" spans="1:4" x14ac:dyDescent="0.2">
      <c r="A2869" s="9"/>
      <c r="B2869" s="9"/>
      <c r="C2869" s="32"/>
      <c r="D2869" s="32"/>
    </row>
    <row r="2870" spans="1:4" x14ac:dyDescent="0.2">
      <c r="A2870" s="9" t="s">
        <v>3082</v>
      </c>
      <c r="B2870" s="9"/>
      <c r="C2870" s="32">
        <v>0</v>
      </c>
      <c r="D2870" s="32">
        <v>0</v>
      </c>
    </row>
    <row r="2871" spans="1:4" x14ac:dyDescent="0.2">
      <c r="A2871" s="9"/>
      <c r="B2871" s="9" t="s">
        <v>3083</v>
      </c>
      <c r="C2871" s="32">
        <v>0</v>
      </c>
      <c r="D2871" s="32">
        <v>0</v>
      </c>
    </row>
    <row r="2872" spans="1:4" x14ac:dyDescent="0.2">
      <c r="A2872" s="9"/>
      <c r="B2872" s="9"/>
      <c r="C2872" s="32"/>
      <c r="D2872" s="32"/>
    </row>
    <row r="2873" spans="1:4" x14ac:dyDescent="0.2">
      <c r="A2873" s="9" t="s">
        <v>225</v>
      </c>
      <c r="B2873" s="9"/>
      <c r="C2873" s="32">
        <v>126600</v>
      </c>
      <c r="D2873" s="32">
        <v>236790</v>
      </c>
    </row>
    <row r="2874" spans="1:4" x14ac:dyDescent="0.2">
      <c r="A2874" s="9"/>
      <c r="B2874" s="9" t="s">
        <v>224</v>
      </c>
      <c r="C2874" s="32">
        <v>126600</v>
      </c>
      <c r="D2874" s="32">
        <v>236790</v>
      </c>
    </row>
    <row r="2875" spans="1:4" x14ac:dyDescent="0.2">
      <c r="A2875" s="9"/>
      <c r="B2875" s="9"/>
      <c r="C2875" s="32"/>
      <c r="D2875" s="32"/>
    </row>
    <row r="2876" spans="1:4" x14ac:dyDescent="0.2">
      <c r="A2876" s="9" t="s">
        <v>2362</v>
      </c>
      <c r="B2876" s="9"/>
      <c r="C2876" s="32">
        <v>175.9</v>
      </c>
      <c r="D2876" s="32">
        <v>175.9</v>
      </c>
    </row>
    <row r="2877" spans="1:4" x14ac:dyDescent="0.2">
      <c r="A2877" s="9"/>
      <c r="B2877" s="9" t="s">
        <v>2363</v>
      </c>
      <c r="C2877" s="32">
        <v>175.9</v>
      </c>
      <c r="D2877" s="32">
        <v>175.9</v>
      </c>
    </row>
    <row r="2878" spans="1:4" x14ac:dyDescent="0.2">
      <c r="A2878" s="9"/>
      <c r="B2878" s="9"/>
      <c r="C2878" s="32"/>
      <c r="D2878" s="32"/>
    </row>
    <row r="2879" spans="1:4" x14ac:dyDescent="0.2">
      <c r="A2879" s="9" t="s">
        <v>50</v>
      </c>
      <c r="B2879" s="9"/>
      <c r="C2879" s="32">
        <v>9148554.879999999</v>
      </c>
      <c r="D2879" s="32">
        <v>9930931.0800000001</v>
      </c>
    </row>
    <row r="2880" spans="1:4" x14ac:dyDescent="0.2">
      <c r="A2880" s="9"/>
      <c r="B2880" s="9" t="s">
        <v>698</v>
      </c>
      <c r="C2880" s="32">
        <v>9148554.879999999</v>
      </c>
      <c r="D2880" s="32">
        <v>9930931.0800000001</v>
      </c>
    </row>
    <row r="2881" spans="1:4" x14ac:dyDescent="0.2">
      <c r="A2881" s="9"/>
      <c r="B2881" s="9"/>
      <c r="C2881" s="32"/>
      <c r="D2881" s="32"/>
    </row>
    <row r="2882" spans="1:4" x14ac:dyDescent="0.2">
      <c r="A2882" s="9" t="s">
        <v>3084</v>
      </c>
      <c r="B2882" s="9"/>
      <c r="C2882" s="32">
        <v>0</v>
      </c>
      <c r="D2882" s="32">
        <v>0</v>
      </c>
    </row>
    <row r="2883" spans="1:4" x14ac:dyDescent="0.2">
      <c r="A2883" s="9"/>
      <c r="B2883" s="9" t="s">
        <v>3085</v>
      </c>
      <c r="C2883" s="32">
        <v>0</v>
      </c>
      <c r="D2883" s="32">
        <v>0</v>
      </c>
    </row>
    <row r="2884" spans="1:4" x14ac:dyDescent="0.2">
      <c r="A2884" s="9"/>
      <c r="B2884" s="9"/>
      <c r="C2884" s="32"/>
      <c r="D2884" s="32"/>
    </row>
    <row r="2885" spans="1:4" x14ac:dyDescent="0.2">
      <c r="A2885" s="9" t="s">
        <v>1995</v>
      </c>
      <c r="B2885" s="9"/>
      <c r="C2885" s="32">
        <v>1012.86</v>
      </c>
      <c r="D2885" s="32">
        <v>74841.81</v>
      </c>
    </row>
    <row r="2886" spans="1:4" x14ac:dyDescent="0.2">
      <c r="A2886" s="9"/>
      <c r="B2886" s="9" t="s">
        <v>1996</v>
      </c>
      <c r="C2886" s="32">
        <v>1012.86</v>
      </c>
      <c r="D2886" s="32">
        <v>74841.81</v>
      </c>
    </row>
    <row r="2887" spans="1:4" x14ac:dyDescent="0.2">
      <c r="A2887" s="9"/>
      <c r="B2887" s="9"/>
      <c r="C2887" s="32"/>
      <c r="D2887" s="32"/>
    </row>
    <row r="2888" spans="1:4" x14ac:dyDescent="0.2">
      <c r="A2888" s="9" t="s">
        <v>3086</v>
      </c>
      <c r="B2888" s="9"/>
      <c r="C2888" s="32">
        <v>0</v>
      </c>
      <c r="D2888" s="32">
        <v>0</v>
      </c>
    </row>
    <row r="2889" spans="1:4" x14ac:dyDescent="0.2">
      <c r="A2889" s="9"/>
      <c r="B2889" s="9" t="s">
        <v>3087</v>
      </c>
      <c r="C2889" s="32">
        <v>0</v>
      </c>
      <c r="D2889" s="32">
        <v>0</v>
      </c>
    </row>
    <row r="2890" spans="1:4" x14ac:dyDescent="0.2">
      <c r="A2890" s="9"/>
      <c r="B2890" s="9"/>
      <c r="C2890" s="32"/>
      <c r="D2890" s="32"/>
    </row>
    <row r="2891" spans="1:4" x14ac:dyDescent="0.2">
      <c r="A2891" s="9" t="s">
        <v>3088</v>
      </c>
      <c r="B2891" s="9"/>
      <c r="C2891" s="32">
        <v>0</v>
      </c>
      <c r="D2891" s="32">
        <v>0</v>
      </c>
    </row>
    <row r="2892" spans="1:4" x14ac:dyDescent="0.2">
      <c r="A2892" s="9"/>
      <c r="B2892" s="9" t="s">
        <v>3089</v>
      </c>
      <c r="C2892" s="32">
        <v>0</v>
      </c>
      <c r="D2892" s="32">
        <v>0</v>
      </c>
    </row>
    <row r="2893" spans="1:4" x14ac:dyDescent="0.2">
      <c r="A2893" s="9"/>
      <c r="B2893" s="9"/>
      <c r="C2893" s="32"/>
      <c r="D2893" s="32"/>
    </row>
    <row r="2894" spans="1:4" x14ac:dyDescent="0.2">
      <c r="A2894" s="9" t="s">
        <v>76</v>
      </c>
      <c r="B2894" s="9"/>
      <c r="C2894" s="32">
        <v>2974525.3200000003</v>
      </c>
      <c r="D2894" s="32">
        <v>11488842.709999999</v>
      </c>
    </row>
    <row r="2895" spans="1:4" x14ac:dyDescent="0.2">
      <c r="A2895" s="9"/>
      <c r="B2895" s="9" t="s">
        <v>3090</v>
      </c>
      <c r="C2895" s="32">
        <v>0</v>
      </c>
      <c r="D2895" s="32">
        <v>0</v>
      </c>
    </row>
    <row r="2896" spans="1:4" x14ac:dyDescent="0.2">
      <c r="A2896" s="9"/>
      <c r="B2896" s="9" t="s">
        <v>2015</v>
      </c>
      <c r="C2896" s="32">
        <v>2974525.3200000003</v>
      </c>
      <c r="D2896" s="32">
        <v>11488842.709999999</v>
      </c>
    </row>
    <row r="2897" spans="1:4" x14ac:dyDescent="0.2">
      <c r="A2897" s="9"/>
      <c r="B2897" s="9"/>
      <c r="C2897" s="32"/>
      <c r="D2897" s="32"/>
    </row>
    <row r="2898" spans="1:4" x14ac:dyDescent="0.2">
      <c r="A2898" s="9" t="s">
        <v>554</v>
      </c>
      <c r="B2898" s="9"/>
      <c r="C2898" s="32">
        <v>2176</v>
      </c>
      <c r="D2898" s="32">
        <v>2176</v>
      </c>
    </row>
    <row r="2899" spans="1:4" x14ac:dyDescent="0.2">
      <c r="A2899" s="9"/>
      <c r="B2899" s="9" t="s">
        <v>553</v>
      </c>
      <c r="C2899" s="32">
        <v>2176</v>
      </c>
      <c r="D2899" s="32">
        <v>2176</v>
      </c>
    </row>
    <row r="2900" spans="1:4" x14ac:dyDescent="0.2">
      <c r="A2900" s="9"/>
      <c r="B2900" s="9"/>
      <c r="C2900" s="32"/>
      <c r="D2900" s="32"/>
    </row>
    <row r="2901" spans="1:4" x14ac:dyDescent="0.2">
      <c r="A2901" s="9" t="s">
        <v>766</v>
      </c>
      <c r="B2901" s="9"/>
      <c r="C2901" s="32">
        <v>3736201.08</v>
      </c>
      <c r="D2901" s="32">
        <v>53990827.649999999</v>
      </c>
    </row>
    <row r="2902" spans="1:4" x14ac:dyDescent="0.2">
      <c r="A2902" s="9"/>
      <c r="B2902" s="9" t="s">
        <v>946</v>
      </c>
      <c r="C2902" s="32">
        <v>3736201.08</v>
      </c>
      <c r="D2902" s="32">
        <v>53990827.649999999</v>
      </c>
    </row>
    <row r="2903" spans="1:4" x14ac:dyDescent="0.2">
      <c r="A2903" s="9"/>
      <c r="B2903" s="9"/>
      <c r="C2903" s="32"/>
      <c r="D2903" s="32"/>
    </row>
    <row r="2904" spans="1:4" x14ac:dyDescent="0.2">
      <c r="A2904" s="9" t="s">
        <v>853</v>
      </c>
      <c r="B2904" s="9"/>
      <c r="C2904" s="32">
        <v>2171109.46</v>
      </c>
      <c r="D2904" s="32">
        <v>8154143.21</v>
      </c>
    </row>
    <row r="2905" spans="1:4" x14ac:dyDescent="0.2">
      <c r="A2905" s="9"/>
      <c r="B2905" s="9" t="s">
        <v>1275</v>
      </c>
      <c r="C2905" s="32">
        <v>2171109.46</v>
      </c>
      <c r="D2905" s="32">
        <v>8154143.21</v>
      </c>
    </row>
    <row r="2906" spans="1:4" x14ac:dyDescent="0.2">
      <c r="A2906" s="9"/>
      <c r="B2906" s="9"/>
      <c r="C2906" s="32"/>
      <c r="D2906" s="32"/>
    </row>
    <row r="2907" spans="1:4" x14ac:dyDescent="0.2">
      <c r="A2907" s="9" t="s">
        <v>158</v>
      </c>
      <c r="B2907" s="9"/>
      <c r="C2907" s="32">
        <v>236600</v>
      </c>
      <c r="D2907" s="32">
        <v>3366358.7</v>
      </c>
    </row>
    <row r="2908" spans="1:4" x14ac:dyDescent="0.2">
      <c r="A2908" s="9"/>
      <c r="B2908" s="9" t="s">
        <v>1034</v>
      </c>
      <c r="C2908" s="32">
        <v>236600</v>
      </c>
      <c r="D2908" s="32">
        <v>3366358.7</v>
      </c>
    </row>
    <row r="2909" spans="1:4" x14ac:dyDescent="0.2">
      <c r="A2909" s="9"/>
      <c r="B2909" s="9"/>
      <c r="C2909" s="32"/>
      <c r="D2909" s="32"/>
    </row>
    <row r="2910" spans="1:4" x14ac:dyDescent="0.2">
      <c r="A2910" s="9" t="s">
        <v>3091</v>
      </c>
      <c r="B2910" s="9"/>
      <c r="C2910" s="32">
        <v>0</v>
      </c>
      <c r="D2910" s="32">
        <v>0</v>
      </c>
    </row>
    <row r="2911" spans="1:4" x14ac:dyDescent="0.2">
      <c r="A2911" s="9"/>
      <c r="B2911" s="9" t="s">
        <v>3092</v>
      </c>
      <c r="C2911" s="32">
        <v>0</v>
      </c>
      <c r="D2911" s="32">
        <v>0</v>
      </c>
    </row>
    <row r="2912" spans="1:4" x14ac:dyDescent="0.2">
      <c r="A2912" s="9"/>
      <c r="B2912" s="9"/>
      <c r="C2912" s="32"/>
      <c r="D2912" s="32"/>
    </row>
    <row r="2913" spans="1:4" x14ac:dyDescent="0.2">
      <c r="A2913" s="9" t="s">
        <v>1162</v>
      </c>
      <c r="B2913" s="9"/>
      <c r="C2913" s="32">
        <v>6380.1</v>
      </c>
      <c r="D2913" s="32">
        <v>14064.33</v>
      </c>
    </row>
    <row r="2914" spans="1:4" x14ac:dyDescent="0.2">
      <c r="A2914" s="9"/>
      <c r="B2914" s="9" t="s">
        <v>1163</v>
      </c>
      <c r="C2914" s="32">
        <v>6380.1</v>
      </c>
      <c r="D2914" s="32">
        <v>14064.33</v>
      </c>
    </row>
    <row r="2915" spans="1:4" x14ac:dyDescent="0.2">
      <c r="A2915" s="9"/>
      <c r="B2915" s="9"/>
      <c r="C2915" s="32"/>
      <c r="D2915" s="32"/>
    </row>
    <row r="2916" spans="1:4" x14ac:dyDescent="0.2">
      <c r="A2916" s="9" t="s">
        <v>3093</v>
      </c>
      <c r="B2916" s="9"/>
      <c r="C2916" s="32">
        <v>0</v>
      </c>
      <c r="D2916" s="32">
        <v>0</v>
      </c>
    </row>
    <row r="2917" spans="1:4" x14ac:dyDescent="0.2">
      <c r="A2917" s="9"/>
      <c r="B2917" s="9" t="s">
        <v>3094</v>
      </c>
      <c r="C2917" s="32">
        <v>0</v>
      </c>
      <c r="D2917" s="32">
        <v>0</v>
      </c>
    </row>
    <row r="2918" spans="1:4" x14ac:dyDescent="0.2">
      <c r="A2918" s="9"/>
      <c r="B2918" s="9"/>
      <c r="C2918" s="32"/>
      <c r="D2918" s="32"/>
    </row>
    <row r="2919" spans="1:4" x14ac:dyDescent="0.2">
      <c r="A2919" s="9" t="s">
        <v>612</v>
      </c>
      <c r="B2919" s="9"/>
      <c r="C2919" s="32">
        <v>15218.869999999999</v>
      </c>
      <c r="D2919" s="32">
        <v>161821.78</v>
      </c>
    </row>
    <row r="2920" spans="1:4" x14ac:dyDescent="0.2">
      <c r="A2920" s="9"/>
      <c r="B2920" s="9" t="s">
        <v>1164</v>
      </c>
      <c r="C2920" s="32">
        <v>15218.869999999999</v>
      </c>
      <c r="D2920" s="32">
        <v>161821.78</v>
      </c>
    </row>
    <row r="2921" spans="1:4" x14ac:dyDescent="0.2">
      <c r="A2921" s="9"/>
      <c r="B2921" s="9" t="s">
        <v>3095</v>
      </c>
      <c r="C2921" s="32">
        <v>0</v>
      </c>
      <c r="D2921" s="32">
        <v>0</v>
      </c>
    </row>
    <row r="2922" spans="1:4" x14ac:dyDescent="0.2">
      <c r="A2922" s="9"/>
      <c r="B2922" s="9"/>
      <c r="C2922" s="32"/>
      <c r="D2922" s="32"/>
    </row>
    <row r="2923" spans="1:4" x14ac:dyDescent="0.2">
      <c r="A2923" s="9" t="s">
        <v>3096</v>
      </c>
      <c r="B2923" s="9"/>
      <c r="C2923" s="32">
        <v>0</v>
      </c>
      <c r="D2923" s="32">
        <v>0</v>
      </c>
    </row>
    <row r="2924" spans="1:4" x14ac:dyDescent="0.2">
      <c r="A2924" s="9"/>
      <c r="B2924" s="9" t="s">
        <v>3097</v>
      </c>
      <c r="C2924" s="32">
        <v>0</v>
      </c>
      <c r="D2924" s="32">
        <v>0</v>
      </c>
    </row>
    <row r="2925" spans="1:4" x14ac:dyDescent="0.2">
      <c r="A2925" s="9"/>
      <c r="B2925" s="9"/>
      <c r="C2925" s="32"/>
      <c r="D2925" s="32"/>
    </row>
    <row r="2926" spans="1:4" x14ac:dyDescent="0.2">
      <c r="A2926" s="9" t="s">
        <v>3098</v>
      </c>
      <c r="B2926" s="9"/>
      <c r="C2926" s="32">
        <v>0</v>
      </c>
      <c r="D2926" s="32">
        <v>0</v>
      </c>
    </row>
    <row r="2927" spans="1:4" x14ac:dyDescent="0.2">
      <c r="A2927" s="9"/>
      <c r="B2927" s="9" t="s">
        <v>3099</v>
      </c>
      <c r="C2927" s="32">
        <v>0</v>
      </c>
      <c r="D2927" s="32">
        <v>0</v>
      </c>
    </row>
    <row r="2928" spans="1:4" x14ac:dyDescent="0.2">
      <c r="A2928" s="9"/>
      <c r="B2928" s="9"/>
      <c r="C2928" s="32"/>
      <c r="D2928" s="32"/>
    </row>
    <row r="2929" spans="1:4" x14ac:dyDescent="0.2">
      <c r="A2929" s="9" t="s">
        <v>1358</v>
      </c>
      <c r="B2929" s="9"/>
      <c r="C2929" s="32">
        <v>0</v>
      </c>
      <c r="D2929" s="32">
        <v>2103507.96</v>
      </c>
    </row>
    <row r="2930" spans="1:4" x14ac:dyDescent="0.2">
      <c r="A2930" s="9"/>
      <c r="B2930" s="9" t="s">
        <v>1359</v>
      </c>
      <c r="C2930" s="32">
        <v>0</v>
      </c>
      <c r="D2930" s="32">
        <v>2103507.96</v>
      </c>
    </row>
    <row r="2931" spans="1:4" x14ac:dyDescent="0.2">
      <c r="A2931" s="9"/>
      <c r="B2931" s="9"/>
      <c r="C2931" s="32"/>
      <c r="D2931" s="32"/>
    </row>
    <row r="2932" spans="1:4" x14ac:dyDescent="0.2">
      <c r="A2932" s="9" t="s">
        <v>682</v>
      </c>
      <c r="B2932" s="9"/>
      <c r="C2932" s="32">
        <v>49052.639999999999</v>
      </c>
      <c r="D2932" s="32">
        <v>312960.32999999996</v>
      </c>
    </row>
    <row r="2933" spans="1:4" x14ac:dyDescent="0.2">
      <c r="A2933" s="9"/>
      <c r="B2933" s="9" t="s">
        <v>681</v>
      </c>
      <c r="C2933" s="32">
        <v>49052.639999999999</v>
      </c>
      <c r="D2933" s="32">
        <v>312960.32999999996</v>
      </c>
    </row>
    <row r="2934" spans="1:4" x14ac:dyDescent="0.2">
      <c r="A2934" s="9"/>
      <c r="B2934" s="9"/>
      <c r="C2934" s="32"/>
      <c r="D2934" s="32"/>
    </row>
    <row r="2935" spans="1:4" x14ac:dyDescent="0.2">
      <c r="A2935" s="9" t="s">
        <v>2304</v>
      </c>
      <c r="B2935" s="9"/>
      <c r="C2935" s="32">
        <v>95555.7</v>
      </c>
      <c r="D2935" s="32">
        <v>429922.62</v>
      </c>
    </row>
    <row r="2936" spans="1:4" x14ac:dyDescent="0.2">
      <c r="A2936" s="9"/>
      <c r="B2936" s="9" t="s">
        <v>2305</v>
      </c>
      <c r="C2936" s="32">
        <v>95555.7</v>
      </c>
      <c r="D2936" s="32">
        <v>429922.62</v>
      </c>
    </row>
    <row r="2937" spans="1:4" x14ac:dyDescent="0.2">
      <c r="A2937" s="9"/>
      <c r="B2937" s="9"/>
      <c r="C2937" s="32"/>
      <c r="D2937" s="32"/>
    </row>
    <row r="2938" spans="1:4" x14ac:dyDescent="0.2">
      <c r="A2938" s="9" t="s">
        <v>173</v>
      </c>
      <c r="B2938" s="9"/>
      <c r="C2938" s="32">
        <v>9646675.7199999988</v>
      </c>
      <c r="D2938" s="32">
        <v>22070578.969999999</v>
      </c>
    </row>
    <row r="2939" spans="1:4" x14ac:dyDescent="0.2">
      <c r="A2939" s="9"/>
      <c r="B2939" s="9" t="s">
        <v>1441</v>
      </c>
      <c r="C2939" s="32">
        <v>9646675.7199999988</v>
      </c>
      <c r="D2939" s="32">
        <v>22070578.969999999</v>
      </c>
    </row>
    <row r="2940" spans="1:4" x14ac:dyDescent="0.2">
      <c r="A2940" s="9"/>
      <c r="B2940" s="9"/>
      <c r="C2940" s="32"/>
      <c r="D2940" s="32"/>
    </row>
    <row r="2941" spans="1:4" x14ac:dyDescent="0.2">
      <c r="A2941" s="9" t="s">
        <v>3100</v>
      </c>
      <c r="B2941" s="9"/>
      <c r="C2941" s="32">
        <v>0</v>
      </c>
      <c r="D2941" s="32">
        <v>0</v>
      </c>
    </row>
    <row r="2942" spans="1:4" x14ac:dyDescent="0.2">
      <c r="A2942" s="9"/>
      <c r="B2942" s="9" t="s">
        <v>3101</v>
      </c>
      <c r="C2942" s="32">
        <v>0</v>
      </c>
      <c r="D2942" s="32">
        <v>0</v>
      </c>
    </row>
    <row r="2943" spans="1:4" x14ac:dyDescent="0.2">
      <c r="A2943" s="9"/>
      <c r="B2943" s="9"/>
      <c r="C2943" s="32"/>
      <c r="D2943" s="32"/>
    </row>
    <row r="2944" spans="1:4" x14ac:dyDescent="0.2">
      <c r="A2944" s="9" t="s">
        <v>44</v>
      </c>
      <c r="B2944" s="9"/>
      <c r="C2944" s="32">
        <v>930067.87999999989</v>
      </c>
      <c r="D2944" s="32">
        <v>932337.17999999993</v>
      </c>
    </row>
    <row r="2945" spans="1:4" x14ac:dyDescent="0.2">
      <c r="A2945" s="9"/>
      <c r="B2945" s="9" t="s">
        <v>705</v>
      </c>
      <c r="C2945" s="32">
        <v>930067.87999999989</v>
      </c>
      <c r="D2945" s="32">
        <v>932337.17999999993</v>
      </c>
    </row>
    <row r="2946" spans="1:4" x14ac:dyDescent="0.2">
      <c r="A2946" s="9"/>
      <c r="B2946" s="9"/>
      <c r="C2946" s="32"/>
      <c r="D2946" s="32"/>
    </row>
    <row r="2947" spans="1:4" x14ac:dyDescent="0.2">
      <c r="A2947" s="9" t="s">
        <v>1839</v>
      </c>
      <c r="B2947" s="9"/>
      <c r="C2947" s="32">
        <v>376444.63</v>
      </c>
      <c r="D2947" s="32">
        <v>5569386.0199999996</v>
      </c>
    </row>
    <row r="2948" spans="1:4" x14ac:dyDescent="0.2">
      <c r="A2948" s="9"/>
      <c r="B2948" s="9" t="s">
        <v>1840</v>
      </c>
      <c r="C2948" s="32">
        <v>376444.63</v>
      </c>
      <c r="D2948" s="32">
        <v>5569386.0199999996</v>
      </c>
    </row>
    <row r="2949" spans="1:4" x14ac:dyDescent="0.2">
      <c r="A2949" s="9"/>
      <c r="B2949" s="9"/>
      <c r="C2949" s="32"/>
      <c r="D2949" s="32"/>
    </row>
    <row r="2950" spans="1:4" x14ac:dyDescent="0.2">
      <c r="A2950" s="9" t="s">
        <v>657</v>
      </c>
      <c r="B2950" s="9"/>
      <c r="C2950" s="32">
        <v>1814013.5299999998</v>
      </c>
      <c r="D2950" s="32">
        <v>17890237.350000001</v>
      </c>
    </row>
    <row r="2951" spans="1:4" x14ac:dyDescent="0.2">
      <c r="A2951" s="9"/>
      <c r="B2951" s="9" t="s">
        <v>1943</v>
      </c>
      <c r="C2951" s="32">
        <v>628428.93999999994</v>
      </c>
      <c r="D2951" s="32">
        <v>630495.39</v>
      </c>
    </row>
    <row r="2952" spans="1:4" x14ac:dyDescent="0.2">
      <c r="A2952" s="9"/>
      <c r="B2952" s="9" t="s">
        <v>1988</v>
      </c>
      <c r="C2952" s="32">
        <v>1185584.5899999999</v>
      </c>
      <c r="D2952" s="32">
        <v>17259741.960000001</v>
      </c>
    </row>
    <row r="2953" spans="1:4" x14ac:dyDescent="0.2">
      <c r="A2953" s="9"/>
      <c r="B2953" s="9" t="s">
        <v>3102</v>
      </c>
      <c r="C2953" s="32">
        <v>0</v>
      </c>
      <c r="D2953" s="32">
        <v>0</v>
      </c>
    </row>
    <row r="2954" spans="1:4" x14ac:dyDescent="0.2">
      <c r="A2954" s="9"/>
      <c r="B2954" s="9"/>
      <c r="C2954" s="32"/>
      <c r="D2954" s="32"/>
    </row>
    <row r="2955" spans="1:4" x14ac:dyDescent="0.2">
      <c r="A2955" s="9" t="s">
        <v>3103</v>
      </c>
      <c r="B2955" s="9"/>
      <c r="C2955" s="32">
        <v>0</v>
      </c>
      <c r="D2955" s="32">
        <v>0</v>
      </c>
    </row>
    <row r="2956" spans="1:4" x14ac:dyDescent="0.2">
      <c r="A2956" s="9"/>
      <c r="B2956" s="9" t="s">
        <v>3104</v>
      </c>
      <c r="C2956" s="32">
        <v>0</v>
      </c>
      <c r="D2956" s="32">
        <v>0</v>
      </c>
    </row>
    <row r="2957" spans="1:4" x14ac:dyDescent="0.2">
      <c r="A2957" s="9"/>
      <c r="B2957" s="9"/>
      <c r="C2957" s="32"/>
      <c r="D2957" s="32"/>
    </row>
    <row r="2958" spans="1:4" x14ac:dyDescent="0.2">
      <c r="A2958" s="9" t="s">
        <v>1648</v>
      </c>
      <c r="B2958" s="9"/>
      <c r="C2958" s="32">
        <v>162112.75</v>
      </c>
      <c r="D2958" s="32">
        <v>504558.12</v>
      </c>
    </row>
    <row r="2959" spans="1:4" x14ac:dyDescent="0.2">
      <c r="A2959" s="9"/>
      <c r="B2959" s="9" t="s">
        <v>1649</v>
      </c>
      <c r="C2959" s="32">
        <v>162112.75</v>
      </c>
      <c r="D2959" s="32">
        <v>504558.12</v>
      </c>
    </row>
    <row r="2960" spans="1:4" x14ac:dyDescent="0.2">
      <c r="A2960" s="9"/>
      <c r="B2960" s="9"/>
      <c r="C2960" s="32"/>
      <c r="D2960" s="32"/>
    </row>
    <row r="2961" spans="1:4" x14ac:dyDescent="0.2">
      <c r="A2961" s="9" t="s">
        <v>1713</v>
      </c>
      <c r="B2961" s="9"/>
      <c r="C2961" s="32">
        <v>47390.82</v>
      </c>
      <c r="D2961" s="32">
        <v>47390.82</v>
      </c>
    </row>
    <row r="2962" spans="1:4" x14ac:dyDescent="0.2">
      <c r="A2962" s="9"/>
      <c r="B2962" s="9" t="s">
        <v>1714</v>
      </c>
      <c r="C2962" s="32">
        <v>47390.82</v>
      </c>
      <c r="D2962" s="32">
        <v>47390.82</v>
      </c>
    </row>
    <row r="2963" spans="1:4" x14ac:dyDescent="0.2">
      <c r="A2963" s="9"/>
      <c r="B2963" s="9"/>
      <c r="C2963" s="32"/>
      <c r="D2963" s="32"/>
    </row>
    <row r="2964" spans="1:4" x14ac:dyDescent="0.2">
      <c r="A2964" s="9" t="s">
        <v>3105</v>
      </c>
      <c r="B2964" s="9"/>
      <c r="C2964" s="32">
        <v>0</v>
      </c>
      <c r="D2964" s="32">
        <v>0</v>
      </c>
    </row>
    <row r="2965" spans="1:4" x14ac:dyDescent="0.2">
      <c r="A2965" s="9"/>
      <c r="B2965" s="9" t="s">
        <v>3106</v>
      </c>
      <c r="C2965" s="32">
        <v>0</v>
      </c>
      <c r="D2965" s="32">
        <v>0</v>
      </c>
    </row>
    <row r="2966" spans="1:4" x14ac:dyDescent="0.2">
      <c r="A2966" s="9"/>
      <c r="B2966" s="9"/>
      <c r="C2966" s="32"/>
      <c r="D2966" s="32"/>
    </row>
    <row r="2967" spans="1:4" x14ac:dyDescent="0.2">
      <c r="A2967" s="9" t="s">
        <v>1165</v>
      </c>
      <c r="B2967" s="9"/>
      <c r="C2967" s="32">
        <v>17151.240000000002</v>
      </c>
      <c r="D2967" s="32">
        <v>17151.240000000002</v>
      </c>
    </row>
    <row r="2968" spans="1:4" x14ac:dyDescent="0.2">
      <c r="A2968" s="9"/>
      <c r="B2968" s="9" t="s">
        <v>1166</v>
      </c>
      <c r="C2968" s="32">
        <v>17151.240000000002</v>
      </c>
      <c r="D2968" s="32">
        <v>17151.240000000002</v>
      </c>
    </row>
    <row r="2969" spans="1:4" x14ac:dyDescent="0.2">
      <c r="A2969" s="9"/>
      <c r="B2969" s="9"/>
      <c r="C2969" s="32"/>
      <c r="D2969" s="32"/>
    </row>
    <row r="2970" spans="1:4" x14ac:dyDescent="0.2">
      <c r="A2970" s="9" t="s">
        <v>1590</v>
      </c>
      <c r="B2970" s="9"/>
      <c r="C2970" s="32">
        <v>426918.18</v>
      </c>
      <c r="D2970" s="32">
        <v>426918.18</v>
      </c>
    </row>
    <row r="2971" spans="1:4" x14ac:dyDescent="0.2">
      <c r="A2971" s="9"/>
      <c r="B2971" s="9" t="s">
        <v>1591</v>
      </c>
      <c r="C2971" s="32">
        <v>426918.18</v>
      </c>
      <c r="D2971" s="32">
        <v>426918.18</v>
      </c>
    </row>
    <row r="2972" spans="1:4" x14ac:dyDescent="0.2">
      <c r="A2972" s="9"/>
      <c r="B2972" s="9"/>
      <c r="C2972" s="32"/>
      <c r="D2972" s="32"/>
    </row>
    <row r="2973" spans="1:4" x14ac:dyDescent="0.2">
      <c r="A2973" s="9" t="s">
        <v>3107</v>
      </c>
      <c r="B2973" s="9"/>
      <c r="C2973" s="32">
        <v>0</v>
      </c>
      <c r="D2973" s="32">
        <v>0</v>
      </c>
    </row>
    <row r="2974" spans="1:4" x14ac:dyDescent="0.2">
      <c r="A2974" s="9"/>
      <c r="B2974" s="9" t="s">
        <v>3108</v>
      </c>
      <c r="C2974" s="32">
        <v>0</v>
      </c>
      <c r="D2974" s="32">
        <v>0</v>
      </c>
    </row>
    <row r="2975" spans="1:4" x14ac:dyDescent="0.2">
      <c r="A2975" s="9"/>
      <c r="B2975" s="9"/>
      <c r="C2975" s="32"/>
      <c r="D2975" s="32"/>
    </row>
    <row r="2976" spans="1:4" x14ac:dyDescent="0.2">
      <c r="A2976" s="9" t="s">
        <v>106</v>
      </c>
      <c r="B2976" s="9"/>
      <c r="C2976" s="32">
        <v>9555842.3200000003</v>
      </c>
      <c r="D2976" s="32">
        <v>20031061.690000001</v>
      </c>
    </row>
    <row r="2977" spans="1:4" x14ac:dyDescent="0.2">
      <c r="A2977" s="9"/>
      <c r="B2977" s="9" t="s">
        <v>2028</v>
      </c>
      <c r="C2977" s="32">
        <v>9555842.3200000003</v>
      </c>
      <c r="D2977" s="32">
        <v>20031061.690000001</v>
      </c>
    </row>
    <row r="2978" spans="1:4" x14ac:dyDescent="0.2">
      <c r="A2978" s="9"/>
      <c r="B2978" s="9"/>
      <c r="C2978" s="32"/>
      <c r="D2978" s="32"/>
    </row>
    <row r="2979" spans="1:4" x14ac:dyDescent="0.2">
      <c r="A2979" s="9" t="s">
        <v>1125</v>
      </c>
      <c r="B2979" s="9"/>
      <c r="C2979" s="32">
        <v>1913659.8499999999</v>
      </c>
      <c r="D2979" s="32">
        <v>6814159.8799999999</v>
      </c>
    </row>
    <row r="2980" spans="1:4" x14ac:dyDescent="0.2">
      <c r="A2980" s="9"/>
      <c r="B2980" s="9" t="s">
        <v>1126</v>
      </c>
      <c r="C2980" s="32">
        <v>1913659.8499999999</v>
      </c>
      <c r="D2980" s="32">
        <v>6814159.8799999999</v>
      </c>
    </row>
    <row r="2981" spans="1:4" x14ac:dyDescent="0.2">
      <c r="A2981" s="9"/>
      <c r="B2981" s="9"/>
      <c r="C2981" s="32"/>
      <c r="D2981" s="32"/>
    </row>
    <row r="2982" spans="1:4" x14ac:dyDescent="0.2">
      <c r="A2982" s="9" t="s">
        <v>1051</v>
      </c>
      <c r="B2982" s="9"/>
      <c r="C2982" s="32">
        <v>0</v>
      </c>
      <c r="D2982" s="32">
        <v>142404.25</v>
      </c>
    </row>
    <row r="2983" spans="1:4" x14ac:dyDescent="0.2">
      <c r="A2983" s="9"/>
      <c r="B2983" s="9" t="s">
        <v>1052</v>
      </c>
      <c r="C2983" s="32">
        <v>0</v>
      </c>
      <c r="D2983" s="32">
        <v>142404.25</v>
      </c>
    </row>
    <row r="2984" spans="1:4" x14ac:dyDescent="0.2">
      <c r="A2984" s="9"/>
      <c r="B2984" s="9"/>
      <c r="C2984" s="32"/>
      <c r="D2984" s="32"/>
    </row>
    <row r="2985" spans="1:4" x14ac:dyDescent="0.2">
      <c r="A2985" s="9" t="s">
        <v>110</v>
      </c>
      <c r="B2985" s="9"/>
      <c r="C2985" s="32">
        <v>2406146.0499999998</v>
      </c>
      <c r="D2985" s="32">
        <v>8860728.6600000001</v>
      </c>
    </row>
    <row r="2986" spans="1:4" x14ac:dyDescent="0.2">
      <c r="A2986" s="9"/>
      <c r="B2986" s="9" t="s">
        <v>1764</v>
      </c>
      <c r="C2986" s="32">
        <v>2220950.25</v>
      </c>
      <c r="D2986" s="32">
        <v>8675532.8599999994</v>
      </c>
    </row>
    <row r="2987" spans="1:4" x14ac:dyDescent="0.2">
      <c r="A2987" s="9"/>
      <c r="B2987" s="9" t="s">
        <v>2122</v>
      </c>
      <c r="C2987" s="32">
        <v>185195.8</v>
      </c>
      <c r="D2987" s="32">
        <v>185195.8</v>
      </c>
    </row>
    <row r="2988" spans="1:4" x14ac:dyDescent="0.2">
      <c r="A2988" s="9"/>
      <c r="B2988" s="9"/>
      <c r="C2988" s="32"/>
      <c r="D2988" s="32"/>
    </row>
    <row r="2989" spans="1:4" x14ac:dyDescent="0.2">
      <c r="A2989" s="9" t="s">
        <v>1049</v>
      </c>
      <c r="B2989" s="9"/>
      <c r="C2989" s="32">
        <v>354.97</v>
      </c>
      <c r="D2989" s="32">
        <v>38231.870000000003</v>
      </c>
    </row>
    <row r="2990" spans="1:4" x14ac:dyDescent="0.2">
      <c r="A2990" s="9"/>
      <c r="B2990" s="9" t="s">
        <v>1048</v>
      </c>
      <c r="C2990" s="32">
        <v>354.97</v>
      </c>
      <c r="D2990" s="32">
        <v>38231.870000000003</v>
      </c>
    </row>
    <row r="2991" spans="1:4" x14ac:dyDescent="0.2">
      <c r="A2991" s="9"/>
      <c r="B2991" s="9"/>
      <c r="C2991" s="32"/>
      <c r="D2991" s="32"/>
    </row>
    <row r="2992" spans="1:4" x14ac:dyDescent="0.2">
      <c r="A2992" s="9" t="s">
        <v>3109</v>
      </c>
      <c r="B2992" s="9"/>
      <c r="C2992" s="32">
        <v>0</v>
      </c>
      <c r="D2992" s="32">
        <v>0</v>
      </c>
    </row>
    <row r="2993" spans="1:4" x14ac:dyDescent="0.2">
      <c r="A2993" s="9"/>
      <c r="B2993" s="9" t="s">
        <v>3110</v>
      </c>
      <c r="C2993" s="32">
        <v>0</v>
      </c>
      <c r="D2993" s="32">
        <v>0</v>
      </c>
    </row>
    <row r="2994" spans="1:4" x14ac:dyDescent="0.2">
      <c r="A2994" s="9"/>
      <c r="B2994" s="9"/>
      <c r="C2994" s="32"/>
      <c r="D2994" s="32"/>
    </row>
    <row r="2995" spans="1:4" x14ac:dyDescent="0.2">
      <c r="A2995" s="9" t="s">
        <v>144</v>
      </c>
      <c r="B2995" s="9"/>
      <c r="C2995" s="32">
        <v>13185166.180000002</v>
      </c>
      <c r="D2995" s="32">
        <v>31441301.77</v>
      </c>
    </row>
    <row r="2996" spans="1:4" x14ac:dyDescent="0.2">
      <c r="A2996" s="9"/>
      <c r="B2996" s="9" t="s">
        <v>273</v>
      </c>
      <c r="C2996" s="32">
        <v>1848329.76</v>
      </c>
      <c r="D2996" s="32">
        <v>7966327.7599999998</v>
      </c>
    </row>
    <row r="2997" spans="1:4" x14ac:dyDescent="0.2">
      <c r="A2997" s="9"/>
      <c r="B2997" s="9" t="s">
        <v>1041</v>
      </c>
      <c r="C2997" s="32">
        <v>53978.939999999995</v>
      </c>
      <c r="D2997" s="32">
        <v>348174.89</v>
      </c>
    </row>
    <row r="2998" spans="1:4" x14ac:dyDescent="0.2">
      <c r="A2998" s="9"/>
      <c r="B2998" s="9" t="s">
        <v>1620</v>
      </c>
      <c r="C2998" s="32">
        <v>5611454.8100000005</v>
      </c>
      <c r="D2998" s="32">
        <v>16865310.82</v>
      </c>
    </row>
    <row r="2999" spans="1:4" x14ac:dyDescent="0.2">
      <c r="A2999" s="9"/>
      <c r="B2999" s="9" t="s">
        <v>376</v>
      </c>
      <c r="C2999" s="32">
        <v>405085.25</v>
      </c>
      <c r="D2999" s="32">
        <v>929755.45</v>
      </c>
    </row>
    <row r="3000" spans="1:4" x14ac:dyDescent="0.2">
      <c r="A3000" s="9"/>
      <c r="B3000" s="9" t="s">
        <v>393</v>
      </c>
      <c r="C3000" s="32">
        <v>7072.73</v>
      </c>
      <c r="D3000" s="32">
        <v>72488.160000000003</v>
      </c>
    </row>
    <row r="3001" spans="1:4" x14ac:dyDescent="0.2">
      <c r="A3001" s="9"/>
      <c r="B3001" s="9" t="s">
        <v>508</v>
      </c>
      <c r="C3001" s="32">
        <v>78307.930000000008</v>
      </c>
      <c r="D3001" s="32">
        <v>78307.930000000008</v>
      </c>
    </row>
    <row r="3002" spans="1:4" x14ac:dyDescent="0.2">
      <c r="A3002" s="9"/>
      <c r="B3002" s="9" t="s">
        <v>560</v>
      </c>
      <c r="C3002" s="32">
        <v>770957.03</v>
      </c>
      <c r="D3002" s="32">
        <v>770957.03</v>
      </c>
    </row>
    <row r="3003" spans="1:4" x14ac:dyDescent="0.2">
      <c r="A3003" s="9"/>
      <c r="B3003" s="9" t="s">
        <v>641</v>
      </c>
      <c r="C3003" s="32">
        <v>4409979.7300000004</v>
      </c>
      <c r="D3003" s="32">
        <v>4409979.7300000004</v>
      </c>
    </row>
    <row r="3004" spans="1:4" x14ac:dyDescent="0.2">
      <c r="A3004" s="9"/>
      <c r="B3004" s="9"/>
      <c r="C3004" s="32"/>
      <c r="D3004" s="32"/>
    </row>
    <row r="3005" spans="1:4" x14ac:dyDescent="0.2">
      <c r="A3005" s="9" t="s">
        <v>98</v>
      </c>
      <c r="B3005" s="9"/>
      <c r="C3005" s="32">
        <v>1225899.93</v>
      </c>
      <c r="D3005" s="32">
        <v>2388435.27</v>
      </c>
    </row>
    <row r="3006" spans="1:4" x14ac:dyDescent="0.2">
      <c r="A3006" s="9"/>
      <c r="B3006" s="9" t="s">
        <v>1782</v>
      </c>
      <c r="C3006" s="32">
        <v>1225899.93</v>
      </c>
      <c r="D3006" s="32">
        <v>2388435.27</v>
      </c>
    </row>
    <row r="3007" spans="1:4" x14ac:dyDescent="0.2">
      <c r="A3007" s="9"/>
      <c r="B3007" s="9"/>
      <c r="C3007" s="32"/>
      <c r="D3007" s="32"/>
    </row>
    <row r="3008" spans="1:4" x14ac:dyDescent="0.2">
      <c r="A3008" s="9" t="s">
        <v>3111</v>
      </c>
      <c r="B3008" s="9"/>
      <c r="C3008" s="32">
        <v>0</v>
      </c>
      <c r="D3008" s="32">
        <v>0</v>
      </c>
    </row>
    <row r="3009" spans="1:4" x14ac:dyDescent="0.2">
      <c r="A3009" s="9"/>
      <c r="B3009" s="9" t="s">
        <v>3112</v>
      </c>
      <c r="C3009" s="32">
        <v>0</v>
      </c>
      <c r="D3009" s="32">
        <v>0</v>
      </c>
    </row>
    <row r="3010" spans="1:4" x14ac:dyDescent="0.2">
      <c r="A3010" s="9"/>
      <c r="B3010" s="9"/>
      <c r="C3010" s="32"/>
      <c r="D3010" s="32"/>
    </row>
    <row r="3011" spans="1:4" x14ac:dyDescent="0.2">
      <c r="A3011" s="9" t="s">
        <v>3113</v>
      </c>
      <c r="B3011" s="9"/>
      <c r="C3011" s="32">
        <v>0</v>
      </c>
      <c r="D3011" s="32">
        <v>0</v>
      </c>
    </row>
    <row r="3012" spans="1:4" x14ac:dyDescent="0.2">
      <c r="A3012" s="9"/>
      <c r="B3012" s="9" t="s">
        <v>3114</v>
      </c>
      <c r="C3012" s="32">
        <v>0</v>
      </c>
      <c r="D3012" s="32">
        <v>0</v>
      </c>
    </row>
    <row r="3013" spans="1:4" x14ac:dyDescent="0.2">
      <c r="A3013" s="9"/>
      <c r="B3013" s="9"/>
      <c r="C3013" s="32"/>
      <c r="D3013" s="32"/>
    </row>
    <row r="3014" spans="1:4" x14ac:dyDescent="0.2">
      <c r="A3014" s="9" t="s">
        <v>1429</v>
      </c>
      <c r="B3014" s="9"/>
      <c r="C3014" s="32">
        <v>26698.559999999998</v>
      </c>
      <c r="D3014" s="32">
        <v>181910.56</v>
      </c>
    </row>
    <row r="3015" spans="1:4" x14ac:dyDescent="0.2">
      <c r="A3015" s="9"/>
      <c r="B3015" s="9" t="s">
        <v>1430</v>
      </c>
      <c r="C3015" s="32">
        <v>5654.76</v>
      </c>
      <c r="D3015" s="32">
        <v>29047.63</v>
      </c>
    </row>
    <row r="3016" spans="1:4" x14ac:dyDescent="0.2">
      <c r="A3016" s="9"/>
      <c r="B3016" s="9" t="s">
        <v>1556</v>
      </c>
      <c r="C3016" s="32">
        <v>21043.8</v>
      </c>
      <c r="D3016" s="32">
        <v>152862.93</v>
      </c>
    </row>
    <row r="3017" spans="1:4" x14ac:dyDescent="0.2">
      <c r="A3017" s="9"/>
      <c r="B3017" s="9"/>
      <c r="C3017" s="32"/>
      <c r="D3017" s="32"/>
    </row>
    <row r="3018" spans="1:4" x14ac:dyDescent="0.2">
      <c r="A3018" s="9" t="s">
        <v>1812</v>
      </c>
      <c r="B3018" s="9"/>
      <c r="C3018" s="32">
        <v>60000</v>
      </c>
      <c r="D3018" s="32">
        <v>705703.67</v>
      </c>
    </row>
    <row r="3019" spans="1:4" x14ac:dyDescent="0.2">
      <c r="A3019" s="9"/>
      <c r="B3019" s="9" t="s">
        <v>1813</v>
      </c>
      <c r="C3019" s="32">
        <v>60000</v>
      </c>
      <c r="D3019" s="32">
        <v>705703.67</v>
      </c>
    </row>
    <row r="3020" spans="1:4" x14ac:dyDescent="0.2">
      <c r="A3020" s="9"/>
      <c r="B3020" s="9"/>
      <c r="C3020" s="32"/>
      <c r="D3020" s="32"/>
    </row>
    <row r="3021" spans="1:4" x14ac:dyDescent="0.2">
      <c r="A3021" s="9" t="s">
        <v>1167</v>
      </c>
      <c r="B3021" s="9"/>
      <c r="C3021" s="32">
        <v>0</v>
      </c>
      <c r="D3021" s="32">
        <v>110392.16</v>
      </c>
    </row>
    <row r="3022" spans="1:4" x14ac:dyDescent="0.2">
      <c r="A3022" s="9"/>
      <c r="B3022" s="9" t="s">
        <v>1168</v>
      </c>
      <c r="C3022" s="32">
        <v>0</v>
      </c>
      <c r="D3022" s="32">
        <v>110392.16</v>
      </c>
    </row>
    <row r="3023" spans="1:4" x14ac:dyDescent="0.2">
      <c r="A3023" s="9"/>
      <c r="B3023" s="9"/>
      <c r="C3023" s="32"/>
      <c r="D3023" s="32"/>
    </row>
    <row r="3024" spans="1:4" x14ac:dyDescent="0.2">
      <c r="A3024" s="9" t="s">
        <v>3115</v>
      </c>
      <c r="B3024" s="9"/>
      <c r="C3024" s="32">
        <v>0</v>
      </c>
      <c r="D3024" s="32">
        <v>0</v>
      </c>
    </row>
    <row r="3025" spans="1:4" x14ac:dyDescent="0.2">
      <c r="A3025" s="9"/>
      <c r="B3025" s="9" t="s">
        <v>3116</v>
      </c>
      <c r="C3025" s="32">
        <v>0</v>
      </c>
      <c r="D3025" s="32">
        <v>0</v>
      </c>
    </row>
    <row r="3026" spans="1:4" x14ac:dyDescent="0.2">
      <c r="A3026" s="9"/>
      <c r="B3026" s="9"/>
      <c r="C3026" s="32"/>
      <c r="D3026" s="32"/>
    </row>
    <row r="3027" spans="1:4" x14ac:dyDescent="0.2">
      <c r="A3027" s="9" t="s">
        <v>1169</v>
      </c>
      <c r="B3027" s="9"/>
      <c r="C3027" s="32">
        <v>318675.09999999998</v>
      </c>
      <c r="D3027" s="32">
        <v>729360.19</v>
      </c>
    </row>
    <row r="3028" spans="1:4" x14ac:dyDescent="0.2">
      <c r="A3028" s="9"/>
      <c r="B3028" s="9" t="s">
        <v>1170</v>
      </c>
      <c r="C3028" s="32">
        <v>318675.09999999998</v>
      </c>
      <c r="D3028" s="32">
        <v>729360.19</v>
      </c>
    </row>
    <row r="3029" spans="1:4" x14ac:dyDescent="0.2">
      <c r="A3029" s="9"/>
      <c r="B3029" s="9"/>
      <c r="C3029" s="32"/>
      <c r="D3029" s="32"/>
    </row>
    <row r="3030" spans="1:4" x14ac:dyDescent="0.2">
      <c r="A3030" s="9" t="s">
        <v>1641</v>
      </c>
      <c r="B3030" s="9"/>
      <c r="C3030" s="32">
        <v>462304</v>
      </c>
      <c r="D3030" s="32">
        <v>462304</v>
      </c>
    </row>
    <row r="3031" spans="1:4" x14ac:dyDescent="0.2">
      <c r="A3031" s="9"/>
      <c r="B3031" s="9" t="s">
        <v>1642</v>
      </c>
      <c r="C3031" s="32">
        <v>462304</v>
      </c>
      <c r="D3031" s="32">
        <v>462304</v>
      </c>
    </row>
    <row r="3032" spans="1:4" x14ac:dyDescent="0.2">
      <c r="A3032" s="9"/>
      <c r="B3032" s="9"/>
      <c r="C3032" s="32"/>
      <c r="D3032" s="32"/>
    </row>
    <row r="3033" spans="1:4" x14ac:dyDescent="0.2">
      <c r="A3033" s="9" t="s">
        <v>3117</v>
      </c>
      <c r="B3033" s="9"/>
      <c r="C3033" s="32">
        <v>0</v>
      </c>
      <c r="D3033" s="32">
        <v>0</v>
      </c>
    </row>
    <row r="3034" spans="1:4" x14ac:dyDescent="0.2">
      <c r="A3034" s="9"/>
      <c r="B3034" s="9" t="s">
        <v>3118</v>
      </c>
      <c r="C3034" s="32">
        <v>0</v>
      </c>
      <c r="D3034" s="32">
        <v>0</v>
      </c>
    </row>
    <row r="3035" spans="1:4" x14ac:dyDescent="0.2">
      <c r="A3035" s="9"/>
      <c r="B3035" s="9"/>
      <c r="C3035" s="32"/>
      <c r="D3035" s="32"/>
    </row>
    <row r="3036" spans="1:4" x14ac:dyDescent="0.2">
      <c r="A3036" s="9" t="s">
        <v>1171</v>
      </c>
      <c r="B3036" s="9"/>
      <c r="C3036" s="32">
        <v>33884.78</v>
      </c>
      <c r="D3036" s="32">
        <v>222213.55</v>
      </c>
    </row>
    <row r="3037" spans="1:4" x14ac:dyDescent="0.2">
      <c r="A3037" s="9"/>
      <c r="B3037" s="9" t="s">
        <v>1172</v>
      </c>
      <c r="C3037" s="32">
        <v>33884.78</v>
      </c>
      <c r="D3037" s="32">
        <v>222213.55</v>
      </c>
    </row>
    <row r="3038" spans="1:4" x14ac:dyDescent="0.2">
      <c r="A3038" s="9"/>
      <c r="B3038" s="9"/>
      <c r="C3038" s="32"/>
      <c r="D3038" s="32"/>
    </row>
    <row r="3039" spans="1:4" x14ac:dyDescent="0.2">
      <c r="A3039" s="9" t="s">
        <v>3119</v>
      </c>
      <c r="B3039" s="9"/>
      <c r="C3039" s="32">
        <v>0</v>
      </c>
      <c r="D3039" s="32">
        <v>0</v>
      </c>
    </row>
    <row r="3040" spans="1:4" x14ac:dyDescent="0.2">
      <c r="A3040" s="9"/>
      <c r="B3040" s="9" t="s">
        <v>3120</v>
      </c>
      <c r="C3040" s="32">
        <v>0</v>
      </c>
      <c r="D3040" s="32">
        <v>0</v>
      </c>
    </row>
    <row r="3041" spans="1:4" x14ac:dyDescent="0.2">
      <c r="A3041" s="9"/>
      <c r="B3041" s="9"/>
      <c r="C3041" s="32"/>
      <c r="D3041" s="32"/>
    </row>
    <row r="3042" spans="1:4" x14ac:dyDescent="0.2">
      <c r="A3042" s="9" t="s">
        <v>343</v>
      </c>
      <c r="B3042" s="9"/>
      <c r="C3042" s="32">
        <v>1319894.2</v>
      </c>
      <c r="D3042" s="32">
        <v>2417921.3199999998</v>
      </c>
    </row>
    <row r="3043" spans="1:4" x14ac:dyDescent="0.2">
      <c r="A3043" s="9"/>
      <c r="B3043" s="9" t="s">
        <v>342</v>
      </c>
      <c r="C3043" s="32">
        <v>1319894.2</v>
      </c>
      <c r="D3043" s="32">
        <v>2417921.3199999998</v>
      </c>
    </row>
    <row r="3044" spans="1:4" x14ac:dyDescent="0.2">
      <c r="A3044" s="9"/>
      <c r="B3044" s="9"/>
      <c r="C3044" s="32"/>
      <c r="D3044" s="32"/>
    </row>
    <row r="3045" spans="1:4" x14ac:dyDescent="0.2">
      <c r="A3045" s="9" t="s">
        <v>353</v>
      </c>
      <c r="B3045" s="9"/>
      <c r="C3045" s="32">
        <v>381643.33</v>
      </c>
      <c r="D3045" s="32">
        <v>1119235.8199999998</v>
      </c>
    </row>
    <row r="3046" spans="1:4" x14ac:dyDescent="0.2">
      <c r="A3046" s="9"/>
      <c r="B3046" s="9" t="s">
        <v>352</v>
      </c>
      <c r="C3046" s="32">
        <v>381643.33</v>
      </c>
      <c r="D3046" s="32">
        <v>1119235.8199999998</v>
      </c>
    </row>
    <row r="3047" spans="1:4" x14ac:dyDescent="0.2">
      <c r="A3047" s="9"/>
      <c r="B3047" s="9"/>
      <c r="C3047" s="32"/>
      <c r="D3047" s="32"/>
    </row>
    <row r="3048" spans="1:4" x14ac:dyDescent="0.2">
      <c r="A3048" s="9" t="s">
        <v>2178</v>
      </c>
      <c r="B3048" s="9"/>
      <c r="C3048" s="32">
        <v>1360</v>
      </c>
      <c r="D3048" s="32">
        <v>1360</v>
      </c>
    </row>
    <row r="3049" spans="1:4" x14ac:dyDescent="0.2">
      <c r="A3049" s="9"/>
      <c r="B3049" s="9" t="s">
        <v>2179</v>
      </c>
      <c r="C3049" s="32">
        <v>1360</v>
      </c>
      <c r="D3049" s="32">
        <v>1360</v>
      </c>
    </row>
    <row r="3050" spans="1:4" x14ac:dyDescent="0.2">
      <c r="A3050" s="9"/>
      <c r="B3050" s="9"/>
      <c r="C3050" s="32"/>
      <c r="D3050" s="32"/>
    </row>
    <row r="3051" spans="1:4" x14ac:dyDescent="0.2">
      <c r="A3051" s="9" t="s">
        <v>875</v>
      </c>
      <c r="B3051" s="9"/>
      <c r="C3051" s="32">
        <v>258930.99</v>
      </c>
      <c r="D3051" s="32">
        <v>647446.36</v>
      </c>
    </row>
    <row r="3052" spans="1:4" x14ac:dyDescent="0.2">
      <c r="A3052" s="9"/>
      <c r="B3052" s="9" t="s">
        <v>2061</v>
      </c>
      <c r="C3052" s="32">
        <v>258930.99</v>
      </c>
      <c r="D3052" s="32">
        <v>647446.36</v>
      </c>
    </row>
    <row r="3053" spans="1:4" x14ac:dyDescent="0.2">
      <c r="A3053" s="9"/>
      <c r="B3053" s="9"/>
      <c r="C3053" s="32"/>
      <c r="D3053" s="32"/>
    </row>
    <row r="3054" spans="1:4" x14ac:dyDescent="0.2">
      <c r="A3054" s="9" t="s">
        <v>3121</v>
      </c>
      <c r="B3054" s="9"/>
      <c r="C3054" s="32">
        <v>0</v>
      </c>
      <c r="D3054" s="32">
        <v>0</v>
      </c>
    </row>
    <row r="3055" spans="1:4" x14ac:dyDescent="0.2">
      <c r="A3055" s="9"/>
      <c r="B3055" s="9" t="s">
        <v>3122</v>
      </c>
      <c r="C3055" s="32">
        <v>0</v>
      </c>
      <c r="D3055" s="32">
        <v>0</v>
      </c>
    </row>
    <row r="3056" spans="1:4" x14ac:dyDescent="0.2">
      <c r="A3056" s="9"/>
      <c r="B3056" s="9"/>
      <c r="C3056" s="32"/>
      <c r="D3056" s="32"/>
    </row>
    <row r="3057" spans="1:4" x14ac:dyDescent="0.2">
      <c r="A3057" s="9" t="s">
        <v>3123</v>
      </c>
      <c r="B3057" s="9"/>
      <c r="C3057" s="32">
        <v>0</v>
      </c>
      <c r="D3057" s="32">
        <v>0</v>
      </c>
    </row>
    <row r="3058" spans="1:4" x14ac:dyDescent="0.2">
      <c r="A3058" s="9"/>
      <c r="B3058" s="9" t="s">
        <v>3124</v>
      </c>
      <c r="C3058" s="32">
        <v>0</v>
      </c>
      <c r="D3058" s="32">
        <v>0</v>
      </c>
    </row>
    <row r="3059" spans="1:4" x14ac:dyDescent="0.2">
      <c r="A3059" s="9"/>
      <c r="B3059" s="9"/>
      <c r="C3059" s="32"/>
      <c r="D3059" s="32"/>
    </row>
    <row r="3060" spans="1:4" x14ac:dyDescent="0.2">
      <c r="A3060" s="9" t="s">
        <v>453</v>
      </c>
      <c r="B3060" s="9"/>
      <c r="C3060" s="32">
        <v>0</v>
      </c>
      <c r="D3060" s="32">
        <v>9996.99</v>
      </c>
    </row>
    <row r="3061" spans="1:4" x14ac:dyDescent="0.2">
      <c r="A3061" s="9"/>
      <c r="B3061" s="9" t="s">
        <v>1506</v>
      </c>
      <c r="C3061" s="32">
        <v>0</v>
      </c>
      <c r="D3061" s="32">
        <v>9996.99</v>
      </c>
    </row>
    <row r="3062" spans="1:4" x14ac:dyDescent="0.2">
      <c r="A3062" s="9"/>
      <c r="B3062" s="9" t="s">
        <v>3125</v>
      </c>
      <c r="C3062" s="32">
        <v>0</v>
      </c>
      <c r="D3062" s="32">
        <v>0</v>
      </c>
    </row>
    <row r="3063" spans="1:4" x14ac:dyDescent="0.2">
      <c r="A3063" s="9"/>
      <c r="B3063" s="9"/>
      <c r="C3063" s="32"/>
      <c r="D3063" s="32"/>
    </row>
    <row r="3064" spans="1:4" x14ac:dyDescent="0.2">
      <c r="A3064" s="9" t="s">
        <v>867</v>
      </c>
      <c r="B3064" s="9"/>
      <c r="C3064" s="32">
        <v>5492816.8699999992</v>
      </c>
      <c r="D3064" s="32">
        <v>5691671.5300000003</v>
      </c>
    </row>
    <row r="3065" spans="1:4" x14ac:dyDescent="0.2">
      <c r="A3065" s="9"/>
      <c r="B3065" s="9" t="s">
        <v>1673</v>
      </c>
      <c r="C3065" s="32">
        <v>5492816.8699999992</v>
      </c>
      <c r="D3065" s="32">
        <v>5691671.5300000003</v>
      </c>
    </row>
    <row r="3066" spans="1:4" x14ac:dyDescent="0.2">
      <c r="A3066" s="9"/>
      <c r="B3066" s="9"/>
      <c r="C3066" s="32"/>
      <c r="D3066" s="32"/>
    </row>
    <row r="3067" spans="1:4" x14ac:dyDescent="0.2">
      <c r="A3067" s="9" t="s">
        <v>275</v>
      </c>
      <c r="B3067" s="9"/>
      <c r="C3067" s="32">
        <v>12881.51</v>
      </c>
      <c r="D3067" s="32">
        <v>61903</v>
      </c>
    </row>
    <row r="3068" spans="1:4" x14ac:dyDescent="0.2">
      <c r="A3068" s="9"/>
      <c r="B3068" s="9" t="s">
        <v>274</v>
      </c>
      <c r="C3068" s="32">
        <v>12881.51</v>
      </c>
      <c r="D3068" s="32">
        <v>61903</v>
      </c>
    </row>
    <row r="3069" spans="1:4" x14ac:dyDescent="0.2">
      <c r="A3069" s="9"/>
      <c r="B3069" s="9"/>
      <c r="C3069" s="32"/>
      <c r="D3069" s="32"/>
    </row>
    <row r="3070" spans="1:4" x14ac:dyDescent="0.2">
      <c r="A3070" s="9" t="s">
        <v>455</v>
      </c>
      <c r="B3070" s="9"/>
      <c r="C3070" s="32">
        <v>167382.76</v>
      </c>
      <c r="D3070" s="32">
        <v>2058180.47</v>
      </c>
    </row>
    <row r="3071" spans="1:4" x14ac:dyDescent="0.2">
      <c r="A3071" s="9"/>
      <c r="B3071" s="9" t="s">
        <v>1507</v>
      </c>
      <c r="C3071" s="32">
        <v>0</v>
      </c>
      <c r="D3071" s="32">
        <v>1890797.71</v>
      </c>
    </row>
    <row r="3072" spans="1:4" x14ac:dyDescent="0.2">
      <c r="A3072" s="9"/>
      <c r="B3072" s="9" t="s">
        <v>454</v>
      </c>
      <c r="C3072" s="32">
        <v>167382.76</v>
      </c>
      <c r="D3072" s="32">
        <v>167382.76</v>
      </c>
    </row>
    <row r="3073" spans="1:4" x14ac:dyDescent="0.2">
      <c r="A3073" s="9"/>
      <c r="B3073" s="9"/>
      <c r="C3073" s="32"/>
      <c r="D3073" s="32"/>
    </row>
    <row r="3074" spans="1:4" x14ac:dyDescent="0.2">
      <c r="A3074" s="9" t="s">
        <v>264</v>
      </c>
      <c r="B3074" s="9"/>
      <c r="C3074" s="32">
        <v>0</v>
      </c>
      <c r="D3074" s="32">
        <v>44478.95</v>
      </c>
    </row>
    <row r="3075" spans="1:4" x14ac:dyDescent="0.2">
      <c r="A3075" s="9"/>
      <c r="B3075" s="9" t="s">
        <v>263</v>
      </c>
      <c r="C3075" s="32">
        <v>0</v>
      </c>
      <c r="D3075" s="32">
        <v>44478.95</v>
      </c>
    </row>
    <row r="3076" spans="1:4" x14ac:dyDescent="0.2">
      <c r="A3076" s="9"/>
      <c r="B3076" s="9"/>
      <c r="C3076" s="32"/>
      <c r="D3076" s="32"/>
    </row>
    <row r="3077" spans="1:4" x14ac:dyDescent="0.2">
      <c r="A3077" s="9" t="s">
        <v>552</v>
      </c>
      <c r="B3077" s="9"/>
      <c r="C3077" s="32">
        <v>789047.03</v>
      </c>
      <c r="D3077" s="32">
        <v>1658338.69</v>
      </c>
    </row>
    <row r="3078" spans="1:4" x14ac:dyDescent="0.2">
      <c r="A3078" s="9"/>
      <c r="B3078" s="9" t="s">
        <v>3126</v>
      </c>
      <c r="C3078" s="32">
        <v>0</v>
      </c>
      <c r="D3078" s="32">
        <v>0</v>
      </c>
    </row>
    <row r="3079" spans="1:4" x14ac:dyDescent="0.2">
      <c r="A3079" s="9"/>
      <c r="B3079" s="9" t="s">
        <v>1617</v>
      </c>
      <c r="C3079" s="32">
        <v>174209.93</v>
      </c>
      <c r="D3079" s="32">
        <v>1043501.59</v>
      </c>
    </row>
    <row r="3080" spans="1:4" x14ac:dyDescent="0.2">
      <c r="A3080" s="9"/>
      <c r="B3080" s="9" t="s">
        <v>3127</v>
      </c>
      <c r="C3080" s="32">
        <v>0</v>
      </c>
      <c r="D3080" s="32">
        <v>0</v>
      </c>
    </row>
    <row r="3081" spans="1:4" x14ac:dyDescent="0.2">
      <c r="A3081" s="9"/>
      <c r="B3081" s="9" t="s">
        <v>551</v>
      </c>
      <c r="C3081" s="32">
        <v>614837.1</v>
      </c>
      <c r="D3081" s="32">
        <v>614837.1</v>
      </c>
    </row>
    <row r="3082" spans="1:4" x14ac:dyDescent="0.2">
      <c r="A3082" s="9"/>
      <c r="B3082" s="9"/>
      <c r="C3082" s="32"/>
      <c r="D3082" s="32"/>
    </row>
    <row r="3083" spans="1:4" x14ac:dyDescent="0.2">
      <c r="A3083" s="9" t="s">
        <v>190</v>
      </c>
      <c r="B3083" s="9"/>
      <c r="C3083" s="32">
        <v>4211422.9499999993</v>
      </c>
      <c r="D3083" s="32">
        <v>8606699.9900000002</v>
      </c>
    </row>
    <row r="3084" spans="1:4" x14ac:dyDescent="0.2">
      <c r="A3084" s="9"/>
      <c r="B3084" s="9" t="s">
        <v>3128</v>
      </c>
      <c r="C3084" s="32">
        <v>0</v>
      </c>
      <c r="D3084" s="32">
        <v>0</v>
      </c>
    </row>
    <row r="3085" spans="1:4" x14ac:dyDescent="0.2">
      <c r="A3085" s="9"/>
      <c r="B3085" s="9" t="s">
        <v>2211</v>
      </c>
      <c r="C3085" s="32">
        <v>3384593.3899999997</v>
      </c>
      <c r="D3085" s="32">
        <v>6950873.3400000008</v>
      </c>
    </row>
    <row r="3086" spans="1:4" x14ac:dyDescent="0.2">
      <c r="A3086" s="9"/>
      <c r="B3086" s="9" t="s">
        <v>2306</v>
      </c>
      <c r="C3086" s="32">
        <v>826829.55999999994</v>
      </c>
      <c r="D3086" s="32">
        <v>1655826.6500000001</v>
      </c>
    </row>
    <row r="3087" spans="1:4" x14ac:dyDescent="0.2">
      <c r="A3087" s="9"/>
      <c r="B3087" s="9"/>
      <c r="C3087" s="32"/>
      <c r="D3087" s="32"/>
    </row>
    <row r="3088" spans="1:4" x14ac:dyDescent="0.2">
      <c r="A3088" s="9" t="s">
        <v>684</v>
      </c>
      <c r="B3088" s="9"/>
      <c r="C3088" s="32">
        <v>0</v>
      </c>
      <c r="D3088" s="32">
        <v>135195.32999999999</v>
      </c>
    </row>
    <row r="3089" spans="1:4" x14ac:dyDescent="0.2">
      <c r="A3089" s="9"/>
      <c r="B3089" s="9" t="s">
        <v>683</v>
      </c>
      <c r="C3089" s="32">
        <v>0</v>
      </c>
      <c r="D3089" s="32">
        <v>135195.32999999999</v>
      </c>
    </row>
    <row r="3090" spans="1:4" x14ac:dyDescent="0.2">
      <c r="A3090" s="9"/>
      <c r="B3090" s="9"/>
      <c r="C3090" s="32"/>
      <c r="D3090" s="32"/>
    </row>
    <row r="3091" spans="1:4" x14ac:dyDescent="0.2">
      <c r="A3091" s="9" t="s">
        <v>150</v>
      </c>
      <c r="B3091" s="9"/>
      <c r="C3091" s="32">
        <v>1521345.4500000002</v>
      </c>
      <c r="D3091" s="32">
        <v>1533621.35</v>
      </c>
    </row>
    <row r="3092" spans="1:4" x14ac:dyDescent="0.2">
      <c r="A3092" s="9"/>
      <c r="B3092" s="9" t="s">
        <v>2123</v>
      </c>
      <c r="C3092" s="32">
        <v>1521345.4500000002</v>
      </c>
      <c r="D3092" s="32">
        <v>1533621.35</v>
      </c>
    </row>
    <row r="3093" spans="1:4" x14ac:dyDescent="0.2">
      <c r="A3093" s="9"/>
      <c r="B3093" s="9"/>
      <c r="C3093" s="32"/>
      <c r="D3093" s="32"/>
    </row>
    <row r="3094" spans="1:4" x14ac:dyDescent="0.2">
      <c r="A3094" s="9" t="s">
        <v>1257</v>
      </c>
      <c r="B3094" s="9"/>
      <c r="C3094" s="32">
        <v>0</v>
      </c>
      <c r="D3094" s="32">
        <v>16830</v>
      </c>
    </row>
    <row r="3095" spans="1:4" x14ac:dyDescent="0.2">
      <c r="A3095" s="9"/>
      <c r="B3095" s="9" t="s">
        <v>1258</v>
      </c>
      <c r="C3095" s="32">
        <v>0</v>
      </c>
      <c r="D3095" s="32">
        <v>16830</v>
      </c>
    </row>
    <row r="3096" spans="1:4" x14ac:dyDescent="0.2">
      <c r="A3096" s="9"/>
      <c r="B3096" s="9"/>
      <c r="C3096" s="32"/>
      <c r="D3096" s="32"/>
    </row>
    <row r="3097" spans="1:4" x14ac:dyDescent="0.2">
      <c r="A3097" s="9" t="s">
        <v>1012</v>
      </c>
      <c r="B3097" s="9"/>
      <c r="C3097" s="32">
        <v>1596</v>
      </c>
      <c r="D3097" s="32">
        <v>245827.31</v>
      </c>
    </row>
    <row r="3098" spans="1:4" x14ac:dyDescent="0.2">
      <c r="A3098" s="9"/>
      <c r="B3098" s="9" t="s">
        <v>1013</v>
      </c>
      <c r="C3098" s="32">
        <v>1596</v>
      </c>
      <c r="D3098" s="32">
        <v>245827.31</v>
      </c>
    </row>
    <row r="3099" spans="1:4" x14ac:dyDescent="0.2">
      <c r="A3099" s="9"/>
      <c r="B3099" s="9"/>
      <c r="C3099" s="32"/>
      <c r="D3099" s="32"/>
    </row>
    <row r="3100" spans="1:4" x14ac:dyDescent="0.2">
      <c r="A3100" s="9" t="s">
        <v>734</v>
      </c>
      <c r="B3100" s="9"/>
      <c r="C3100" s="32">
        <v>607756.25</v>
      </c>
      <c r="D3100" s="32">
        <v>759062.5</v>
      </c>
    </row>
    <row r="3101" spans="1:4" x14ac:dyDescent="0.2">
      <c r="A3101" s="9"/>
      <c r="B3101" s="9" t="s">
        <v>2124</v>
      </c>
      <c r="C3101" s="32">
        <v>607756.25</v>
      </c>
      <c r="D3101" s="32">
        <v>759062.5</v>
      </c>
    </row>
    <row r="3102" spans="1:4" x14ac:dyDescent="0.2">
      <c r="A3102" s="9"/>
      <c r="B3102" s="9"/>
      <c r="C3102" s="32"/>
      <c r="D3102" s="32"/>
    </row>
    <row r="3103" spans="1:4" x14ac:dyDescent="0.2">
      <c r="A3103" s="9" t="s">
        <v>3129</v>
      </c>
      <c r="B3103" s="9"/>
      <c r="C3103" s="32">
        <v>0</v>
      </c>
      <c r="D3103" s="32">
        <v>0</v>
      </c>
    </row>
    <row r="3104" spans="1:4" x14ac:dyDescent="0.2">
      <c r="A3104" s="9"/>
      <c r="B3104" s="9" t="s">
        <v>3130</v>
      </c>
      <c r="C3104" s="32">
        <v>0</v>
      </c>
      <c r="D3104" s="32">
        <v>0</v>
      </c>
    </row>
    <row r="3105" spans="1:4" x14ac:dyDescent="0.2">
      <c r="A3105" s="9"/>
      <c r="B3105" s="9"/>
      <c r="C3105" s="32"/>
      <c r="D3105" s="32"/>
    </row>
    <row r="3106" spans="1:4" x14ac:dyDescent="0.2">
      <c r="A3106" s="9" t="s">
        <v>309</v>
      </c>
      <c r="B3106" s="9"/>
      <c r="C3106" s="32">
        <v>127570.84000000001</v>
      </c>
      <c r="D3106" s="32">
        <v>1490643.4500000002</v>
      </c>
    </row>
    <row r="3107" spans="1:4" x14ac:dyDescent="0.2">
      <c r="A3107" s="9"/>
      <c r="B3107" s="9" t="s">
        <v>308</v>
      </c>
      <c r="C3107" s="32">
        <v>127570.84000000001</v>
      </c>
      <c r="D3107" s="32">
        <v>1490643.4500000002</v>
      </c>
    </row>
    <row r="3108" spans="1:4" x14ac:dyDescent="0.2">
      <c r="A3108" s="9"/>
      <c r="B3108" s="9"/>
      <c r="C3108" s="32"/>
      <c r="D3108" s="32"/>
    </row>
    <row r="3109" spans="1:4" x14ac:dyDescent="0.2">
      <c r="A3109" s="9" t="s">
        <v>3131</v>
      </c>
      <c r="B3109" s="9"/>
      <c r="C3109" s="32">
        <v>0</v>
      </c>
      <c r="D3109" s="32">
        <v>0</v>
      </c>
    </row>
    <row r="3110" spans="1:4" x14ac:dyDescent="0.2">
      <c r="A3110" s="9"/>
      <c r="B3110" s="9" t="s">
        <v>3132</v>
      </c>
      <c r="C3110" s="32">
        <v>0</v>
      </c>
      <c r="D3110" s="32">
        <v>0</v>
      </c>
    </row>
    <row r="3111" spans="1:4" x14ac:dyDescent="0.2">
      <c r="A3111" s="9"/>
      <c r="B3111" s="9"/>
      <c r="C3111" s="32"/>
      <c r="D3111" s="32"/>
    </row>
    <row r="3112" spans="1:4" x14ac:dyDescent="0.2">
      <c r="A3112" s="9" t="s">
        <v>1831</v>
      </c>
      <c r="B3112" s="9"/>
      <c r="C3112" s="32">
        <v>356979.16000000003</v>
      </c>
      <c r="D3112" s="32">
        <v>1901528.77</v>
      </c>
    </row>
    <row r="3113" spans="1:4" x14ac:dyDescent="0.2">
      <c r="A3113" s="9"/>
      <c r="B3113" s="9" t="s">
        <v>1832</v>
      </c>
      <c r="C3113" s="32">
        <v>226603.44</v>
      </c>
      <c r="D3113" s="32">
        <v>1361303.2</v>
      </c>
    </row>
    <row r="3114" spans="1:4" x14ac:dyDescent="0.2">
      <c r="A3114" s="9"/>
      <c r="B3114" s="9" t="s">
        <v>2212</v>
      </c>
      <c r="C3114" s="32">
        <v>130375.72</v>
      </c>
      <c r="D3114" s="32">
        <v>540225.56999999995</v>
      </c>
    </row>
    <row r="3115" spans="1:4" x14ac:dyDescent="0.2">
      <c r="A3115" s="9"/>
      <c r="B3115" s="9"/>
      <c r="C3115" s="32"/>
      <c r="D3115" s="32"/>
    </row>
    <row r="3116" spans="1:4" x14ac:dyDescent="0.2">
      <c r="A3116" s="9" t="s">
        <v>66</v>
      </c>
      <c r="B3116" s="9"/>
      <c r="C3116" s="32">
        <v>12207190.199999999</v>
      </c>
      <c r="D3116" s="32">
        <v>48009887.289999999</v>
      </c>
    </row>
    <row r="3117" spans="1:4" x14ac:dyDescent="0.2">
      <c r="A3117" s="9"/>
      <c r="B3117" s="9" t="s">
        <v>933</v>
      </c>
      <c r="C3117" s="32">
        <v>0</v>
      </c>
      <c r="D3117" s="32">
        <v>47286</v>
      </c>
    </row>
    <row r="3118" spans="1:4" x14ac:dyDescent="0.2">
      <c r="A3118" s="9"/>
      <c r="B3118" s="9" t="s">
        <v>1765</v>
      </c>
      <c r="C3118" s="32">
        <v>12207190.199999999</v>
      </c>
      <c r="D3118" s="32">
        <v>47962601.289999999</v>
      </c>
    </row>
    <row r="3119" spans="1:4" x14ac:dyDescent="0.2">
      <c r="A3119" s="9"/>
      <c r="B3119" s="9"/>
      <c r="C3119" s="32"/>
      <c r="D3119" s="32"/>
    </row>
    <row r="3120" spans="1:4" x14ac:dyDescent="0.2">
      <c r="A3120" s="9" t="s">
        <v>138</v>
      </c>
      <c r="B3120" s="9"/>
      <c r="C3120" s="32">
        <v>2246512.84</v>
      </c>
      <c r="D3120" s="32">
        <v>4186431.98</v>
      </c>
    </row>
    <row r="3121" spans="1:4" x14ac:dyDescent="0.2">
      <c r="A3121" s="9"/>
      <c r="B3121" s="9" t="s">
        <v>377</v>
      </c>
      <c r="C3121" s="32">
        <v>773326.52</v>
      </c>
      <c r="D3121" s="32">
        <v>1716427.15</v>
      </c>
    </row>
    <row r="3122" spans="1:4" x14ac:dyDescent="0.2">
      <c r="A3122" s="9"/>
      <c r="B3122" s="9" t="s">
        <v>394</v>
      </c>
      <c r="C3122" s="32">
        <v>1223444.49</v>
      </c>
      <c r="D3122" s="32">
        <v>2220263</v>
      </c>
    </row>
    <row r="3123" spans="1:4" x14ac:dyDescent="0.2">
      <c r="A3123" s="9"/>
      <c r="B3123" s="9" t="s">
        <v>509</v>
      </c>
      <c r="C3123" s="32">
        <v>55648.22</v>
      </c>
      <c r="D3123" s="32">
        <v>55648.22</v>
      </c>
    </row>
    <row r="3124" spans="1:4" x14ac:dyDescent="0.2">
      <c r="A3124" s="9"/>
      <c r="B3124" s="9" t="s">
        <v>561</v>
      </c>
      <c r="C3124" s="32">
        <v>194093.61</v>
      </c>
      <c r="D3124" s="32">
        <v>194093.61</v>
      </c>
    </row>
    <row r="3125" spans="1:4" x14ac:dyDescent="0.2">
      <c r="A3125" s="9"/>
      <c r="B3125" s="9"/>
      <c r="C3125" s="32"/>
      <c r="D3125" s="32"/>
    </row>
    <row r="3126" spans="1:4" x14ac:dyDescent="0.2">
      <c r="A3126" s="9" t="s">
        <v>3133</v>
      </c>
      <c r="B3126" s="9"/>
      <c r="C3126" s="32">
        <v>0</v>
      </c>
      <c r="D3126" s="32">
        <v>0</v>
      </c>
    </row>
    <row r="3127" spans="1:4" x14ac:dyDescent="0.2">
      <c r="A3127" s="9"/>
      <c r="B3127" s="9" t="s">
        <v>3134</v>
      </c>
      <c r="C3127" s="32">
        <v>0</v>
      </c>
      <c r="D3127" s="32">
        <v>0</v>
      </c>
    </row>
    <row r="3128" spans="1:4" x14ac:dyDescent="0.2">
      <c r="A3128" s="9"/>
      <c r="B3128" s="9" t="s">
        <v>3135</v>
      </c>
      <c r="C3128" s="32">
        <v>0</v>
      </c>
      <c r="D3128" s="32">
        <v>0</v>
      </c>
    </row>
    <row r="3129" spans="1:4" x14ac:dyDescent="0.2">
      <c r="A3129" s="9"/>
      <c r="B3129" s="9"/>
      <c r="C3129" s="32"/>
      <c r="D3129" s="32"/>
    </row>
    <row r="3130" spans="1:4" x14ac:dyDescent="0.2">
      <c r="A3130" s="9" t="s">
        <v>799</v>
      </c>
      <c r="B3130" s="9"/>
      <c r="C3130" s="32">
        <v>112656</v>
      </c>
      <c r="D3130" s="32">
        <v>1471216</v>
      </c>
    </row>
    <row r="3131" spans="1:4" x14ac:dyDescent="0.2">
      <c r="A3131" s="9"/>
      <c r="B3131" s="9" t="s">
        <v>926</v>
      </c>
      <c r="C3131" s="32">
        <v>112656</v>
      </c>
      <c r="D3131" s="32">
        <v>1471216</v>
      </c>
    </row>
    <row r="3132" spans="1:4" x14ac:dyDescent="0.2">
      <c r="A3132" s="9"/>
      <c r="B3132" s="9"/>
      <c r="C3132" s="32"/>
      <c r="D3132" s="32"/>
    </row>
    <row r="3133" spans="1:4" x14ac:dyDescent="0.2">
      <c r="A3133" s="9" t="s">
        <v>686</v>
      </c>
      <c r="B3133" s="9"/>
      <c r="C3133" s="32">
        <v>477592.62</v>
      </c>
      <c r="D3133" s="32">
        <v>1230438.56</v>
      </c>
    </row>
    <row r="3134" spans="1:4" x14ac:dyDescent="0.2">
      <c r="A3134" s="9"/>
      <c r="B3134" s="9" t="s">
        <v>685</v>
      </c>
      <c r="C3134" s="32">
        <v>477592.62</v>
      </c>
      <c r="D3134" s="32">
        <v>1230438.56</v>
      </c>
    </row>
    <row r="3135" spans="1:4" x14ac:dyDescent="0.2">
      <c r="A3135" s="9"/>
      <c r="B3135" s="9"/>
      <c r="C3135" s="32"/>
      <c r="D3135" s="32"/>
    </row>
    <row r="3136" spans="1:4" x14ac:dyDescent="0.2">
      <c r="A3136" s="9" t="s">
        <v>735</v>
      </c>
      <c r="B3136" s="9"/>
      <c r="C3136" s="32">
        <v>1534369.25</v>
      </c>
      <c r="D3136" s="32">
        <v>1599931.25</v>
      </c>
    </row>
    <row r="3137" spans="1:4" x14ac:dyDescent="0.2">
      <c r="A3137" s="9"/>
      <c r="B3137" s="9" t="s">
        <v>2125</v>
      </c>
      <c r="C3137" s="32">
        <v>1534369.25</v>
      </c>
      <c r="D3137" s="32">
        <v>1599931.25</v>
      </c>
    </row>
    <row r="3138" spans="1:4" x14ac:dyDescent="0.2">
      <c r="A3138" s="9"/>
      <c r="B3138" s="9"/>
      <c r="C3138" s="32"/>
      <c r="D3138" s="32"/>
    </row>
    <row r="3139" spans="1:4" x14ac:dyDescent="0.2">
      <c r="A3139" s="9" t="s">
        <v>2307</v>
      </c>
      <c r="B3139" s="9"/>
      <c r="C3139" s="32">
        <v>0</v>
      </c>
      <c r="D3139" s="32">
        <v>25867.88</v>
      </c>
    </row>
    <row r="3140" spans="1:4" x14ac:dyDescent="0.2">
      <c r="A3140" s="9"/>
      <c r="B3140" s="9" t="s">
        <v>2308</v>
      </c>
      <c r="C3140" s="32">
        <v>0</v>
      </c>
      <c r="D3140" s="32">
        <v>25867.88</v>
      </c>
    </row>
    <row r="3141" spans="1:4" x14ac:dyDescent="0.2">
      <c r="A3141" s="9"/>
      <c r="B3141" s="9"/>
      <c r="C3141" s="32"/>
      <c r="D3141" s="32"/>
    </row>
    <row r="3142" spans="1:4" x14ac:dyDescent="0.2">
      <c r="A3142" s="9" t="s">
        <v>280</v>
      </c>
      <c r="B3142" s="9"/>
      <c r="C3142" s="32">
        <v>0</v>
      </c>
      <c r="D3142" s="32">
        <v>1468465.8800000001</v>
      </c>
    </row>
    <row r="3143" spans="1:4" x14ac:dyDescent="0.2">
      <c r="A3143" s="9"/>
      <c r="B3143" s="9" t="s">
        <v>279</v>
      </c>
      <c r="C3143" s="32">
        <v>0</v>
      </c>
      <c r="D3143" s="32">
        <v>1468465.8800000001</v>
      </c>
    </row>
    <row r="3144" spans="1:4" x14ac:dyDescent="0.2">
      <c r="A3144" s="9"/>
      <c r="B3144" s="9"/>
      <c r="C3144" s="32"/>
      <c r="D3144" s="32"/>
    </row>
    <row r="3145" spans="1:4" x14ac:dyDescent="0.2">
      <c r="A3145" s="9" t="s">
        <v>804</v>
      </c>
      <c r="B3145" s="9"/>
      <c r="C3145" s="32">
        <v>7536303.3200000003</v>
      </c>
      <c r="D3145" s="32">
        <v>32860295.189999998</v>
      </c>
    </row>
    <row r="3146" spans="1:4" x14ac:dyDescent="0.2">
      <c r="A3146" s="9"/>
      <c r="B3146" s="9" t="s">
        <v>1329</v>
      </c>
      <c r="C3146" s="32">
        <v>7536303.3200000003</v>
      </c>
      <c r="D3146" s="32">
        <v>32860295.189999998</v>
      </c>
    </row>
    <row r="3147" spans="1:4" x14ac:dyDescent="0.2">
      <c r="A3147" s="9"/>
      <c r="B3147" s="9"/>
      <c r="C3147" s="32"/>
      <c r="D3147" s="32"/>
    </row>
    <row r="3148" spans="1:4" x14ac:dyDescent="0.2">
      <c r="A3148" s="9" t="s">
        <v>3136</v>
      </c>
      <c r="B3148" s="9"/>
      <c r="C3148" s="32">
        <v>0</v>
      </c>
      <c r="D3148" s="32">
        <v>0</v>
      </c>
    </row>
    <row r="3149" spans="1:4" x14ac:dyDescent="0.2">
      <c r="A3149" s="9"/>
      <c r="B3149" s="9" t="s">
        <v>3137</v>
      </c>
      <c r="C3149" s="32">
        <v>0</v>
      </c>
      <c r="D3149" s="32">
        <v>0</v>
      </c>
    </row>
    <row r="3150" spans="1:4" x14ac:dyDescent="0.2">
      <c r="A3150" s="9"/>
      <c r="B3150" s="9"/>
      <c r="C3150" s="32"/>
      <c r="D3150" s="32"/>
    </row>
    <row r="3151" spans="1:4" x14ac:dyDescent="0.2">
      <c r="A3151" s="9" t="s">
        <v>1384</v>
      </c>
      <c r="B3151" s="9"/>
      <c r="C3151" s="32">
        <v>71107.34</v>
      </c>
      <c r="D3151" s="32">
        <v>213322.02</v>
      </c>
    </row>
    <row r="3152" spans="1:4" x14ac:dyDescent="0.2">
      <c r="A3152" s="9"/>
      <c r="B3152" s="9" t="s">
        <v>1385</v>
      </c>
      <c r="C3152" s="32">
        <v>71107.34</v>
      </c>
      <c r="D3152" s="32">
        <v>213322.02</v>
      </c>
    </row>
    <row r="3153" spans="1:4" x14ac:dyDescent="0.2">
      <c r="A3153" s="9"/>
      <c r="B3153" s="9"/>
      <c r="C3153" s="32"/>
      <c r="D3153" s="32"/>
    </row>
    <row r="3154" spans="1:4" x14ac:dyDescent="0.2">
      <c r="A3154" s="9" t="s">
        <v>754</v>
      </c>
      <c r="B3154" s="9"/>
      <c r="C3154" s="32">
        <v>889666.15999999992</v>
      </c>
      <c r="D3154" s="32">
        <v>6154800.3599999994</v>
      </c>
    </row>
    <row r="3155" spans="1:4" x14ac:dyDescent="0.2">
      <c r="A3155" s="9"/>
      <c r="B3155" s="9" t="s">
        <v>1797</v>
      </c>
      <c r="C3155" s="32">
        <v>889666.15999999992</v>
      </c>
      <c r="D3155" s="32">
        <v>6154800.3599999994</v>
      </c>
    </row>
    <row r="3156" spans="1:4" x14ac:dyDescent="0.2">
      <c r="A3156" s="9"/>
      <c r="B3156" s="9"/>
      <c r="C3156" s="32"/>
      <c r="D3156" s="32"/>
    </row>
    <row r="3157" spans="1:4" x14ac:dyDescent="0.2">
      <c r="A3157" s="9" t="s">
        <v>3138</v>
      </c>
      <c r="B3157" s="9"/>
      <c r="C3157" s="32">
        <v>0</v>
      </c>
      <c r="D3157" s="32">
        <v>0</v>
      </c>
    </row>
    <row r="3158" spans="1:4" x14ac:dyDescent="0.2">
      <c r="A3158" s="9"/>
      <c r="B3158" s="9" t="s">
        <v>3139</v>
      </c>
      <c r="C3158" s="32">
        <v>0</v>
      </c>
      <c r="D3158" s="32">
        <v>0</v>
      </c>
    </row>
    <row r="3159" spans="1:4" x14ac:dyDescent="0.2">
      <c r="A3159" s="9"/>
      <c r="B3159" s="9"/>
      <c r="C3159" s="32"/>
      <c r="D3159" s="32"/>
    </row>
    <row r="3160" spans="1:4" x14ac:dyDescent="0.2">
      <c r="A3160" s="9" t="s">
        <v>2062</v>
      </c>
      <c r="B3160" s="9"/>
      <c r="C3160" s="32">
        <v>0</v>
      </c>
      <c r="D3160" s="32">
        <v>4160</v>
      </c>
    </row>
    <row r="3161" spans="1:4" x14ac:dyDescent="0.2">
      <c r="A3161" s="9"/>
      <c r="B3161" s="9" t="s">
        <v>2063</v>
      </c>
      <c r="C3161" s="32">
        <v>0</v>
      </c>
      <c r="D3161" s="32">
        <v>4160</v>
      </c>
    </row>
    <row r="3162" spans="1:4" x14ac:dyDescent="0.2">
      <c r="A3162" s="9"/>
      <c r="B3162" s="9"/>
      <c r="C3162" s="32"/>
      <c r="D3162" s="32"/>
    </row>
    <row r="3163" spans="1:4" x14ac:dyDescent="0.2">
      <c r="A3163" s="9" t="s">
        <v>1276</v>
      </c>
      <c r="B3163" s="9"/>
      <c r="C3163" s="32">
        <v>0</v>
      </c>
      <c r="D3163" s="32">
        <v>7722.1</v>
      </c>
    </row>
    <row r="3164" spans="1:4" x14ac:dyDescent="0.2">
      <c r="A3164" s="9"/>
      <c r="B3164" s="9" t="s">
        <v>1277</v>
      </c>
      <c r="C3164" s="32">
        <v>0</v>
      </c>
      <c r="D3164" s="32">
        <v>7722.1</v>
      </c>
    </row>
    <row r="3165" spans="1:4" x14ac:dyDescent="0.2">
      <c r="A3165" s="9"/>
      <c r="B3165" s="9"/>
      <c r="C3165" s="32"/>
      <c r="D3165" s="32"/>
    </row>
    <row r="3166" spans="1:4" x14ac:dyDescent="0.2">
      <c r="A3166" s="9" t="s">
        <v>1798</v>
      </c>
      <c r="B3166" s="9"/>
      <c r="C3166" s="32">
        <v>7932269.9699999997</v>
      </c>
      <c r="D3166" s="32">
        <v>42718767.07</v>
      </c>
    </row>
    <row r="3167" spans="1:4" x14ac:dyDescent="0.2">
      <c r="A3167" s="9"/>
      <c r="B3167" s="9" t="s">
        <v>1799</v>
      </c>
      <c r="C3167" s="32">
        <v>7932269.9699999997</v>
      </c>
      <c r="D3167" s="32">
        <v>42718767.07</v>
      </c>
    </row>
    <row r="3168" spans="1:4" x14ac:dyDescent="0.2">
      <c r="A3168" s="9"/>
      <c r="B3168" s="9"/>
      <c r="C3168" s="32"/>
      <c r="D3168" s="32"/>
    </row>
    <row r="3169" spans="1:4" x14ac:dyDescent="0.2">
      <c r="A3169" s="9" t="s">
        <v>3140</v>
      </c>
      <c r="B3169" s="9"/>
      <c r="C3169" s="32">
        <v>0</v>
      </c>
      <c r="D3169" s="32">
        <v>0</v>
      </c>
    </row>
    <row r="3170" spans="1:4" x14ac:dyDescent="0.2">
      <c r="A3170" s="9"/>
      <c r="B3170" s="9" t="s">
        <v>3141</v>
      </c>
      <c r="C3170" s="32">
        <v>0</v>
      </c>
      <c r="D3170" s="32">
        <v>0</v>
      </c>
    </row>
    <row r="3171" spans="1:4" x14ac:dyDescent="0.2">
      <c r="A3171" s="9"/>
      <c r="B3171" s="9"/>
      <c r="C3171" s="32"/>
      <c r="D3171" s="32"/>
    </row>
    <row r="3172" spans="1:4" x14ac:dyDescent="0.2">
      <c r="A3172" s="9" t="s">
        <v>927</v>
      </c>
      <c r="B3172" s="9"/>
      <c r="C3172" s="32">
        <v>0</v>
      </c>
      <c r="D3172" s="32">
        <v>7400</v>
      </c>
    </row>
    <row r="3173" spans="1:4" x14ac:dyDescent="0.2">
      <c r="A3173" s="9"/>
      <c r="B3173" s="9" t="s">
        <v>928</v>
      </c>
      <c r="C3173" s="32">
        <v>0</v>
      </c>
      <c r="D3173" s="32">
        <v>7400</v>
      </c>
    </row>
    <row r="3174" spans="1:4" x14ac:dyDescent="0.2">
      <c r="A3174" s="9"/>
      <c r="B3174" s="9" t="s">
        <v>3142</v>
      </c>
      <c r="C3174" s="32">
        <v>0</v>
      </c>
      <c r="D3174" s="32">
        <v>0</v>
      </c>
    </row>
    <row r="3175" spans="1:4" x14ac:dyDescent="0.2">
      <c r="A3175" s="9"/>
      <c r="B3175" s="9"/>
      <c r="C3175" s="32"/>
      <c r="D3175" s="32"/>
    </row>
    <row r="3176" spans="1:4" x14ac:dyDescent="0.2">
      <c r="A3176" s="9" t="s">
        <v>1173</v>
      </c>
      <c r="B3176" s="9"/>
      <c r="C3176" s="32">
        <v>0</v>
      </c>
      <c r="D3176" s="32">
        <v>12019.4</v>
      </c>
    </row>
    <row r="3177" spans="1:4" x14ac:dyDescent="0.2">
      <c r="A3177" s="9"/>
      <c r="B3177" s="9" t="s">
        <v>1174</v>
      </c>
      <c r="C3177" s="32">
        <v>0</v>
      </c>
      <c r="D3177" s="32">
        <v>12019.4</v>
      </c>
    </row>
    <row r="3178" spans="1:4" x14ac:dyDescent="0.2">
      <c r="A3178" s="9"/>
      <c r="B3178" s="9"/>
      <c r="C3178" s="32"/>
      <c r="D3178" s="32"/>
    </row>
    <row r="3179" spans="1:4" x14ac:dyDescent="0.2">
      <c r="A3179" s="9" t="s">
        <v>457</v>
      </c>
      <c r="B3179" s="9"/>
      <c r="C3179" s="32">
        <v>192296.41</v>
      </c>
      <c r="D3179" s="32">
        <v>261126.25</v>
      </c>
    </row>
    <row r="3180" spans="1:4" x14ac:dyDescent="0.2">
      <c r="A3180" s="9"/>
      <c r="B3180" s="9" t="s">
        <v>1508</v>
      </c>
      <c r="C3180" s="32">
        <v>0</v>
      </c>
      <c r="D3180" s="32">
        <v>68829.84</v>
      </c>
    </row>
    <row r="3181" spans="1:4" x14ac:dyDescent="0.2">
      <c r="A3181" s="9"/>
      <c r="B3181" s="9" t="s">
        <v>456</v>
      </c>
      <c r="C3181" s="32">
        <v>192296.41</v>
      </c>
      <c r="D3181" s="32">
        <v>192296.41</v>
      </c>
    </row>
    <row r="3182" spans="1:4" x14ac:dyDescent="0.2">
      <c r="A3182" s="9"/>
      <c r="B3182" s="9"/>
      <c r="C3182" s="32"/>
      <c r="D3182" s="32"/>
    </row>
    <row r="3183" spans="1:4" x14ac:dyDescent="0.2">
      <c r="A3183" s="9" t="s">
        <v>215</v>
      </c>
      <c r="B3183" s="9"/>
      <c r="C3183" s="32">
        <v>1338725.3400000001</v>
      </c>
      <c r="D3183" s="32">
        <v>1338725.3400000001</v>
      </c>
    </row>
    <row r="3184" spans="1:4" x14ac:dyDescent="0.2">
      <c r="A3184" s="9"/>
      <c r="B3184" s="9" t="s">
        <v>1738</v>
      </c>
      <c r="C3184" s="32">
        <v>1338725.3400000001</v>
      </c>
      <c r="D3184" s="32">
        <v>1338725.3400000001</v>
      </c>
    </row>
    <row r="3185" spans="1:4" x14ac:dyDescent="0.2">
      <c r="A3185" s="9"/>
      <c r="B3185" s="9"/>
      <c r="C3185" s="32"/>
      <c r="D3185" s="32"/>
    </row>
    <row r="3186" spans="1:4" x14ac:dyDescent="0.2">
      <c r="A3186" s="9" t="s">
        <v>3143</v>
      </c>
      <c r="B3186" s="9"/>
      <c r="C3186" s="32">
        <v>0</v>
      </c>
      <c r="D3186" s="32">
        <v>0</v>
      </c>
    </row>
    <row r="3187" spans="1:4" x14ac:dyDescent="0.2">
      <c r="A3187" s="9"/>
      <c r="B3187" s="9" t="s">
        <v>3144</v>
      </c>
      <c r="C3187" s="32">
        <v>0</v>
      </c>
      <c r="D3187" s="32">
        <v>0</v>
      </c>
    </row>
    <row r="3188" spans="1:4" x14ac:dyDescent="0.2">
      <c r="A3188" s="9"/>
      <c r="B3188" s="9"/>
      <c r="C3188" s="32"/>
      <c r="D3188" s="32"/>
    </row>
    <row r="3189" spans="1:4" x14ac:dyDescent="0.2">
      <c r="A3189" s="9" t="s">
        <v>2309</v>
      </c>
      <c r="B3189" s="9"/>
      <c r="C3189" s="32">
        <v>36851.64</v>
      </c>
      <c r="D3189" s="32">
        <v>36851.64</v>
      </c>
    </row>
    <row r="3190" spans="1:4" x14ac:dyDescent="0.2">
      <c r="A3190" s="9"/>
      <c r="B3190" s="9" t="s">
        <v>2310</v>
      </c>
      <c r="C3190" s="32">
        <v>36851.64</v>
      </c>
      <c r="D3190" s="32">
        <v>36851.64</v>
      </c>
    </row>
    <row r="3191" spans="1:4" x14ac:dyDescent="0.2">
      <c r="A3191" s="9"/>
      <c r="B3191" s="9"/>
      <c r="C3191" s="32"/>
      <c r="D3191" s="32"/>
    </row>
    <row r="3192" spans="1:4" x14ac:dyDescent="0.2">
      <c r="A3192" s="9" t="s">
        <v>613</v>
      </c>
      <c r="B3192" s="9"/>
      <c r="C3192" s="32">
        <v>114615</v>
      </c>
      <c r="D3192" s="32">
        <v>242535</v>
      </c>
    </row>
    <row r="3193" spans="1:4" x14ac:dyDescent="0.2">
      <c r="A3193" s="9"/>
      <c r="B3193" s="9" t="s">
        <v>1175</v>
      </c>
      <c r="C3193" s="32">
        <v>114615</v>
      </c>
      <c r="D3193" s="32">
        <v>242535</v>
      </c>
    </row>
    <row r="3194" spans="1:4" x14ac:dyDescent="0.2">
      <c r="A3194" s="9"/>
      <c r="B3194" s="9" t="s">
        <v>3145</v>
      </c>
      <c r="C3194" s="32">
        <v>0</v>
      </c>
      <c r="D3194" s="32">
        <v>0</v>
      </c>
    </row>
    <row r="3195" spans="1:4" x14ac:dyDescent="0.2">
      <c r="A3195" s="9"/>
      <c r="B3195" s="9"/>
      <c r="C3195" s="32"/>
      <c r="D3195" s="32"/>
    </row>
    <row r="3196" spans="1:4" x14ac:dyDescent="0.2">
      <c r="A3196" s="9" t="s">
        <v>459</v>
      </c>
      <c r="B3196" s="9"/>
      <c r="C3196" s="32">
        <v>993572.08000000007</v>
      </c>
      <c r="D3196" s="32">
        <v>2118323.9</v>
      </c>
    </row>
    <row r="3197" spans="1:4" x14ac:dyDescent="0.2">
      <c r="A3197" s="9"/>
      <c r="B3197" s="9" t="s">
        <v>1509</v>
      </c>
      <c r="C3197" s="32">
        <v>393.75</v>
      </c>
      <c r="D3197" s="32">
        <v>683189.24</v>
      </c>
    </row>
    <row r="3198" spans="1:4" x14ac:dyDescent="0.2">
      <c r="A3198" s="9"/>
      <c r="B3198" s="9" t="s">
        <v>1557</v>
      </c>
      <c r="C3198" s="32">
        <v>175821.65</v>
      </c>
      <c r="D3198" s="32">
        <v>617777.98</v>
      </c>
    </row>
    <row r="3199" spans="1:4" x14ac:dyDescent="0.2">
      <c r="A3199" s="9"/>
      <c r="B3199" s="9" t="s">
        <v>458</v>
      </c>
      <c r="C3199" s="32">
        <v>817356.68</v>
      </c>
      <c r="D3199" s="32">
        <v>817356.68</v>
      </c>
    </row>
    <row r="3200" spans="1:4" x14ac:dyDescent="0.2">
      <c r="A3200" s="9"/>
      <c r="B3200" s="9"/>
      <c r="C3200" s="32"/>
      <c r="D3200" s="32"/>
    </row>
    <row r="3201" spans="1:4" x14ac:dyDescent="0.2">
      <c r="A3201" s="9" t="s">
        <v>51</v>
      </c>
      <c r="B3201" s="9"/>
      <c r="C3201" s="32">
        <v>3606473.31</v>
      </c>
      <c r="D3201" s="32">
        <v>3681578.5300000003</v>
      </c>
    </row>
    <row r="3202" spans="1:4" x14ac:dyDescent="0.2">
      <c r="A3202" s="9"/>
      <c r="B3202" s="9" t="s">
        <v>2126</v>
      </c>
      <c r="C3202" s="32">
        <v>3606473.31</v>
      </c>
      <c r="D3202" s="32">
        <v>3681578.5300000003</v>
      </c>
    </row>
    <row r="3203" spans="1:4" x14ac:dyDescent="0.2">
      <c r="A3203" s="9"/>
      <c r="B3203" s="9"/>
      <c r="C3203" s="32"/>
      <c r="D3203" s="32"/>
    </row>
    <row r="3204" spans="1:4" x14ac:dyDescent="0.2">
      <c r="A3204" s="9" t="s">
        <v>3146</v>
      </c>
      <c r="B3204" s="9"/>
      <c r="C3204" s="32">
        <v>0</v>
      </c>
      <c r="D3204" s="32">
        <v>0</v>
      </c>
    </row>
    <row r="3205" spans="1:4" x14ac:dyDescent="0.2">
      <c r="A3205" s="9"/>
      <c r="B3205" s="9" t="s">
        <v>3147</v>
      </c>
      <c r="C3205" s="32">
        <v>0</v>
      </c>
      <c r="D3205" s="32">
        <v>0</v>
      </c>
    </row>
    <row r="3206" spans="1:4" x14ac:dyDescent="0.2">
      <c r="A3206" s="9"/>
      <c r="B3206" s="9"/>
      <c r="C3206" s="32"/>
      <c r="D3206" s="32"/>
    </row>
    <row r="3207" spans="1:4" x14ac:dyDescent="0.2">
      <c r="A3207" s="9" t="s">
        <v>68</v>
      </c>
      <c r="B3207" s="9"/>
      <c r="C3207" s="32">
        <v>354260.54000000004</v>
      </c>
      <c r="D3207" s="32">
        <v>1897989.56</v>
      </c>
    </row>
    <row r="3208" spans="1:4" x14ac:dyDescent="0.2">
      <c r="A3208" s="9"/>
      <c r="B3208" s="9" t="s">
        <v>3148</v>
      </c>
      <c r="C3208" s="32">
        <v>0</v>
      </c>
      <c r="D3208" s="32">
        <v>0</v>
      </c>
    </row>
    <row r="3209" spans="1:4" x14ac:dyDescent="0.2">
      <c r="A3209" s="9"/>
      <c r="B3209" s="9" t="s">
        <v>740</v>
      </c>
      <c r="C3209" s="32">
        <v>354260.54000000004</v>
      </c>
      <c r="D3209" s="32">
        <v>1897989.56</v>
      </c>
    </row>
    <row r="3210" spans="1:4" x14ac:dyDescent="0.2">
      <c r="A3210" s="9"/>
      <c r="B3210" s="9"/>
      <c r="C3210" s="32"/>
      <c r="D3210" s="32"/>
    </row>
    <row r="3211" spans="1:4" x14ac:dyDescent="0.2">
      <c r="A3211" s="9" t="s">
        <v>1954</v>
      </c>
      <c r="B3211" s="9"/>
      <c r="C3211" s="32">
        <v>105.84</v>
      </c>
      <c r="D3211" s="32">
        <v>105.84</v>
      </c>
    </row>
    <row r="3212" spans="1:4" x14ac:dyDescent="0.2">
      <c r="A3212" s="9"/>
      <c r="B3212" s="9" t="s">
        <v>1955</v>
      </c>
      <c r="C3212" s="32">
        <v>105.84</v>
      </c>
      <c r="D3212" s="32">
        <v>105.84</v>
      </c>
    </row>
    <row r="3213" spans="1:4" x14ac:dyDescent="0.2">
      <c r="A3213" s="9"/>
      <c r="B3213" s="9"/>
      <c r="C3213" s="32"/>
      <c r="D3213" s="32"/>
    </row>
    <row r="3214" spans="1:4" x14ac:dyDescent="0.2">
      <c r="A3214" s="9" t="s">
        <v>3149</v>
      </c>
      <c r="B3214" s="9"/>
      <c r="C3214" s="32">
        <v>0</v>
      </c>
      <c r="D3214" s="32">
        <v>0</v>
      </c>
    </row>
    <row r="3215" spans="1:4" x14ac:dyDescent="0.2">
      <c r="A3215" s="9"/>
      <c r="B3215" s="9" t="s">
        <v>3150</v>
      </c>
      <c r="C3215" s="32">
        <v>0</v>
      </c>
      <c r="D3215" s="32">
        <v>0</v>
      </c>
    </row>
    <row r="3216" spans="1:4" x14ac:dyDescent="0.2">
      <c r="A3216" s="9"/>
      <c r="B3216" s="9"/>
      <c r="C3216" s="32"/>
      <c r="D3216" s="32"/>
    </row>
    <row r="3217" spans="1:4" x14ac:dyDescent="0.2">
      <c r="A3217" s="9" t="s">
        <v>1669</v>
      </c>
      <c r="B3217" s="9"/>
      <c r="C3217" s="32">
        <v>25970.35</v>
      </c>
      <c r="D3217" s="32">
        <v>29675.3</v>
      </c>
    </row>
    <row r="3218" spans="1:4" x14ac:dyDescent="0.2">
      <c r="A3218" s="9"/>
      <c r="B3218" s="9" t="s">
        <v>1670</v>
      </c>
      <c r="C3218" s="32">
        <v>25970.35</v>
      </c>
      <c r="D3218" s="32">
        <v>29675.3</v>
      </c>
    </row>
    <row r="3219" spans="1:4" x14ac:dyDescent="0.2">
      <c r="A3219" s="9"/>
      <c r="B3219" s="9"/>
      <c r="C3219" s="32"/>
      <c r="D3219" s="32"/>
    </row>
    <row r="3220" spans="1:4" x14ac:dyDescent="0.2">
      <c r="A3220" s="9" t="s">
        <v>2127</v>
      </c>
      <c r="B3220" s="9"/>
      <c r="C3220" s="32">
        <v>1557468.23</v>
      </c>
      <c r="D3220" s="32">
        <v>1688613.9600000002</v>
      </c>
    </row>
    <row r="3221" spans="1:4" x14ac:dyDescent="0.2">
      <c r="A3221" s="9"/>
      <c r="B3221" s="9" t="s">
        <v>2128</v>
      </c>
      <c r="C3221" s="32">
        <v>1557468.23</v>
      </c>
      <c r="D3221" s="32">
        <v>1688613.9600000002</v>
      </c>
    </row>
    <row r="3222" spans="1:4" x14ac:dyDescent="0.2">
      <c r="A3222" s="9"/>
      <c r="B3222" s="9"/>
      <c r="C3222" s="32"/>
      <c r="D3222" s="32"/>
    </row>
    <row r="3223" spans="1:4" x14ac:dyDescent="0.2">
      <c r="A3223" s="9" t="s">
        <v>3151</v>
      </c>
      <c r="B3223" s="9"/>
      <c r="C3223" s="32">
        <v>0</v>
      </c>
      <c r="D3223" s="32">
        <v>0</v>
      </c>
    </row>
    <row r="3224" spans="1:4" x14ac:dyDescent="0.2">
      <c r="A3224" s="9"/>
      <c r="B3224" s="9" t="s">
        <v>3152</v>
      </c>
      <c r="C3224" s="32">
        <v>0</v>
      </c>
      <c r="D3224" s="32">
        <v>0</v>
      </c>
    </row>
    <row r="3225" spans="1:4" x14ac:dyDescent="0.2">
      <c r="A3225" s="9"/>
      <c r="B3225" s="9"/>
      <c r="C3225" s="32"/>
      <c r="D3225" s="32"/>
    </row>
    <row r="3226" spans="1:4" x14ac:dyDescent="0.2">
      <c r="A3226" s="9" t="s">
        <v>2064</v>
      </c>
      <c r="B3226" s="9"/>
      <c r="C3226" s="32">
        <v>13200</v>
      </c>
      <c r="D3226" s="32">
        <v>56185</v>
      </c>
    </row>
    <row r="3227" spans="1:4" x14ac:dyDescent="0.2">
      <c r="A3227" s="9"/>
      <c r="B3227" s="9" t="s">
        <v>2065</v>
      </c>
      <c r="C3227" s="32">
        <v>13200</v>
      </c>
      <c r="D3227" s="32">
        <v>56185</v>
      </c>
    </row>
    <row r="3228" spans="1:4" x14ac:dyDescent="0.2">
      <c r="A3228" s="9"/>
      <c r="B3228" s="9"/>
      <c r="C3228" s="32"/>
      <c r="D3228" s="32"/>
    </row>
    <row r="3229" spans="1:4" x14ac:dyDescent="0.2">
      <c r="A3229" s="9" t="s">
        <v>1880</v>
      </c>
      <c r="B3229" s="9"/>
      <c r="C3229" s="32">
        <v>73514</v>
      </c>
      <c r="D3229" s="32">
        <v>89370.62</v>
      </c>
    </row>
    <row r="3230" spans="1:4" x14ac:dyDescent="0.2">
      <c r="A3230" s="9"/>
      <c r="B3230" s="9" t="s">
        <v>1881</v>
      </c>
      <c r="C3230" s="32">
        <v>73514</v>
      </c>
      <c r="D3230" s="32">
        <v>89370.62</v>
      </c>
    </row>
    <row r="3231" spans="1:4" x14ac:dyDescent="0.2">
      <c r="A3231" s="9"/>
      <c r="B3231" s="9"/>
      <c r="C3231" s="32"/>
      <c r="D3231" s="32"/>
    </row>
    <row r="3232" spans="1:4" x14ac:dyDescent="0.2">
      <c r="A3232" s="9" t="s">
        <v>1837</v>
      </c>
      <c r="B3232" s="9"/>
      <c r="C3232" s="32">
        <v>718553.85</v>
      </c>
      <c r="D3232" s="32">
        <v>5656445.0999999996</v>
      </c>
    </row>
    <row r="3233" spans="1:4" x14ac:dyDescent="0.2">
      <c r="A3233" s="9"/>
      <c r="B3233" s="9" t="s">
        <v>1838</v>
      </c>
      <c r="C3233" s="32">
        <v>718553.85</v>
      </c>
      <c r="D3233" s="32">
        <v>5656445.0999999996</v>
      </c>
    </row>
    <row r="3234" spans="1:4" x14ac:dyDescent="0.2">
      <c r="A3234" s="9"/>
      <c r="B3234" s="9"/>
      <c r="C3234" s="32"/>
      <c r="D3234" s="32"/>
    </row>
    <row r="3235" spans="1:4" x14ac:dyDescent="0.2">
      <c r="A3235" s="9" t="s">
        <v>1660</v>
      </c>
      <c r="B3235" s="9"/>
      <c r="C3235" s="32">
        <v>37416.78</v>
      </c>
      <c r="D3235" s="32">
        <v>69488.38</v>
      </c>
    </row>
    <row r="3236" spans="1:4" x14ac:dyDescent="0.2">
      <c r="A3236" s="9"/>
      <c r="B3236" s="9" t="s">
        <v>1661</v>
      </c>
      <c r="C3236" s="32">
        <v>18156.07</v>
      </c>
      <c r="D3236" s="32">
        <v>18156.07</v>
      </c>
    </row>
    <row r="3237" spans="1:4" x14ac:dyDescent="0.2">
      <c r="A3237" s="9"/>
      <c r="B3237" s="9" t="s">
        <v>1662</v>
      </c>
      <c r="C3237" s="32">
        <v>19260.71</v>
      </c>
      <c r="D3237" s="32">
        <v>51332.31</v>
      </c>
    </row>
    <row r="3238" spans="1:4" x14ac:dyDescent="0.2">
      <c r="A3238" s="9"/>
      <c r="B3238" s="9"/>
      <c r="C3238" s="32"/>
      <c r="D3238" s="32"/>
    </row>
    <row r="3239" spans="1:4" x14ac:dyDescent="0.2">
      <c r="A3239" s="9" t="s">
        <v>1688</v>
      </c>
      <c r="B3239" s="9"/>
      <c r="C3239" s="32">
        <v>597532.89999999991</v>
      </c>
      <c r="D3239" s="32">
        <v>637787.75</v>
      </c>
    </row>
    <row r="3240" spans="1:4" x14ac:dyDescent="0.2">
      <c r="A3240" s="9"/>
      <c r="B3240" s="9" t="s">
        <v>1689</v>
      </c>
      <c r="C3240" s="32">
        <v>597532.89999999991</v>
      </c>
      <c r="D3240" s="32">
        <v>637787.75</v>
      </c>
    </row>
    <row r="3241" spans="1:4" x14ac:dyDescent="0.2">
      <c r="A3241" s="9"/>
      <c r="B3241" s="9"/>
      <c r="C3241" s="32"/>
      <c r="D3241" s="32"/>
    </row>
    <row r="3242" spans="1:4" x14ac:dyDescent="0.2">
      <c r="A3242" s="9" t="s">
        <v>3153</v>
      </c>
      <c r="B3242" s="9"/>
      <c r="C3242" s="32">
        <v>0</v>
      </c>
      <c r="D3242" s="32">
        <v>0</v>
      </c>
    </row>
    <row r="3243" spans="1:4" x14ac:dyDescent="0.2">
      <c r="A3243" s="9"/>
      <c r="B3243" s="9" t="s">
        <v>3154</v>
      </c>
      <c r="C3243" s="32">
        <v>0</v>
      </c>
      <c r="D3243" s="32">
        <v>0</v>
      </c>
    </row>
    <row r="3244" spans="1:4" x14ac:dyDescent="0.2">
      <c r="A3244" s="9"/>
      <c r="B3244" s="9"/>
      <c r="C3244" s="32"/>
      <c r="D3244" s="32"/>
    </row>
    <row r="3245" spans="1:4" x14ac:dyDescent="0.2">
      <c r="A3245" s="9" t="s">
        <v>769</v>
      </c>
      <c r="B3245" s="9"/>
      <c r="C3245" s="32">
        <v>1663123.06</v>
      </c>
      <c r="D3245" s="32">
        <v>1663123.06</v>
      </c>
    </row>
    <row r="3246" spans="1:4" x14ac:dyDescent="0.2">
      <c r="A3246" s="9"/>
      <c r="B3246" s="9" t="s">
        <v>1691</v>
      </c>
      <c r="C3246" s="32">
        <v>1663123.06</v>
      </c>
      <c r="D3246" s="32">
        <v>1663123.06</v>
      </c>
    </row>
    <row r="3247" spans="1:4" x14ac:dyDescent="0.2">
      <c r="A3247" s="9"/>
      <c r="B3247" s="9"/>
      <c r="C3247" s="32"/>
      <c r="D3247" s="32"/>
    </row>
    <row r="3248" spans="1:4" x14ac:dyDescent="0.2">
      <c r="A3248" s="9" t="s">
        <v>130</v>
      </c>
      <c r="B3248" s="9"/>
      <c r="C3248" s="32">
        <v>797201.37</v>
      </c>
      <c r="D3248" s="32">
        <v>3896397.48</v>
      </c>
    </row>
    <row r="3249" spans="1:4" x14ac:dyDescent="0.2">
      <c r="A3249" s="9"/>
      <c r="B3249" s="9" t="s">
        <v>1176</v>
      </c>
      <c r="C3249" s="32">
        <v>797201.37</v>
      </c>
      <c r="D3249" s="32">
        <v>3896397.48</v>
      </c>
    </row>
    <row r="3250" spans="1:4" x14ac:dyDescent="0.2">
      <c r="A3250" s="9"/>
      <c r="B3250" s="9" t="s">
        <v>3155</v>
      </c>
      <c r="C3250" s="32">
        <v>0</v>
      </c>
      <c r="D3250" s="32">
        <v>0</v>
      </c>
    </row>
    <row r="3251" spans="1:4" x14ac:dyDescent="0.2">
      <c r="A3251" s="9"/>
      <c r="B3251" s="9"/>
      <c r="C3251" s="32"/>
      <c r="D3251" s="32"/>
    </row>
    <row r="3252" spans="1:4" x14ac:dyDescent="0.2">
      <c r="A3252" s="9" t="s">
        <v>379</v>
      </c>
      <c r="B3252" s="9"/>
      <c r="C3252" s="32">
        <v>3767343.32</v>
      </c>
      <c r="D3252" s="32">
        <v>10730532.959999999</v>
      </c>
    </row>
    <row r="3253" spans="1:4" x14ac:dyDescent="0.2">
      <c r="A3253" s="9"/>
      <c r="B3253" s="9" t="s">
        <v>1621</v>
      </c>
      <c r="C3253" s="32">
        <v>3336798.9099999997</v>
      </c>
      <c r="D3253" s="32">
        <v>9685204.7599999998</v>
      </c>
    </row>
    <row r="3254" spans="1:4" x14ac:dyDescent="0.2">
      <c r="A3254" s="9"/>
      <c r="B3254" s="9" t="s">
        <v>378</v>
      </c>
      <c r="C3254" s="32">
        <v>430544.41</v>
      </c>
      <c r="D3254" s="32">
        <v>1045328.2</v>
      </c>
    </row>
    <row r="3255" spans="1:4" x14ac:dyDescent="0.2">
      <c r="A3255" s="9"/>
      <c r="B3255" s="9"/>
      <c r="C3255" s="32"/>
      <c r="D3255" s="32"/>
    </row>
    <row r="3256" spans="1:4" x14ac:dyDescent="0.2">
      <c r="A3256" s="9" t="s">
        <v>132</v>
      </c>
      <c r="B3256" s="9"/>
      <c r="C3256" s="32">
        <v>2343276.7199999997</v>
      </c>
      <c r="D3256" s="32">
        <v>2383119.5700000003</v>
      </c>
    </row>
    <row r="3257" spans="1:4" x14ac:dyDescent="0.2">
      <c r="A3257" s="9"/>
      <c r="B3257" s="9" t="s">
        <v>1650</v>
      </c>
      <c r="C3257" s="32">
        <v>16500</v>
      </c>
      <c r="D3257" s="32">
        <v>56342.85</v>
      </c>
    </row>
    <row r="3258" spans="1:4" x14ac:dyDescent="0.2">
      <c r="A3258" s="9"/>
      <c r="B3258" s="9" t="s">
        <v>1739</v>
      </c>
      <c r="C3258" s="32">
        <v>997577.23</v>
      </c>
      <c r="D3258" s="32">
        <v>997577.23</v>
      </c>
    </row>
    <row r="3259" spans="1:4" x14ac:dyDescent="0.2">
      <c r="A3259" s="9"/>
      <c r="B3259" s="9" t="s">
        <v>535</v>
      </c>
      <c r="C3259" s="32">
        <v>1329199.49</v>
      </c>
      <c r="D3259" s="32">
        <v>1329199.49</v>
      </c>
    </row>
    <row r="3260" spans="1:4" x14ac:dyDescent="0.2">
      <c r="A3260" s="9"/>
      <c r="B3260" s="9"/>
      <c r="C3260" s="32"/>
      <c r="D3260" s="32"/>
    </row>
    <row r="3261" spans="1:4" x14ac:dyDescent="0.2">
      <c r="A3261" s="9" t="s">
        <v>1853</v>
      </c>
      <c r="B3261" s="9"/>
      <c r="C3261" s="32">
        <v>0</v>
      </c>
      <c r="D3261" s="32">
        <v>242938.7</v>
      </c>
    </row>
    <row r="3262" spans="1:4" x14ac:dyDescent="0.2">
      <c r="A3262" s="9"/>
      <c r="B3262" s="9" t="s">
        <v>1854</v>
      </c>
      <c r="C3262" s="32">
        <v>0</v>
      </c>
      <c r="D3262" s="32">
        <v>242938.7</v>
      </c>
    </row>
    <row r="3263" spans="1:4" x14ac:dyDescent="0.2">
      <c r="A3263" s="9"/>
      <c r="B3263" s="9"/>
      <c r="C3263" s="32"/>
      <c r="D3263" s="32"/>
    </row>
    <row r="3264" spans="1:4" x14ac:dyDescent="0.2">
      <c r="A3264" s="9" t="s">
        <v>3156</v>
      </c>
      <c r="B3264" s="9"/>
      <c r="C3264" s="32">
        <v>0</v>
      </c>
      <c r="D3264" s="32">
        <v>0</v>
      </c>
    </row>
    <row r="3265" spans="1:4" x14ac:dyDescent="0.2">
      <c r="A3265" s="9"/>
      <c r="B3265" s="9" t="s">
        <v>3157</v>
      </c>
      <c r="C3265" s="32">
        <v>0</v>
      </c>
      <c r="D3265" s="32">
        <v>0</v>
      </c>
    </row>
    <row r="3266" spans="1:4" x14ac:dyDescent="0.2">
      <c r="A3266" s="9"/>
      <c r="B3266" s="9"/>
      <c r="C3266" s="32"/>
      <c r="D3266" s="32"/>
    </row>
    <row r="3267" spans="1:4" x14ac:dyDescent="0.2">
      <c r="A3267" s="9" t="s">
        <v>768</v>
      </c>
      <c r="B3267" s="9"/>
      <c r="C3267" s="32">
        <v>1714060.9</v>
      </c>
      <c r="D3267" s="32">
        <v>8057674.8799999999</v>
      </c>
    </row>
    <row r="3268" spans="1:4" x14ac:dyDescent="0.2">
      <c r="A3268" s="9"/>
      <c r="B3268" s="9" t="s">
        <v>1177</v>
      </c>
      <c r="C3268" s="32">
        <v>1714060.9</v>
      </c>
      <c r="D3268" s="32">
        <v>8057674.8799999999</v>
      </c>
    </row>
    <row r="3269" spans="1:4" x14ac:dyDescent="0.2">
      <c r="A3269" s="9"/>
      <c r="B3269" s="9"/>
      <c r="C3269" s="32"/>
      <c r="D3269" s="32"/>
    </row>
    <row r="3270" spans="1:4" x14ac:dyDescent="0.2">
      <c r="A3270" s="9" t="s">
        <v>162</v>
      </c>
      <c r="B3270" s="9"/>
      <c r="C3270" s="32">
        <v>3279348.47</v>
      </c>
      <c r="D3270" s="32">
        <v>4043921.4400000004</v>
      </c>
    </row>
    <row r="3271" spans="1:4" x14ac:dyDescent="0.2">
      <c r="A3271" s="9"/>
      <c r="B3271" s="9" t="s">
        <v>1435</v>
      </c>
      <c r="C3271" s="32">
        <v>3279348.47</v>
      </c>
      <c r="D3271" s="32">
        <v>4043921.4400000004</v>
      </c>
    </row>
    <row r="3272" spans="1:4" x14ac:dyDescent="0.2">
      <c r="A3272" s="9"/>
      <c r="B3272" s="9"/>
      <c r="C3272" s="32"/>
      <c r="D3272" s="32"/>
    </row>
    <row r="3273" spans="1:4" x14ac:dyDescent="0.2">
      <c r="A3273" s="9" t="s">
        <v>55</v>
      </c>
      <c r="B3273" s="9"/>
      <c r="C3273" s="32">
        <v>791315.64</v>
      </c>
      <c r="D3273" s="32">
        <v>1699934.1099999999</v>
      </c>
    </row>
    <row r="3274" spans="1:4" x14ac:dyDescent="0.2">
      <c r="A3274" s="9"/>
      <c r="B3274" s="9" t="s">
        <v>1510</v>
      </c>
      <c r="C3274" s="32">
        <v>0</v>
      </c>
      <c r="D3274" s="32">
        <v>908618.47</v>
      </c>
    </row>
    <row r="3275" spans="1:4" x14ac:dyDescent="0.2">
      <c r="A3275" s="9"/>
      <c r="B3275" s="9" t="s">
        <v>460</v>
      </c>
      <c r="C3275" s="32">
        <v>791315.64</v>
      </c>
      <c r="D3275" s="32">
        <v>791315.64</v>
      </c>
    </row>
    <row r="3276" spans="1:4" x14ac:dyDescent="0.2">
      <c r="A3276" s="9"/>
      <c r="B3276" s="9"/>
      <c r="C3276" s="32"/>
      <c r="D3276" s="32"/>
    </row>
    <row r="3277" spans="1:4" x14ac:dyDescent="0.2">
      <c r="A3277" s="9" t="s">
        <v>3158</v>
      </c>
      <c r="B3277" s="9"/>
      <c r="C3277" s="32">
        <v>0</v>
      </c>
      <c r="D3277" s="32">
        <v>0</v>
      </c>
    </row>
    <row r="3278" spans="1:4" x14ac:dyDescent="0.2">
      <c r="A3278" s="9"/>
      <c r="B3278" s="9" t="s">
        <v>3159</v>
      </c>
      <c r="C3278" s="32">
        <v>0</v>
      </c>
      <c r="D3278" s="32">
        <v>0</v>
      </c>
    </row>
    <row r="3279" spans="1:4" x14ac:dyDescent="0.2">
      <c r="A3279" s="9"/>
      <c r="B3279" s="9"/>
      <c r="C3279" s="32"/>
      <c r="D3279" s="32"/>
    </row>
    <row r="3280" spans="1:4" x14ac:dyDescent="0.2">
      <c r="A3280" s="9" t="s">
        <v>1178</v>
      </c>
      <c r="B3280" s="9"/>
      <c r="C3280" s="32">
        <v>0</v>
      </c>
      <c r="D3280" s="32">
        <v>2912</v>
      </c>
    </row>
    <row r="3281" spans="1:4" x14ac:dyDescent="0.2">
      <c r="A3281" s="9"/>
      <c r="B3281" s="9" t="s">
        <v>1179</v>
      </c>
      <c r="C3281" s="32">
        <v>0</v>
      </c>
      <c r="D3281" s="32">
        <v>2912</v>
      </c>
    </row>
    <row r="3282" spans="1:4" x14ac:dyDescent="0.2">
      <c r="A3282" s="9"/>
      <c r="B3282" s="9"/>
      <c r="C3282" s="32"/>
      <c r="D3282" s="32"/>
    </row>
    <row r="3283" spans="1:4" x14ac:dyDescent="0.2">
      <c r="A3283" s="9" t="s">
        <v>1180</v>
      </c>
      <c r="B3283" s="9"/>
      <c r="C3283" s="32">
        <v>485927.81</v>
      </c>
      <c r="D3283" s="32">
        <v>644200.07999999984</v>
      </c>
    </row>
    <row r="3284" spans="1:4" x14ac:dyDescent="0.2">
      <c r="A3284" s="9"/>
      <c r="B3284" s="9" t="s">
        <v>1181</v>
      </c>
      <c r="C3284" s="32">
        <v>485927.81</v>
      </c>
      <c r="D3284" s="32">
        <v>644200.07999999984</v>
      </c>
    </row>
    <row r="3285" spans="1:4" x14ac:dyDescent="0.2">
      <c r="A3285" s="9"/>
      <c r="B3285" s="9"/>
      <c r="C3285" s="32"/>
      <c r="D3285" s="32"/>
    </row>
    <row r="3286" spans="1:4" x14ac:dyDescent="0.2">
      <c r="A3286" s="9" t="s">
        <v>168</v>
      </c>
      <c r="B3286" s="9"/>
      <c r="C3286" s="32">
        <v>638174.18999999994</v>
      </c>
      <c r="D3286" s="32">
        <v>1494555.59</v>
      </c>
    </row>
    <row r="3287" spans="1:4" x14ac:dyDescent="0.2">
      <c r="A3287" s="9"/>
      <c r="B3287" s="9" t="s">
        <v>384</v>
      </c>
      <c r="C3287" s="32">
        <v>638174.18999999994</v>
      </c>
      <c r="D3287" s="32">
        <v>1494555.59</v>
      </c>
    </row>
    <row r="3288" spans="1:4" x14ac:dyDescent="0.2">
      <c r="A3288" s="9"/>
      <c r="B3288" s="9"/>
      <c r="C3288" s="32"/>
      <c r="D3288" s="32"/>
    </row>
    <row r="3289" spans="1:4" x14ac:dyDescent="0.2">
      <c r="A3289" s="9" t="s">
        <v>3160</v>
      </c>
      <c r="B3289" s="9"/>
      <c r="C3289" s="32">
        <v>0</v>
      </c>
      <c r="D3289" s="32">
        <v>0</v>
      </c>
    </row>
    <row r="3290" spans="1:4" x14ac:dyDescent="0.2">
      <c r="A3290" s="9"/>
      <c r="B3290" s="9" t="s">
        <v>3161</v>
      </c>
      <c r="C3290" s="32">
        <v>0</v>
      </c>
      <c r="D3290" s="32">
        <v>0</v>
      </c>
    </row>
    <row r="3291" spans="1:4" x14ac:dyDescent="0.2">
      <c r="A3291" s="9"/>
      <c r="B3291" s="9"/>
      <c r="C3291" s="32"/>
      <c r="D3291" s="32"/>
    </row>
    <row r="3292" spans="1:4" x14ac:dyDescent="0.2">
      <c r="A3292" s="9" t="s">
        <v>3162</v>
      </c>
      <c r="B3292" s="9"/>
      <c r="C3292" s="32">
        <v>0</v>
      </c>
      <c r="D3292" s="32">
        <v>0</v>
      </c>
    </row>
    <row r="3293" spans="1:4" x14ac:dyDescent="0.2">
      <c r="A3293" s="9"/>
      <c r="B3293" s="9" t="s">
        <v>3163</v>
      </c>
      <c r="C3293" s="32">
        <v>0</v>
      </c>
      <c r="D3293" s="32">
        <v>0</v>
      </c>
    </row>
    <row r="3294" spans="1:4" x14ac:dyDescent="0.2">
      <c r="A3294" s="9"/>
      <c r="B3294" s="9" t="s">
        <v>3164</v>
      </c>
      <c r="C3294" s="32">
        <v>0</v>
      </c>
      <c r="D3294" s="32">
        <v>0</v>
      </c>
    </row>
    <row r="3295" spans="1:4" x14ac:dyDescent="0.2">
      <c r="A3295" s="9"/>
      <c r="B3295" s="9"/>
      <c r="C3295" s="32"/>
      <c r="D3295" s="32"/>
    </row>
    <row r="3296" spans="1:4" x14ac:dyDescent="0.2">
      <c r="A3296" s="9" t="s">
        <v>3165</v>
      </c>
      <c r="B3296" s="9"/>
      <c r="C3296" s="32">
        <v>0</v>
      </c>
      <c r="D3296" s="32">
        <v>0</v>
      </c>
    </row>
    <row r="3297" spans="1:4" x14ac:dyDescent="0.2">
      <c r="A3297" s="9"/>
      <c r="B3297" s="9" t="s">
        <v>2668</v>
      </c>
      <c r="C3297" s="32">
        <v>0</v>
      </c>
      <c r="D3297" s="32">
        <v>0</v>
      </c>
    </row>
    <row r="3298" spans="1:4" x14ac:dyDescent="0.2">
      <c r="A3298" s="9"/>
      <c r="B3298" s="9"/>
      <c r="C3298" s="32"/>
      <c r="D3298" s="32"/>
    </row>
    <row r="3299" spans="1:4" x14ac:dyDescent="0.2">
      <c r="A3299" s="9" t="s">
        <v>3166</v>
      </c>
      <c r="B3299" s="9"/>
      <c r="C3299" s="32">
        <v>0</v>
      </c>
      <c r="D3299" s="32">
        <v>0</v>
      </c>
    </row>
    <row r="3300" spans="1:4" x14ac:dyDescent="0.2">
      <c r="A3300" s="9"/>
      <c r="B3300" s="9" t="s">
        <v>3167</v>
      </c>
      <c r="C3300" s="32">
        <v>0</v>
      </c>
      <c r="D3300" s="32">
        <v>0</v>
      </c>
    </row>
    <row r="3301" spans="1:4" x14ac:dyDescent="0.2">
      <c r="A3301" s="9"/>
      <c r="B3301" s="9"/>
      <c r="C3301" s="32"/>
      <c r="D3301" s="32"/>
    </row>
    <row r="3302" spans="1:4" x14ac:dyDescent="0.2">
      <c r="A3302" s="9" t="s">
        <v>3168</v>
      </c>
      <c r="B3302" s="9"/>
      <c r="C3302" s="32">
        <v>0</v>
      </c>
      <c r="D3302" s="32">
        <v>0</v>
      </c>
    </row>
    <row r="3303" spans="1:4" x14ac:dyDescent="0.2">
      <c r="A3303" s="9"/>
      <c r="B3303" s="9" t="s">
        <v>3169</v>
      </c>
      <c r="C3303" s="32">
        <v>0</v>
      </c>
      <c r="D3303" s="32">
        <v>0</v>
      </c>
    </row>
    <row r="3304" spans="1:4" x14ac:dyDescent="0.2">
      <c r="A3304" s="9"/>
      <c r="B3304" s="9"/>
      <c r="C3304" s="32"/>
      <c r="D3304" s="32"/>
    </row>
    <row r="3305" spans="1:4" x14ac:dyDescent="0.2">
      <c r="A3305" s="9" t="s">
        <v>3170</v>
      </c>
      <c r="B3305" s="9"/>
      <c r="C3305" s="32">
        <v>0</v>
      </c>
      <c r="D3305" s="32">
        <v>0</v>
      </c>
    </row>
    <row r="3306" spans="1:4" x14ac:dyDescent="0.2">
      <c r="A3306" s="9"/>
      <c r="B3306" s="9" t="s">
        <v>3171</v>
      </c>
      <c r="C3306" s="32">
        <v>0</v>
      </c>
      <c r="D3306" s="32">
        <v>0</v>
      </c>
    </row>
    <row r="3307" spans="1:4" x14ac:dyDescent="0.2">
      <c r="A3307" s="9"/>
      <c r="B3307" s="9"/>
      <c r="C3307" s="32"/>
      <c r="D3307" s="32"/>
    </row>
    <row r="3308" spans="1:4" x14ac:dyDescent="0.2">
      <c r="A3308" s="9" t="s">
        <v>3172</v>
      </c>
      <c r="B3308" s="9"/>
      <c r="C3308" s="32">
        <v>0</v>
      </c>
      <c r="D3308" s="32">
        <v>0</v>
      </c>
    </row>
    <row r="3309" spans="1:4" x14ac:dyDescent="0.2">
      <c r="A3309" s="9"/>
      <c r="B3309" s="9" t="s">
        <v>3173</v>
      </c>
      <c r="C3309" s="32">
        <v>0</v>
      </c>
      <c r="D3309" s="32">
        <v>0</v>
      </c>
    </row>
    <row r="3310" spans="1:4" x14ac:dyDescent="0.2">
      <c r="A3310" s="9"/>
      <c r="B3310" s="9" t="s">
        <v>3174</v>
      </c>
      <c r="C3310" s="32">
        <v>0</v>
      </c>
      <c r="D3310" s="32">
        <v>0</v>
      </c>
    </row>
    <row r="3311" spans="1:4" x14ac:dyDescent="0.2">
      <c r="A3311" s="9"/>
      <c r="B3311" s="9"/>
      <c r="C3311" s="32"/>
      <c r="D3311" s="32"/>
    </row>
    <row r="3312" spans="1:4" x14ac:dyDescent="0.2">
      <c r="A3312" s="9" t="s">
        <v>1330</v>
      </c>
      <c r="B3312" s="9"/>
      <c r="C3312" s="32">
        <v>984343</v>
      </c>
      <c r="D3312" s="32">
        <v>5058027.34</v>
      </c>
    </row>
    <row r="3313" spans="1:4" x14ac:dyDescent="0.2">
      <c r="A3313" s="9"/>
      <c r="B3313" s="9" t="s">
        <v>1331</v>
      </c>
      <c r="C3313" s="32">
        <v>984343</v>
      </c>
      <c r="D3313" s="32">
        <v>5058027.34</v>
      </c>
    </row>
    <row r="3314" spans="1:4" x14ac:dyDescent="0.2">
      <c r="A3314" s="9"/>
      <c r="B3314" s="9"/>
      <c r="C3314" s="32"/>
      <c r="D3314" s="32"/>
    </row>
    <row r="3315" spans="1:4" x14ac:dyDescent="0.2">
      <c r="A3315" s="9" t="s">
        <v>1007</v>
      </c>
      <c r="B3315" s="9"/>
      <c r="C3315" s="32">
        <v>0</v>
      </c>
      <c r="D3315" s="32">
        <v>28376</v>
      </c>
    </row>
    <row r="3316" spans="1:4" x14ac:dyDescent="0.2">
      <c r="A3316" s="9"/>
      <c r="B3316" s="9" t="s">
        <v>1008</v>
      </c>
      <c r="C3316" s="32">
        <v>0</v>
      </c>
      <c r="D3316" s="32">
        <v>28376</v>
      </c>
    </row>
    <row r="3317" spans="1:4" x14ac:dyDescent="0.2">
      <c r="A3317" s="9"/>
      <c r="B3317" s="9"/>
      <c r="C3317" s="32"/>
      <c r="D3317" s="32"/>
    </row>
    <row r="3318" spans="1:4" x14ac:dyDescent="0.2">
      <c r="A3318" s="9" t="s">
        <v>3175</v>
      </c>
      <c r="B3318" s="9"/>
      <c r="C3318" s="32">
        <v>0</v>
      </c>
      <c r="D3318" s="32">
        <v>0</v>
      </c>
    </row>
    <row r="3319" spans="1:4" x14ac:dyDescent="0.2">
      <c r="A3319" s="9"/>
      <c r="B3319" s="9" t="s">
        <v>3176</v>
      </c>
      <c r="C3319" s="32">
        <v>0</v>
      </c>
      <c r="D3319" s="32">
        <v>0</v>
      </c>
    </row>
    <row r="3320" spans="1:4" x14ac:dyDescent="0.2">
      <c r="A3320" s="9"/>
      <c r="B3320" s="9"/>
      <c r="C3320" s="32"/>
      <c r="D3320" s="32"/>
    </row>
    <row r="3321" spans="1:4" x14ac:dyDescent="0.2">
      <c r="A3321" s="9" t="s">
        <v>3177</v>
      </c>
      <c r="B3321" s="9"/>
      <c r="C3321" s="32">
        <v>0</v>
      </c>
      <c r="D3321" s="32">
        <v>0</v>
      </c>
    </row>
    <row r="3322" spans="1:4" x14ac:dyDescent="0.2">
      <c r="A3322" s="9"/>
      <c r="B3322" s="9" t="s">
        <v>3178</v>
      </c>
      <c r="C3322" s="32">
        <v>0</v>
      </c>
      <c r="D3322" s="32">
        <v>0</v>
      </c>
    </row>
    <row r="3323" spans="1:4" x14ac:dyDescent="0.2">
      <c r="A3323" s="9"/>
      <c r="B3323" s="9"/>
      <c r="C3323" s="32"/>
      <c r="D3323" s="32"/>
    </row>
    <row r="3324" spans="1:4" x14ac:dyDescent="0.2">
      <c r="A3324" s="9" t="s">
        <v>2029</v>
      </c>
      <c r="B3324" s="9"/>
      <c r="C3324" s="32">
        <v>91981.5</v>
      </c>
      <c r="D3324" s="32">
        <v>345227.5</v>
      </c>
    </row>
    <row r="3325" spans="1:4" x14ac:dyDescent="0.2">
      <c r="A3325" s="9"/>
      <c r="B3325" s="9" t="s">
        <v>2030</v>
      </c>
      <c r="C3325" s="32">
        <v>91981.5</v>
      </c>
      <c r="D3325" s="32">
        <v>345227.5</v>
      </c>
    </row>
    <row r="3326" spans="1:4" x14ac:dyDescent="0.2">
      <c r="A3326" s="9"/>
      <c r="B3326" s="9"/>
      <c r="C3326" s="32"/>
      <c r="D3326" s="32"/>
    </row>
    <row r="3327" spans="1:4" x14ac:dyDescent="0.2">
      <c r="A3327" s="9" t="s">
        <v>1182</v>
      </c>
      <c r="B3327" s="9"/>
      <c r="C3327" s="32">
        <v>23713.72</v>
      </c>
      <c r="D3327" s="32">
        <v>228120.00000000003</v>
      </c>
    </row>
    <row r="3328" spans="1:4" x14ac:dyDescent="0.2">
      <c r="A3328" s="9"/>
      <c r="B3328" s="9" t="s">
        <v>1183</v>
      </c>
      <c r="C3328" s="32">
        <v>23713.72</v>
      </c>
      <c r="D3328" s="32">
        <v>228120.00000000003</v>
      </c>
    </row>
    <row r="3329" spans="1:4" x14ac:dyDescent="0.2">
      <c r="A3329" s="9"/>
      <c r="B3329" s="9"/>
      <c r="C3329" s="32"/>
      <c r="D3329" s="32"/>
    </row>
    <row r="3330" spans="1:4" x14ac:dyDescent="0.2">
      <c r="A3330" s="9" t="s">
        <v>1184</v>
      </c>
      <c r="B3330" s="9"/>
      <c r="C3330" s="32">
        <v>1140765.74</v>
      </c>
      <c r="D3330" s="32">
        <v>2708755.59</v>
      </c>
    </row>
    <row r="3331" spans="1:4" x14ac:dyDescent="0.2">
      <c r="A3331" s="9"/>
      <c r="B3331" s="9" t="s">
        <v>1185</v>
      </c>
      <c r="C3331" s="32">
        <v>1140765.74</v>
      </c>
      <c r="D3331" s="32">
        <v>2708755.59</v>
      </c>
    </row>
    <row r="3332" spans="1:4" x14ac:dyDescent="0.2">
      <c r="A3332" s="9"/>
      <c r="B3332" s="9"/>
      <c r="C3332" s="32"/>
      <c r="D3332" s="32"/>
    </row>
    <row r="3333" spans="1:4" x14ac:dyDescent="0.2">
      <c r="A3333" s="9" t="s">
        <v>1893</v>
      </c>
      <c r="B3333" s="9"/>
      <c r="C3333" s="32">
        <v>5191274.5999999996</v>
      </c>
      <c r="D3333" s="32">
        <v>18050669.600000001</v>
      </c>
    </row>
    <row r="3334" spans="1:4" x14ac:dyDescent="0.2">
      <c r="A3334" s="9"/>
      <c r="B3334" s="9" t="s">
        <v>1894</v>
      </c>
      <c r="C3334" s="32">
        <v>5191274.5999999996</v>
      </c>
      <c r="D3334" s="32">
        <v>18050669.600000001</v>
      </c>
    </row>
    <row r="3335" spans="1:4" x14ac:dyDescent="0.2">
      <c r="A3335" s="9"/>
      <c r="B3335" s="9"/>
      <c r="C3335" s="32"/>
      <c r="D3335" s="32"/>
    </row>
    <row r="3336" spans="1:4" x14ac:dyDescent="0.2">
      <c r="A3336" s="9" t="s">
        <v>3179</v>
      </c>
      <c r="B3336" s="9"/>
      <c r="C3336" s="32">
        <v>0</v>
      </c>
      <c r="D3336" s="32">
        <v>0</v>
      </c>
    </row>
    <row r="3337" spans="1:4" x14ac:dyDescent="0.2">
      <c r="A3337" s="9"/>
      <c r="B3337" s="9" t="s">
        <v>3180</v>
      </c>
      <c r="C3337" s="32">
        <v>0</v>
      </c>
      <c r="D3337" s="32">
        <v>0</v>
      </c>
    </row>
    <row r="3338" spans="1:4" x14ac:dyDescent="0.2">
      <c r="A3338" s="9"/>
      <c r="B3338" s="9"/>
      <c r="C3338" s="32"/>
      <c r="D3338" s="32"/>
    </row>
    <row r="3339" spans="1:4" x14ac:dyDescent="0.2">
      <c r="A3339" s="9" t="s">
        <v>194</v>
      </c>
      <c r="B3339" s="9"/>
      <c r="C3339" s="32">
        <v>126033.15</v>
      </c>
      <c r="D3339" s="32">
        <v>126033.15</v>
      </c>
    </row>
    <row r="3340" spans="1:4" x14ac:dyDescent="0.2">
      <c r="A3340" s="9"/>
      <c r="B3340" s="9" t="s">
        <v>388</v>
      </c>
      <c r="C3340" s="32">
        <v>126033.15</v>
      </c>
      <c r="D3340" s="32">
        <v>126033.15</v>
      </c>
    </row>
    <row r="3341" spans="1:4" x14ac:dyDescent="0.2">
      <c r="A3341" s="9"/>
      <c r="B3341" s="9"/>
      <c r="C3341" s="32"/>
      <c r="D3341" s="32"/>
    </row>
    <row r="3342" spans="1:4" x14ac:dyDescent="0.2">
      <c r="A3342" s="9" t="s">
        <v>3181</v>
      </c>
      <c r="B3342" s="9"/>
      <c r="C3342" s="32">
        <v>0</v>
      </c>
      <c r="D3342" s="32">
        <v>0</v>
      </c>
    </row>
    <row r="3343" spans="1:4" x14ac:dyDescent="0.2">
      <c r="A3343" s="9"/>
      <c r="B3343" s="9" t="s">
        <v>3182</v>
      </c>
      <c r="C3343" s="32">
        <v>0</v>
      </c>
      <c r="D3343" s="32">
        <v>0</v>
      </c>
    </row>
    <row r="3344" spans="1:4" x14ac:dyDescent="0.2">
      <c r="A3344" s="9"/>
      <c r="B3344" s="9"/>
      <c r="C3344" s="32"/>
      <c r="D3344" s="32"/>
    </row>
    <row r="3345" spans="1:4" x14ac:dyDescent="0.2">
      <c r="A3345" s="9" t="s">
        <v>38</v>
      </c>
      <c r="B3345" s="9"/>
      <c r="C3345" s="32">
        <v>44600429.609999999</v>
      </c>
      <c r="D3345" s="32">
        <v>62355657.570000008</v>
      </c>
    </row>
    <row r="3346" spans="1:4" x14ac:dyDescent="0.2">
      <c r="A3346" s="9"/>
      <c r="B3346" s="9" t="s">
        <v>2031</v>
      </c>
      <c r="C3346" s="32">
        <v>44600429.609999999</v>
      </c>
      <c r="D3346" s="32">
        <v>62355657.570000008</v>
      </c>
    </row>
    <row r="3347" spans="1:4" x14ac:dyDescent="0.2">
      <c r="A3347" s="9"/>
      <c r="B3347" s="9"/>
      <c r="C3347" s="32"/>
      <c r="D3347" s="32"/>
    </row>
    <row r="3348" spans="1:4" x14ac:dyDescent="0.2">
      <c r="A3348" s="9" t="s">
        <v>727</v>
      </c>
      <c r="B3348" s="9"/>
      <c r="C3348" s="32">
        <v>100307.78</v>
      </c>
      <c r="D3348" s="32">
        <v>1459219.6199999999</v>
      </c>
    </row>
    <row r="3349" spans="1:4" x14ac:dyDescent="0.2">
      <c r="A3349" s="9"/>
      <c r="B3349" s="9" t="s">
        <v>726</v>
      </c>
      <c r="C3349" s="32">
        <v>100307.78</v>
      </c>
      <c r="D3349" s="32">
        <v>1459219.6199999999</v>
      </c>
    </row>
    <row r="3350" spans="1:4" x14ac:dyDescent="0.2">
      <c r="A3350" s="9"/>
      <c r="B3350" s="9"/>
      <c r="C3350" s="32"/>
      <c r="D3350" s="32"/>
    </row>
    <row r="3351" spans="1:4" x14ac:dyDescent="0.2">
      <c r="A3351" s="9" t="s">
        <v>2313</v>
      </c>
      <c r="B3351" s="9"/>
      <c r="C3351" s="32">
        <v>34861.5</v>
      </c>
      <c r="D3351" s="32">
        <v>218214.16</v>
      </c>
    </row>
    <row r="3352" spans="1:4" x14ac:dyDescent="0.2">
      <c r="A3352" s="9"/>
      <c r="B3352" s="9" t="s">
        <v>2314</v>
      </c>
      <c r="C3352" s="32">
        <v>34861.5</v>
      </c>
      <c r="D3352" s="32">
        <v>218214.16</v>
      </c>
    </row>
    <row r="3353" spans="1:4" x14ac:dyDescent="0.2">
      <c r="A3353" s="9"/>
      <c r="B3353" s="9"/>
      <c r="C3353" s="32"/>
      <c r="D3353" s="32"/>
    </row>
    <row r="3354" spans="1:4" x14ac:dyDescent="0.2">
      <c r="A3354" s="9" t="s">
        <v>729</v>
      </c>
      <c r="B3354" s="9"/>
      <c r="C3354" s="32">
        <v>16987</v>
      </c>
      <c r="D3354" s="32">
        <v>16987</v>
      </c>
    </row>
    <row r="3355" spans="1:4" x14ac:dyDescent="0.2">
      <c r="A3355" s="9"/>
      <c r="B3355" s="9" t="s">
        <v>728</v>
      </c>
      <c r="C3355" s="32">
        <v>16987</v>
      </c>
      <c r="D3355" s="32">
        <v>16987</v>
      </c>
    </row>
    <row r="3356" spans="1:4" x14ac:dyDescent="0.2">
      <c r="A3356" s="9"/>
      <c r="B3356" s="9"/>
      <c r="C3356" s="32"/>
      <c r="D3356" s="32"/>
    </row>
    <row r="3357" spans="1:4" x14ac:dyDescent="0.2">
      <c r="A3357" s="9" t="s">
        <v>747</v>
      </c>
      <c r="B3357" s="9"/>
      <c r="C3357" s="32">
        <v>2414256.48</v>
      </c>
      <c r="D3357" s="32">
        <v>10066415.390000001</v>
      </c>
    </row>
    <row r="3358" spans="1:4" x14ac:dyDescent="0.2">
      <c r="A3358" s="9"/>
      <c r="B3358" s="9" t="s">
        <v>1852</v>
      </c>
      <c r="C3358" s="32">
        <v>2414256.48</v>
      </c>
      <c r="D3358" s="32">
        <v>10066415.390000001</v>
      </c>
    </row>
    <row r="3359" spans="1:4" x14ac:dyDescent="0.2">
      <c r="A3359" s="9"/>
      <c r="B3359" s="9"/>
      <c r="C3359" s="32"/>
      <c r="D3359" s="32"/>
    </row>
    <row r="3360" spans="1:4" x14ac:dyDescent="0.2">
      <c r="A3360" s="9" t="s">
        <v>3183</v>
      </c>
      <c r="B3360" s="9"/>
      <c r="C3360" s="32">
        <v>0</v>
      </c>
      <c r="D3360" s="32">
        <v>0</v>
      </c>
    </row>
    <row r="3361" spans="1:4" x14ac:dyDescent="0.2">
      <c r="A3361" s="9"/>
      <c r="B3361" s="9" t="s">
        <v>3184</v>
      </c>
      <c r="C3361" s="32">
        <v>0</v>
      </c>
      <c r="D3361" s="32">
        <v>0</v>
      </c>
    </row>
    <row r="3362" spans="1:4" x14ac:dyDescent="0.2">
      <c r="A3362" s="9"/>
      <c r="B3362" s="9"/>
      <c r="C3362" s="32"/>
      <c r="D3362" s="32"/>
    </row>
    <row r="3363" spans="1:4" x14ac:dyDescent="0.2">
      <c r="A3363" s="9" t="s">
        <v>91</v>
      </c>
      <c r="B3363" s="9"/>
      <c r="C3363" s="32">
        <v>27706240.290000003</v>
      </c>
      <c r="D3363" s="32">
        <v>126195445.72999999</v>
      </c>
    </row>
    <row r="3364" spans="1:4" x14ac:dyDescent="0.2">
      <c r="A3364" s="9"/>
      <c r="B3364" s="9" t="s">
        <v>3185</v>
      </c>
      <c r="C3364" s="32">
        <v>0</v>
      </c>
      <c r="D3364" s="32">
        <v>0</v>
      </c>
    </row>
    <row r="3365" spans="1:4" x14ac:dyDescent="0.2">
      <c r="A3365" s="9"/>
      <c r="B3365" s="9" t="s">
        <v>1800</v>
      </c>
      <c r="C3365" s="32">
        <v>27706240.290000003</v>
      </c>
      <c r="D3365" s="32">
        <v>126195445.72999999</v>
      </c>
    </row>
    <row r="3366" spans="1:4" x14ac:dyDescent="0.2">
      <c r="A3366" s="9"/>
      <c r="B3366" s="9"/>
      <c r="C3366" s="32"/>
      <c r="D3366" s="32"/>
    </row>
    <row r="3367" spans="1:4" x14ac:dyDescent="0.2">
      <c r="A3367" s="9" t="s">
        <v>3186</v>
      </c>
      <c r="B3367" s="9"/>
      <c r="C3367" s="32">
        <v>0</v>
      </c>
      <c r="D3367" s="32">
        <v>0</v>
      </c>
    </row>
    <row r="3368" spans="1:4" x14ac:dyDescent="0.2">
      <c r="A3368" s="9"/>
      <c r="B3368" s="9" t="s">
        <v>3187</v>
      </c>
      <c r="C3368" s="32">
        <v>0</v>
      </c>
      <c r="D3368" s="32">
        <v>0</v>
      </c>
    </row>
    <row r="3369" spans="1:4" x14ac:dyDescent="0.2">
      <c r="A3369" s="9"/>
      <c r="B3369" s="9"/>
      <c r="C3369" s="32"/>
      <c r="D3369" s="32"/>
    </row>
    <row r="3370" spans="1:4" x14ac:dyDescent="0.2">
      <c r="A3370" s="9" t="s">
        <v>207</v>
      </c>
      <c r="B3370" s="9"/>
      <c r="C3370" s="32">
        <v>920733.58</v>
      </c>
      <c r="D3370" s="32">
        <v>3596423.85</v>
      </c>
    </row>
    <row r="3371" spans="1:4" x14ac:dyDescent="0.2">
      <c r="A3371" s="9"/>
      <c r="B3371" s="9" t="s">
        <v>1766</v>
      </c>
      <c r="C3371" s="32">
        <v>920733.58</v>
      </c>
      <c r="D3371" s="32">
        <v>3596423.85</v>
      </c>
    </row>
    <row r="3372" spans="1:4" x14ac:dyDescent="0.2">
      <c r="A3372" s="9"/>
      <c r="B3372" s="9"/>
      <c r="C3372" s="32"/>
      <c r="D3372" s="32"/>
    </row>
    <row r="3373" spans="1:4" x14ac:dyDescent="0.2">
      <c r="A3373" s="9" t="s">
        <v>196</v>
      </c>
      <c r="B3373" s="9"/>
      <c r="C3373" s="32">
        <v>1268.8800000000001</v>
      </c>
      <c r="D3373" s="32">
        <v>5968.9000000000005</v>
      </c>
    </row>
    <row r="3374" spans="1:4" x14ac:dyDescent="0.2">
      <c r="A3374" s="9"/>
      <c r="B3374" s="9" t="s">
        <v>709</v>
      </c>
      <c r="C3374" s="32">
        <v>1268.8800000000001</v>
      </c>
      <c r="D3374" s="32">
        <v>1268.8800000000001</v>
      </c>
    </row>
    <row r="3375" spans="1:4" x14ac:dyDescent="0.2">
      <c r="A3375" s="9"/>
      <c r="B3375" s="9" t="s">
        <v>2191</v>
      </c>
      <c r="C3375" s="32">
        <v>0</v>
      </c>
      <c r="D3375" s="32">
        <v>4700.0200000000004</v>
      </c>
    </row>
    <row r="3376" spans="1:4" x14ac:dyDescent="0.2">
      <c r="A3376" s="9"/>
      <c r="B3376" s="9"/>
      <c r="C3376" s="32"/>
      <c r="D3376" s="32"/>
    </row>
    <row r="3377" spans="1:4" x14ac:dyDescent="0.2">
      <c r="A3377" s="9" t="s">
        <v>3188</v>
      </c>
      <c r="B3377" s="9"/>
      <c r="C3377" s="32">
        <v>0</v>
      </c>
      <c r="D3377" s="32">
        <v>0</v>
      </c>
    </row>
    <row r="3378" spans="1:4" x14ac:dyDescent="0.2">
      <c r="A3378" s="9"/>
      <c r="B3378" s="9" t="s">
        <v>3189</v>
      </c>
      <c r="C3378" s="32">
        <v>0</v>
      </c>
      <c r="D3378" s="32">
        <v>0</v>
      </c>
    </row>
    <row r="3379" spans="1:4" x14ac:dyDescent="0.2">
      <c r="A3379" s="9"/>
      <c r="B3379" s="9"/>
      <c r="C3379" s="32"/>
      <c r="D3379" s="32"/>
    </row>
    <row r="3380" spans="1:4" x14ac:dyDescent="0.2">
      <c r="A3380" s="9" t="s">
        <v>839</v>
      </c>
      <c r="B3380" s="9"/>
      <c r="C3380" s="32">
        <v>1109852.32</v>
      </c>
      <c r="D3380" s="32">
        <v>1109852.32</v>
      </c>
    </row>
    <row r="3381" spans="1:4" x14ac:dyDescent="0.2">
      <c r="A3381" s="9"/>
      <c r="B3381" s="9" t="s">
        <v>1715</v>
      </c>
      <c r="C3381" s="32">
        <v>1109852.32</v>
      </c>
      <c r="D3381" s="32">
        <v>1109852.32</v>
      </c>
    </row>
    <row r="3382" spans="1:4" x14ac:dyDescent="0.2">
      <c r="A3382" s="9"/>
      <c r="B3382" s="9"/>
      <c r="C3382" s="32"/>
      <c r="D3382" s="32"/>
    </row>
    <row r="3383" spans="1:4" x14ac:dyDescent="0.2">
      <c r="A3383" s="9" t="s">
        <v>1656</v>
      </c>
      <c r="B3383" s="9"/>
      <c r="C3383" s="32">
        <v>830362.5</v>
      </c>
      <c r="D3383" s="32">
        <v>1181353.25</v>
      </c>
    </row>
    <row r="3384" spans="1:4" x14ac:dyDescent="0.2">
      <c r="A3384" s="9"/>
      <c r="B3384" s="9" t="s">
        <v>1657</v>
      </c>
      <c r="C3384" s="32">
        <v>830362.5</v>
      </c>
      <c r="D3384" s="32">
        <v>1181353.25</v>
      </c>
    </row>
    <row r="3385" spans="1:4" x14ac:dyDescent="0.2">
      <c r="A3385" s="9"/>
      <c r="B3385" s="9"/>
      <c r="C3385" s="32"/>
      <c r="D3385" s="32"/>
    </row>
    <row r="3386" spans="1:4" x14ac:dyDescent="0.2">
      <c r="A3386" s="9" t="s">
        <v>1639</v>
      </c>
      <c r="B3386" s="9"/>
      <c r="C3386" s="32">
        <v>0</v>
      </c>
      <c r="D3386" s="32">
        <v>8561.7000000000007</v>
      </c>
    </row>
    <row r="3387" spans="1:4" x14ac:dyDescent="0.2">
      <c r="A3387" s="9"/>
      <c r="B3387" s="9" t="s">
        <v>1640</v>
      </c>
      <c r="C3387" s="32">
        <v>0</v>
      </c>
      <c r="D3387" s="32">
        <v>8561.7000000000007</v>
      </c>
    </row>
    <row r="3388" spans="1:4" x14ac:dyDescent="0.2">
      <c r="A3388" s="9"/>
      <c r="B3388" s="9"/>
      <c r="C3388" s="32"/>
      <c r="D3388" s="32"/>
    </row>
    <row r="3389" spans="1:4" x14ac:dyDescent="0.2">
      <c r="A3389" s="9" t="s">
        <v>3190</v>
      </c>
      <c r="B3389" s="9"/>
      <c r="C3389" s="32">
        <v>0</v>
      </c>
      <c r="D3389" s="32">
        <v>0</v>
      </c>
    </row>
    <row r="3390" spans="1:4" x14ac:dyDescent="0.2">
      <c r="A3390" s="9"/>
      <c r="B3390" s="9" t="s">
        <v>3191</v>
      </c>
      <c r="C3390" s="32">
        <v>0</v>
      </c>
      <c r="D3390" s="32">
        <v>0</v>
      </c>
    </row>
    <row r="3391" spans="1:4" x14ac:dyDescent="0.2">
      <c r="A3391" s="9"/>
      <c r="B3391" s="9"/>
      <c r="C3391" s="32"/>
      <c r="D3391" s="32"/>
    </row>
    <row r="3392" spans="1:4" x14ac:dyDescent="0.2">
      <c r="A3392" s="9" t="s">
        <v>462</v>
      </c>
      <c r="B3392" s="9"/>
      <c r="C3392" s="32">
        <v>973658.54999999993</v>
      </c>
      <c r="D3392" s="32">
        <v>2182324.06</v>
      </c>
    </row>
    <row r="3393" spans="1:4" x14ac:dyDescent="0.2">
      <c r="A3393" s="9"/>
      <c r="B3393" s="9" t="s">
        <v>1511</v>
      </c>
      <c r="C3393" s="32">
        <v>1959.11</v>
      </c>
      <c r="D3393" s="32">
        <v>1186609.31</v>
      </c>
    </row>
    <row r="3394" spans="1:4" x14ac:dyDescent="0.2">
      <c r="A3394" s="9"/>
      <c r="B3394" s="9" t="s">
        <v>1558</v>
      </c>
      <c r="C3394" s="32">
        <v>0</v>
      </c>
      <c r="D3394" s="32">
        <v>24015.31</v>
      </c>
    </row>
    <row r="3395" spans="1:4" x14ac:dyDescent="0.2">
      <c r="A3395" s="9"/>
      <c r="B3395" s="9" t="s">
        <v>461</v>
      </c>
      <c r="C3395" s="32">
        <v>971699.44</v>
      </c>
      <c r="D3395" s="32">
        <v>971699.44</v>
      </c>
    </row>
    <row r="3396" spans="1:4" x14ac:dyDescent="0.2">
      <c r="A3396" s="9"/>
      <c r="B3396" s="9"/>
      <c r="C3396" s="32"/>
      <c r="D3396" s="32"/>
    </row>
    <row r="3397" spans="1:4" x14ac:dyDescent="0.2">
      <c r="A3397" s="9" t="s">
        <v>1186</v>
      </c>
      <c r="B3397" s="9"/>
      <c r="C3397" s="32">
        <v>0</v>
      </c>
      <c r="D3397" s="32">
        <v>18534.25</v>
      </c>
    </row>
    <row r="3398" spans="1:4" x14ac:dyDescent="0.2">
      <c r="A3398" s="9"/>
      <c r="B3398" s="9" t="s">
        <v>1187</v>
      </c>
      <c r="C3398" s="32">
        <v>0</v>
      </c>
      <c r="D3398" s="32">
        <v>18534.25</v>
      </c>
    </row>
    <row r="3399" spans="1:4" x14ac:dyDescent="0.2">
      <c r="A3399" s="9"/>
      <c r="B3399" s="9"/>
      <c r="C3399" s="32"/>
      <c r="D3399" s="32"/>
    </row>
    <row r="3400" spans="1:4" x14ac:dyDescent="0.2">
      <c r="A3400" s="9" t="s">
        <v>3192</v>
      </c>
      <c r="B3400" s="9"/>
      <c r="C3400" s="32">
        <v>0</v>
      </c>
      <c r="D3400" s="32">
        <v>0</v>
      </c>
    </row>
    <row r="3401" spans="1:4" x14ac:dyDescent="0.2">
      <c r="A3401" s="9"/>
      <c r="B3401" s="9" t="s">
        <v>3193</v>
      </c>
      <c r="C3401" s="32">
        <v>0</v>
      </c>
      <c r="D3401" s="32">
        <v>0</v>
      </c>
    </row>
    <row r="3402" spans="1:4" x14ac:dyDescent="0.2">
      <c r="A3402" s="9"/>
      <c r="B3402" s="9" t="s">
        <v>3194</v>
      </c>
      <c r="C3402" s="32">
        <v>0</v>
      </c>
      <c r="D3402" s="32">
        <v>0</v>
      </c>
    </row>
    <row r="3403" spans="1:4" x14ac:dyDescent="0.2">
      <c r="A3403" s="9"/>
      <c r="B3403" s="9"/>
      <c r="C3403" s="32"/>
      <c r="D3403" s="32"/>
    </row>
    <row r="3404" spans="1:4" x14ac:dyDescent="0.2">
      <c r="A3404" s="9" t="s">
        <v>1188</v>
      </c>
      <c r="B3404" s="9"/>
      <c r="C3404" s="32">
        <v>24716.62</v>
      </c>
      <c r="D3404" s="32">
        <v>24716.62</v>
      </c>
    </row>
    <row r="3405" spans="1:4" x14ac:dyDescent="0.2">
      <c r="A3405" s="9"/>
      <c r="B3405" s="9" t="s">
        <v>1189</v>
      </c>
      <c r="C3405" s="32">
        <v>24716.62</v>
      </c>
      <c r="D3405" s="32">
        <v>24716.62</v>
      </c>
    </row>
    <row r="3406" spans="1:4" x14ac:dyDescent="0.2">
      <c r="A3406" s="9"/>
      <c r="B3406" s="9"/>
      <c r="C3406" s="32"/>
      <c r="D3406" s="32"/>
    </row>
    <row r="3407" spans="1:4" x14ac:dyDescent="0.2">
      <c r="A3407" s="9" t="s">
        <v>1816</v>
      </c>
      <c r="B3407" s="9"/>
      <c r="C3407" s="32">
        <v>15530945.290000001</v>
      </c>
      <c r="D3407" s="32">
        <v>57990402</v>
      </c>
    </row>
    <row r="3408" spans="1:4" x14ac:dyDescent="0.2">
      <c r="A3408" s="9"/>
      <c r="B3408" s="9" t="s">
        <v>1817</v>
      </c>
      <c r="C3408" s="32">
        <v>15530945.290000001</v>
      </c>
      <c r="D3408" s="32">
        <v>57990402</v>
      </c>
    </row>
    <row r="3409" spans="1:4" x14ac:dyDescent="0.2">
      <c r="A3409" s="9"/>
      <c r="B3409" s="9"/>
      <c r="C3409" s="32"/>
      <c r="D3409" s="32"/>
    </row>
    <row r="3410" spans="1:4" x14ac:dyDescent="0.2">
      <c r="A3410" s="9" t="s">
        <v>980</v>
      </c>
      <c r="B3410" s="9"/>
      <c r="C3410" s="32">
        <v>295480.38</v>
      </c>
      <c r="D3410" s="32">
        <v>3981130.35</v>
      </c>
    </row>
    <row r="3411" spans="1:4" x14ac:dyDescent="0.2">
      <c r="A3411" s="9"/>
      <c r="B3411" s="9" t="s">
        <v>981</v>
      </c>
      <c r="C3411" s="32">
        <v>158887.1</v>
      </c>
      <c r="D3411" s="32">
        <v>3465156.5100000002</v>
      </c>
    </row>
    <row r="3412" spans="1:4" x14ac:dyDescent="0.2">
      <c r="A3412" s="9"/>
      <c r="B3412" s="9" t="s">
        <v>1897</v>
      </c>
      <c r="C3412" s="32">
        <v>136593.28</v>
      </c>
      <c r="D3412" s="32">
        <v>515973.83999999997</v>
      </c>
    </row>
    <row r="3413" spans="1:4" x14ac:dyDescent="0.2">
      <c r="A3413" s="9"/>
      <c r="B3413" s="9"/>
      <c r="C3413" s="32"/>
      <c r="D3413" s="32"/>
    </row>
    <row r="3414" spans="1:4" x14ac:dyDescent="0.2">
      <c r="A3414" s="9" t="s">
        <v>43</v>
      </c>
      <c r="B3414" s="9"/>
      <c r="C3414" s="32">
        <v>11380422.17</v>
      </c>
      <c r="D3414" s="32">
        <v>31266066.370000001</v>
      </c>
    </row>
    <row r="3415" spans="1:4" x14ac:dyDescent="0.2">
      <c r="A3415" s="9"/>
      <c r="B3415" s="9" t="s">
        <v>1767</v>
      </c>
      <c r="C3415" s="32">
        <v>11380422.17</v>
      </c>
      <c r="D3415" s="32">
        <v>31266066.370000001</v>
      </c>
    </row>
    <row r="3416" spans="1:4" x14ac:dyDescent="0.2">
      <c r="A3416" s="9"/>
      <c r="B3416" s="9"/>
      <c r="C3416" s="32"/>
      <c r="D3416" s="32"/>
    </row>
    <row r="3417" spans="1:4" x14ac:dyDescent="0.2">
      <c r="A3417" s="9" t="s">
        <v>718</v>
      </c>
      <c r="B3417" s="9"/>
      <c r="C3417" s="32">
        <v>0</v>
      </c>
      <c r="D3417" s="32">
        <v>9062.94</v>
      </c>
    </row>
    <row r="3418" spans="1:4" x14ac:dyDescent="0.2">
      <c r="A3418" s="9"/>
      <c r="B3418" s="9" t="s">
        <v>717</v>
      </c>
      <c r="C3418" s="32">
        <v>0</v>
      </c>
      <c r="D3418" s="32">
        <v>9062.94</v>
      </c>
    </row>
    <row r="3419" spans="1:4" x14ac:dyDescent="0.2">
      <c r="A3419" s="9"/>
      <c r="B3419" s="9"/>
      <c r="C3419" s="32"/>
      <c r="D3419" s="32"/>
    </row>
    <row r="3420" spans="1:4" x14ac:dyDescent="0.2">
      <c r="A3420" s="9" t="s">
        <v>837</v>
      </c>
      <c r="B3420" s="9"/>
      <c r="C3420" s="32">
        <v>247792.96</v>
      </c>
      <c r="D3420" s="32">
        <v>247792.96</v>
      </c>
    </row>
    <row r="3421" spans="1:4" x14ac:dyDescent="0.2">
      <c r="A3421" s="9"/>
      <c r="B3421" s="9" t="s">
        <v>1944</v>
      </c>
      <c r="C3421" s="32">
        <v>247792.96</v>
      </c>
      <c r="D3421" s="32">
        <v>247792.96</v>
      </c>
    </row>
    <row r="3422" spans="1:4" x14ac:dyDescent="0.2">
      <c r="A3422" s="9"/>
      <c r="B3422" s="9"/>
      <c r="C3422" s="32"/>
      <c r="D3422" s="32"/>
    </row>
    <row r="3423" spans="1:4" x14ac:dyDescent="0.2">
      <c r="A3423" s="9" t="s">
        <v>3195</v>
      </c>
      <c r="B3423" s="9"/>
      <c r="C3423" s="32">
        <v>0</v>
      </c>
      <c r="D3423" s="32">
        <v>0</v>
      </c>
    </row>
    <row r="3424" spans="1:4" x14ac:dyDescent="0.2">
      <c r="A3424" s="9"/>
      <c r="B3424" s="9" t="s">
        <v>3196</v>
      </c>
      <c r="C3424" s="32">
        <v>0</v>
      </c>
      <c r="D3424" s="32">
        <v>0</v>
      </c>
    </row>
    <row r="3425" spans="1:4" x14ac:dyDescent="0.2">
      <c r="A3425" s="9"/>
      <c r="B3425" s="9"/>
      <c r="C3425" s="32"/>
      <c r="D3425" s="32"/>
    </row>
    <row r="3426" spans="1:4" x14ac:dyDescent="0.2">
      <c r="A3426" s="9" t="s">
        <v>511</v>
      </c>
      <c r="B3426" s="9"/>
      <c r="C3426" s="32">
        <v>256934.2</v>
      </c>
      <c r="D3426" s="32">
        <v>2009700.5</v>
      </c>
    </row>
    <row r="3427" spans="1:4" x14ac:dyDescent="0.2">
      <c r="A3427" s="9"/>
      <c r="B3427" s="9" t="s">
        <v>1042</v>
      </c>
      <c r="C3427" s="32">
        <v>168702.62</v>
      </c>
      <c r="D3427" s="32">
        <v>1921468.92</v>
      </c>
    </row>
    <row r="3428" spans="1:4" x14ac:dyDescent="0.2">
      <c r="A3428" s="9"/>
      <c r="B3428" s="9" t="s">
        <v>510</v>
      </c>
      <c r="C3428" s="32">
        <v>88231.580000000016</v>
      </c>
      <c r="D3428" s="32">
        <v>88231.580000000016</v>
      </c>
    </row>
    <row r="3429" spans="1:4" x14ac:dyDescent="0.2">
      <c r="A3429" s="9"/>
      <c r="B3429" s="9"/>
      <c r="C3429" s="32"/>
      <c r="D3429" s="32"/>
    </row>
    <row r="3430" spans="1:4" x14ac:dyDescent="0.2">
      <c r="A3430" s="9" t="s">
        <v>3197</v>
      </c>
      <c r="B3430" s="9"/>
      <c r="C3430" s="32">
        <v>0</v>
      </c>
      <c r="D3430" s="32">
        <v>0</v>
      </c>
    </row>
    <row r="3431" spans="1:4" x14ac:dyDescent="0.2">
      <c r="A3431" s="9"/>
      <c r="B3431" s="9" t="s">
        <v>3198</v>
      </c>
      <c r="C3431" s="32">
        <v>0</v>
      </c>
      <c r="D3431" s="32">
        <v>0</v>
      </c>
    </row>
    <row r="3432" spans="1:4" x14ac:dyDescent="0.2">
      <c r="A3432" s="9"/>
      <c r="B3432" s="9"/>
      <c r="C3432" s="32"/>
      <c r="D3432" s="32"/>
    </row>
    <row r="3433" spans="1:4" x14ac:dyDescent="0.2">
      <c r="A3433" s="9" t="s">
        <v>1190</v>
      </c>
      <c r="B3433" s="9"/>
      <c r="C3433" s="32">
        <v>4395</v>
      </c>
      <c r="D3433" s="32">
        <v>25246.2</v>
      </c>
    </row>
    <row r="3434" spans="1:4" x14ac:dyDescent="0.2">
      <c r="A3434" s="9"/>
      <c r="B3434" s="9" t="s">
        <v>1191</v>
      </c>
      <c r="C3434" s="32">
        <v>4395</v>
      </c>
      <c r="D3434" s="32">
        <v>25246.2</v>
      </c>
    </row>
    <row r="3435" spans="1:4" x14ac:dyDescent="0.2">
      <c r="A3435" s="9"/>
      <c r="B3435" s="9"/>
      <c r="C3435" s="32"/>
      <c r="D3435" s="32"/>
    </row>
    <row r="3436" spans="1:4" x14ac:dyDescent="0.2">
      <c r="A3436" s="9" t="s">
        <v>3199</v>
      </c>
      <c r="B3436" s="9"/>
      <c r="C3436" s="32">
        <v>0</v>
      </c>
      <c r="D3436" s="32">
        <v>0</v>
      </c>
    </row>
    <row r="3437" spans="1:4" x14ac:dyDescent="0.2">
      <c r="A3437" s="9"/>
      <c r="B3437" s="9" t="s">
        <v>3200</v>
      </c>
      <c r="C3437" s="32">
        <v>0</v>
      </c>
      <c r="D3437" s="32">
        <v>0</v>
      </c>
    </row>
    <row r="3438" spans="1:4" x14ac:dyDescent="0.2">
      <c r="A3438" s="9"/>
      <c r="B3438" s="9"/>
      <c r="C3438" s="32"/>
      <c r="D3438" s="32"/>
    </row>
    <row r="3439" spans="1:4" x14ac:dyDescent="0.2">
      <c r="A3439" s="9" t="s">
        <v>2180</v>
      </c>
      <c r="B3439" s="9"/>
      <c r="C3439" s="32">
        <v>285</v>
      </c>
      <c r="D3439" s="32">
        <v>285</v>
      </c>
    </row>
    <row r="3440" spans="1:4" x14ac:dyDescent="0.2">
      <c r="A3440" s="9"/>
      <c r="B3440" s="9" t="s">
        <v>2181</v>
      </c>
      <c r="C3440" s="32">
        <v>285</v>
      </c>
      <c r="D3440" s="32">
        <v>285</v>
      </c>
    </row>
    <row r="3441" spans="1:4" x14ac:dyDescent="0.2">
      <c r="A3441" s="9"/>
      <c r="B3441" s="9"/>
      <c r="C3441" s="32"/>
      <c r="D3441" s="32"/>
    </row>
    <row r="3442" spans="1:4" x14ac:dyDescent="0.2">
      <c r="A3442" s="9" t="s">
        <v>3201</v>
      </c>
      <c r="B3442" s="9"/>
      <c r="C3442" s="32">
        <v>0</v>
      </c>
      <c r="D3442" s="32">
        <v>0</v>
      </c>
    </row>
    <row r="3443" spans="1:4" x14ac:dyDescent="0.2">
      <c r="A3443" s="9"/>
      <c r="B3443" s="9" t="s">
        <v>3202</v>
      </c>
      <c r="C3443" s="32">
        <v>0</v>
      </c>
      <c r="D3443" s="32">
        <v>0</v>
      </c>
    </row>
    <row r="3444" spans="1:4" x14ac:dyDescent="0.2">
      <c r="A3444" s="9"/>
      <c r="B3444" s="9"/>
      <c r="C3444" s="32"/>
      <c r="D3444" s="32"/>
    </row>
    <row r="3445" spans="1:4" x14ac:dyDescent="0.2">
      <c r="A3445" s="9" t="s">
        <v>1250</v>
      </c>
      <c r="B3445" s="9"/>
      <c r="C3445" s="32">
        <v>137386.65</v>
      </c>
      <c r="D3445" s="32">
        <v>273065.83999999997</v>
      </c>
    </row>
    <row r="3446" spans="1:4" x14ac:dyDescent="0.2">
      <c r="A3446" s="9"/>
      <c r="B3446" s="9" t="s">
        <v>1251</v>
      </c>
      <c r="C3446" s="32">
        <v>137386.65</v>
      </c>
      <c r="D3446" s="32">
        <v>273065.83999999997</v>
      </c>
    </row>
    <row r="3447" spans="1:4" x14ac:dyDescent="0.2">
      <c r="A3447" s="9"/>
      <c r="B3447" s="9"/>
      <c r="C3447" s="32"/>
      <c r="D3447" s="32"/>
    </row>
    <row r="3448" spans="1:4" x14ac:dyDescent="0.2">
      <c r="A3448" s="9" t="s">
        <v>1461</v>
      </c>
      <c r="B3448" s="9"/>
      <c r="C3448" s="32">
        <v>33203.25</v>
      </c>
      <c r="D3448" s="32">
        <v>102238.79999999999</v>
      </c>
    </row>
    <row r="3449" spans="1:4" x14ac:dyDescent="0.2">
      <c r="A3449" s="9"/>
      <c r="B3449" s="9" t="s">
        <v>1462</v>
      </c>
      <c r="C3449" s="32">
        <v>33203.25</v>
      </c>
      <c r="D3449" s="32">
        <v>102238.79999999999</v>
      </c>
    </row>
    <row r="3450" spans="1:4" x14ac:dyDescent="0.2">
      <c r="A3450" s="9"/>
      <c r="B3450" s="9"/>
      <c r="C3450" s="32"/>
      <c r="D3450" s="32"/>
    </row>
    <row r="3451" spans="1:4" x14ac:dyDescent="0.2">
      <c r="A3451" s="9" t="s">
        <v>870</v>
      </c>
      <c r="B3451" s="9"/>
      <c r="C3451" s="32">
        <v>557400</v>
      </c>
      <c r="D3451" s="32">
        <v>1008699.85</v>
      </c>
    </row>
    <row r="3452" spans="1:4" x14ac:dyDescent="0.2">
      <c r="A3452" s="9"/>
      <c r="B3452" s="9" t="s">
        <v>2066</v>
      </c>
      <c r="C3452" s="32">
        <v>557400</v>
      </c>
      <c r="D3452" s="32">
        <v>1008699.85</v>
      </c>
    </row>
    <row r="3453" spans="1:4" x14ac:dyDescent="0.2">
      <c r="A3453" s="9"/>
      <c r="B3453" s="9"/>
      <c r="C3453" s="32"/>
      <c r="D3453" s="32"/>
    </row>
    <row r="3454" spans="1:4" x14ac:dyDescent="0.2">
      <c r="A3454" s="9" t="s">
        <v>3203</v>
      </c>
      <c r="B3454" s="9"/>
      <c r="C3454" s="32">
        <v>0</v>
      </c>
      <c r="D3454" s="32">
        <v>0</v>
      </c>
    </row>
    <row r="3455" spans="1:4" x14ac:dyDescent="0.2">
      <c r="A3455" s="9"/>
      <c r="B3455" s="9" t="s">
        <v>3204</v>
      </c>
      <c r="C3455" s="32">
        <v>0</v>
      </c>
      <c r="D3455" s="32">
        <v>0</v>
      </c>
    </row>
    <row r="3456" spans="1:4" x14ac:dyDescent="0.2">
      <c r="A3456" s="9"/>
      <c r="B3456" s="9"/>
      <c r="C3456" s="32"/>
      <c r="D3456" s="32"/>
    </row>
    <row r="3457" spans="1:4" x14ac:dyDescent="0.2">
      <c r="A3457" s="9" t="s">
        <v>464</v>
      </c>
      <c r="B3457" s="9"/>
      <c r="C3457" s="32">
        <v>2780493.6500000004</v>
      </c>
      <c r="D3457" s="32">
        <v>12658291.889999999</v>
      </c>
    </row>
    <row r="3458" spans="1:4" x14ac:dyDescent="0.2">
      <c r="A3458" s="9"/>
      <c r="B3458" s="9" t="s">
        <v>1431</v>
      </c>
      <c r="C3458" s="32">
        <v>41369.360000000001</v>
      </c>
      <c r="D3458" s="32">
        <v>45728.59</v>
      </c>
    </row>
    <row r="3459" spans="1:4" x14ac:dyDescent="0.2">
      <c r="A3459" s="9"/>
      <c r="B3459" s="9" t="s">
        <v>1512</v>
      </c>
      <c r="C3459" s="32">
        <v>207347.04</v>
      </c>
      <c r="D3459" s="32">
        <v>9742262.9000000004</v>
      </c>
    </row>
    <row r="3460" spans="1:4" x14ac:dyDescent="0.2">
      <c r="A3460" s="9"/>
      <c r="B3460" s="9" t="s">
        <v>1559</v>
      </c>
      <c r="C3460" s="32">
        <v>221334.39999999999</v>
      </c>
      <c r="D3460" s="32">
        <v>508486.35</v>
      </c>
    </row>
    <row r="3461" spans="1:4" x14ac:dyDescent="0.2">
      <c r="A3461" s="9"/>
      <c r="B3461" s="9" t="s">
        <v>1651</v>
      </c>
      <c r="C3461" s="32">
        <v>0</v>
      </c>
      <c r="D3461" s="32">
        <v>51371.199999999997</v>
      </c>
    </row>
    <row r="3462" spans="1:4" x14ac:dyDescent="0.2">
      <c r="A3462" s="9"/>
      <c r="B3462" s="9" t="s">
        <v>3205</v>
      </c>
      <c r="C3462" s="32">
        <v>0</v>
      </c>
      <c r="D3462" s="32">
        <v>0</v>
      </c>
    </row>
    <row r="3463" spans="1:4" x14ac:dyDescent="0.2">
      <c r="A3463" s="9"/>
      <c r="B3463" s="9" t="s">
        <v>463</v>
      </c>
      <c r="C3463" s="32">
        <v>2310442.85</v>
      </c>
      <c r="D3463" s="32">
        <v>2310442.85</v>
      </c>
    </row>
    <row r="3464" spans="1:4" x14ac:dyDescent="0.2">
      <c r="A3464" s="9"/>
      <c r="B3464" s="9"/>
      <c r="C3464" s="32"/>
      <c r="D3464" s="32"/>
    </row>
    <row r="3465" spans="1:4" x14ac:dyDescent="0.2">
      <c r="A3465" s="9" t="s">
        <v>219</v>
      </c>
      <c r="B3465" s="9"/>
      <c r="C3465" s="32">
        <v>3458079.3200000003</v>
      </c>
      <c r="D3465" s="32">
        <v>4486402.3900000006</v>
      </c>
    </row>
    <row r="3466" spans="1:4" x14ac:dyDescent="0.2">
      <c r="A3466" s="9"/>
      <c r="B3466" s="9" t="s">
        <v>1652</v>
      </c>
      <c r="C3466" s="32">
        <v>67155.91</v>
      </c>
      <c r="D3466" s="32">
        <v>1095478.98</v>
      </c>
    </row>
    <row r="3467" spans="1:4" x14ac:dyDescent="0.2">
      <c r="A3467" s="9"/>
      <c r="B3467" s="9" t="s">
        <v>1740</v>
      </c>
      <c r="C3467" s="32">
        <v>2288126.9700000002</v>
      </c>
      <c r="D3467" s="32">
        <v>2288126.9700000002</v>
      </c>
    </row>
    <row r="3468" spans="1:4" x14ac:dyDescent="0.2">
      <c r="A3468" s="9"/>
      <c r="B3468" s="9" t="s">
        <v>519</v>
      </c>
      <c r="C3468" s="32">
        <v>1102796.44</v>
      </c>
      <c r="D3468" s="32">
        <v>1102796.44</v>
      </c>
    </row>
    <row r="3469" spans="1:4" x14ac:dyDescent="0.2">
      <c r="A3469" s="9"/>
      <c r="B3469" s="9"/>
      <c r="C3469" s="32"/>
      <c r="D3469" s="32"/>
    </row>
    <row r="3470" spans="1:4" x14ac:dyDescent="0.2">
      <c r="A3470" s="9" t="s">
        <v>49</v>
      </c>
      <c r="B3470" s="9"/>
      <c r="C3470" s="32">
        <v>1322335.57</v>
      </c>
      <c r="D3470" s="32">
        <v>1393823.6</v>
      </c>
    </row>
    <row r="3471" spans="1:4" x14ac:dyDescent="0.2">
      <c r="A3471" s="9"/>
      <c r="B3471" s="9" t="s">
        <v>2129</v>
      </c>
      <c r="C3471" s="32">
        <v>1322335.57</v>
      </c>
      <c r="D3471" s="32">
        <v>1393823.6</v>
      </c>
    </row>
    <row r="3472" spans="1:4" x14ac:dyDescent="0.2">
      <c r="A3472" s="9"/>
      <c r="B3472" s="9"/>
      <c r="C3472" s="32"/>
      <c r="D3472" s="32"/>
    </row>
    <row r="3473" spans="1:4" x14ac:dyDescent="0.2">
      <c r="A3473" s="9" t="s">
        <v>52</v>
      </c>
      <c r="B3473" s="9"/>
      <c r="C3473" s="32">
        <v>2165.5</v>
      </c>
      <c r="D3473" s="32">
        <v>2165.5</v>
      </c>
    </row>
    <row r="3474" spans="1:4" x14ac:dyDescent="0.2">
      <c r="A3474" s="9"/>
      <c r="B3474" s="9" t="s">
        <v>2182</v>
      </c>
      <c r="C3474" s="32">
        <v>2165.5</v>
      </c>
      <c r="D3474" s="32">
        <v>2165.5</v>
      </c>
    </row>
    <row r="3475" spans="1:4" x14ac:dyDescent="0.2">
      <c r="A3475" s="9"/>
      <c r="B3475" s="9"/>
      <c r="C3475" s="32"/>
      <c r="D3475" s="32"/>
    </row>
    <row r="3476" spans="1:4" x14ac:dyDescent="0.2">
      <c r="A3476" s="9" t="s">
        <v>1986</v>
      </c>
      <c r="B3476" s="9"/>
      <c r="C3476" s="32">
        <v>0</v>
      </c>
      <c r="D3476" s="32">
        <v>2945033</v>
      </c>
    </row>
    <row r="3477" spans="1:4" x14ac:dyDescent="0.2">
      <c r="A3477" s="9"/>
      <c r="B3477" s="9" t="s">
        <v>1987</v>
      </c>
      <c r="C3477" s="32">
        <v>0</v>
      </c>
      <c r="D3477" s="32">
        <v>2945033</v>
      </c>
    </row>
    <row r="3478" spans="1:4" x14ac:dyDescent="0.2">
      <c r="A3478" s="9"/>
      <c r="B3478" s="9"/>
      <c r="C3478" s="32"/>
      <c r="D3478" s="32"/>
    </row>
    <row r="3479" spans="1:4" x14ac:dyDescent="0.2">
      <c r="A3479" s="9" t="s">
        <v>3206</v>
      </c>
      <c r="B3479" s="9"/>
      <c r="C3479" s="32">
        <v>0</v>
      </c>
      <c r="D3479" s="32">
        <v>0</v>
      </c>
    </row>
    <row r="3480" spans="1:4" x14ac:dyDescent="0.2">
      <c r="A3480" s="9"/>
      <c r="B3480" s="9" t="s">
        <v>3207</v>
      </c>
      <c r="C3480" s="32">
        <v>0</v>
      </c>
      <c r="D3480" s="32">
        <v>0</v>
      </c>
    </row>
    <row r="3481" spans="1:4" x14ac:dyDescent="0.2">
      <c r="A3481" s="9"/>
      <c r="B3481" s="9"/>
      <c r="C3481" s="32"/>
      <c r="D3481" s="32"/>
    </row>
    <row r="3482" spans="1:4" x14ac:dyDescent="0.2">
      <c r="A3482" s="9" t="s">
        <v>3208</v>
      </c>
      <c r="B3482" s="9"/>
      <c r="C3482" s="32">
        <v>0</v>
      </c>
      <c r="D3482" s="32">
        <v>0</v>
      </c>
    </row>
    <row r="3483" spans="1:4" x14ac:dyDescent="0.2">
      <c r="A3483" s="9"/>
      <c r="B3483" s="9" t="s">
        <v>3209</v>
      </c>
      <c r="C3483" s="32">
        <v>0</v>
      </c>
      <c r="D3483" s="32">
        <v>0</v>
      </c>
    </row>
    <row r="3484" spans="1:4" x14ac:dyDescent="0.2">
      <c r="A3484" s="9"/>
      <c r="B3484" s="9"/>
      <c r="C3484" s="32"/>
      <c r="D3484" s="32"/>
    </row>
    <row r="3485" spans="1:4" x14ac:dyDescent="0.2">
      <c r="A3485" s="9" t="s">
        <v>2364</v>
      </c>
      <c r="B3485" s="9"/>
      <c r="C3485" s="32">
        <v>80300.600000000006</v>
      </c>
      <c r="D3485" s="32">
        <v>156384.72</v>
      </c>
    </row>
    <row r="3486" spans="1:4" x14ac:dyDescent="0.2">
      <c r="A3486" s="9"/>
      <c r="B3486" s="9" t="s">
        <v>2365</v>
      </c>
      <c r="C3486" s="32">
        <v>80300.600000000006</v>
      </c>
      <c r="D3486" s="32">
        <v>156384.72</v>
      </c>
    </row>
    <row r="3487" spans="1:4" x14ac:dyDescent="0.2">
      <c r="A3487" s="9"/>
      <c r="B3487" s="9"/>
      <c r="C3487" s="32"/>
      <c r="D3487" s="32"/>
    </row>
    <row r="3488" spans="1:4" x14ac:dyDescent="0.2">
      <c r="A3488" s="9" t="s">
        <v>37</v>
      </c>
      <c r="B3488" s="9"/>
      <c r="C3488" s="32">
        <v>4474580.26</v>
      </c>
      <c r="D3488" s="32">
        <v>4474580.26</v>
      </c>
    </row>
    <row r="3489" spans="1:4" x14ac:dyDescent="0.2">
      <c r="A3489" s="9"/>
      <c r="B3489" s="9" t="s">
        <v>1625</v>
      </c>
      <c r="C3489" s="32">
        <v>4474580.26</v>
      </c>
      <c r="D3489" s="32">
        <v>4474580.26</v>
      </c>
    </row>
    <row r="3490" spans="1:4" x14ac:dyDescent="0.2">
      <c r="A3490" s="9"/>
      <c r="B3490" s="9"/>
      <c r="C3490" s="32"/>
      <c r="D3490" s="32"/>
    </row>
    <row r="3491" spans="1:4" x14ac:dyDescent="0.2">
      <c r="A3491" s="9" t="s">
        <v>876</v>
      </c>
      <c r="B3491" s="9"/>
      <c r="C3491" s="32">
        <v>6003069.4799999995</v>
      </c>
      <c r="D3491" s="32">
        <v>10666326.48</v>
      </c>
    </row>
    <row r="3492" spans="1:4" x14ac:dyDescent="0.2">
      <c r="A3492" s="9"/>
      <c r="B3492" s="9" t="s">
        <v>2213</v>
      </c>
      <c r="C3492" s="32">
        <v>6003069.4799999995</v>
      </c>
      <c r="D3492" s="32">
        <v>10666326.48</v>
      </c>
    </row>
    <row r="3493" spans="1:4" x14ac:dyDescent="0.2">
      <c r="A3493" s="9"/>
      <c r="B3493" s="9"/>
      <c r="C3493" s="32"/>
      <c r="D3493" s="32"/>
    </row>
    <row r="3494" spans="1:4" x14ac:dyDescent="0.2">
      <c r="A3494" s="9" t="s">
        <v>834</v>
      </c>
      <c r="B3494" s="9"/>
      <c r="C3494" s="32">
        <v>2699918.33</v>
      </c>
      <c r="D3494" s="32">
        <v>10021799.75</v>
      </c>
    </row>
    <row r="3495" spans="1:4" x14ac:dyDescent="0.2">
      <c r="A3495" s="9"/>
      <c r="B3495" s="9" t="s">
        <v>1035</v>
      </c>
      <c r="C3495" s="32">
        <v>2699918.33</v>
      </c>
      <c r="D3495" s="32">
        <v>10021799.75</v>
      </c>
    </row>
    <row r="3496" spans="1:4" x14ac:dyDescent="0.2">
      <c r="A3496" s="9"/>
      <c r="B3496" s="9"/>
      <c r="C3496" s="32"/>
      <c r="D3496" s="32"/>
    </row>
    <row r="3497" spans="1:4" x14ac:dyDescent="0.2">
      <c r="A3497" s="9" t="s">
        <v>3210</v>
      </c>
      <c r="B3497" s="9"/>
      <c r="C3497" s="32">
        <v>0</v>
      </c>
      <c r="D3497" s="32">
        <v>0</v>
      </c>
    </row>
    <row r="3498" spans="1:4" x14ac:dyDescent="0.2">
      <c r="A3498" s="9"/>
      <c r="B3498" s="9" t="s">
        <v>3211</v>
      </c>
      <c r="C3498" s="32">
        <v>0</v>
      </c>
      <c r="D3498" s="32">
        <v>0</v>
      </c>
    </row>
    <row r="3499" spans="1:4" x14ac:dyDescent="0.2">
      <c r="A3499" s="9"/>
      <c r="B3499" s="9"/>
      <c r="C3499" s="32"/>
      <c r="D3499" s="32"/>
    </row>
    <row r="3500" spans="1:4" x14ac:dyDescent="0.2">
      <c r="A3500" s="9" t="s">
        <v>3212</v>
      </c>
      <c r="B3500" s="9"/>
      <c r="C3500" s="32">
        <v>0</v>
      </c>
      <c r="D3500" s="32">
        <v>0</v>
      </c>
    </row>
    <row r="3501" spans="1:4" x14ac:dyDescent="0.2">
      <c r="A3501" s="9"/>
      <c r="B3501" s="9" t="s">
        <v>3213</v>
      </c>
      <c r="C3501" s="32">
        <v>0</v>
      </c>
      <c r="D3501" s="32">
        <v>0</v>
      </c>
    </row>
    <row r="3502" spans="1:4" x14ac:dyDescent="0.2">
      <c r="A3502" s="9"/>
      <c r="B3502" s="9"/>
      <c r="C3502" s="32"/>
      <c r="D3502" s="32"/>
    </row>
    <row r="3503" spans="1:4" x14ac:dyDescent="0.2">
      <c r="A3503" s="9" t="s">
        <v>156</v>
      </c>
      <c r="B3503" s="9"/>
      <c r="C3503" s="32">
        <v>1827353.3099999998</v>
      </c>
      <c r="D3503" s="32">
        <v>2330264.94</v>
      </c>
    </row>
    <row r="3504" spans="1:4" x14ac:dyDescent="0.2">
      <c r="A3504" s="9"/>
      <c r="B3504" s="9" t="s">
        <v>2130</v>
      </c>
      <c r="C3504" s="32">
        <v>1827353.3099999998</v>
      </c>
      <c r="D3504" s="32">
        <v>2330264.94</v>
      </c>
    </row>
    <row r="3505" spans="1:4" x14ac:dyDescent="0.2">
      <c r="A3505" s="9"/>
      <c r="B3505" s="9"/>
      <c r="C3505" s="32"/>
      <c r="D3505" s="32"/>
    </row>
    <row r="3506" spans="1:4" x14ac:dyDescent="0.2">
      <c r="A3506" s="9" t="s">
        <v>3214</v>
      </c>
      <c r="B3506" s="9"/>
      <c r="C3506" s="32">
        <v>0</v>
      </c>
      <c r="D3506" s="32">
        <v>0</v>
      </c>
    </row>
    <row r="3507" spans="1:4" x14ac:dyDescent="0.2">
      <c r="A3507" s="9"/>
      <c r="B3507" s="9" t="s">
        <v>3215</v>
      </c>
      <c r="C3507" s="32">
        <v>0</v>
      </c>
      <c r="D3507" s="32">
        <v>0</v>
      </c>
    </row>
    <row r="3508" spans="1:4" x14ac:dyDescent="0.2">
      <c r="A3508" s="9"/>
      <c r="B3508" s="9"/>
      <c r="C3508" s="32"/>
      <c r="D3508" s="32"/>
    </row>
    <row r="3509" spans="1:4" x14ac:dyDescent="0.2">
      <c r="A3509" s="9" t="s">
        <v>962</v>
      </c>
      <c r="B3509" s="9"/>
      <c r="C3509" s="32">
        <v>782161.19000000006</v>
      </c>
      <c r="D3509" s="32">
        <v>9618540.4399999976</v>
      </c>
    </row>
    <row r="3510" spans="1:4" x14ac:dyDescent="0.2">
      <c r="A3510" s="9"/>
      <c r="B3510" s="9" t="s">
        <v>963</v>
      </c>
      <c r="C3510" s="32">
        <v>521079.82</v>
      </c>
      <c r="D3510" s="32">
        <v>9357459.0699999984</v>
      </c>
    </row>
    <row r="3511" spans="1:4" x14ac:dyDescent="0.2">
      <c r="A3511" s="9"/>
      <c r="B3511" s="9" t="s">
        <v>1977</v>
      </c>
      <c r="C3511" s="32">
        <v>261081.37000000002</v>
      </c>
      <c r="D3511" s="32">
        <v>261081.37000000002</v>
      </c>
    </row>
    <row r="3512" spans="1:4" x14ac:dyDescent="0.2">
      <c r="A3512" s="9"/>
      <c r="B3512" s="9"/>
      <c r="C3512" s="32"/>
      <c r="D3512" s="32"/>
    </row>
    <row r="3513" spans="1:4" x14ac:dyDescent="0.2">
      <c r="A3513" s="9" t="s">
        <v>3216</v>
      </c>
      <c r="B3513" s="9"/>
      <c r="C3513" s="32">
        <v>0</v>
      </c>
      <c r="D3513" s="32">
        <v>0</v>
      </c>
    </row>
    <row r="3514" spans="1:4" x14ac:dyDescent="0.2">
      <c r="A3514" s="9"/>
      <c r="B3514" s="9" t="s">
        <v>3217</v>
      </c>
      <c r="C3514" s="32">
        <v>0</v>
      </c>
      <c r="D3514" s="32">
        <v>0</v>
      </c>
    </row>
    <row r="3515" spans="1:4" x14ac:dyDescent="0.2">
      <c r="A3515" s="9"/>
      <c r="B3515" s="9"/>
      <c r="C3515" s="32"/>
      <c r="D3515" s="32"/>
    </row>
    <row r="3516" spans="1:4" x14ac:dyDescent="0.2">
      <c r="A3516" s="9" t="s">
        <v>3218</v>
      </c>
      <c r="B3516" s="9"/>
      <c r="C3516" s="32">
        <v>0</v>
      </c>
      <c r="D3516" s="32">
        <v>0</v>
      </c>
    </row>
    <row r="3517" spans="1:4" x14ac:dyDescent="0.2">
      <c r="A3517" s="9"/>
      <c r="B3517" s="9" t="s">
        <v>3219</v>
      </c>
      <c r="C3517" s="32">
        <v>0</v>
      </c>
      <c r="D3517" s="32">
        <v>0</v>
      </c>
    </row>
    <row r="3518" spans="1:4" x14ac:dyDescent="0.2">
      <c r="A3518" s="9"/>
      <c r="B3518" s="9"/>
      <c r="C3518" s="32"/>
      <c r="D3518" s="32"/>
    </row>
    <row r="3519" spans="1:4" x14ac:dyDescent="0.2">
      <c r="A3519" s="9" t="s">
        <v>908</v>
      </c>
      <c r="B3519" s="9"/>
      <c r="C3519" s="32">
        <v>0</v>
      </c>
      <c r="D3519" s="32">
        <v>10000</v>
      </c>
    </row>
    <row r="3520" spans="1:4" x14ac:dyDescent="0.2">
      <c r="A3520" s="9"/>
      <c r="B3520" s="9" t="s">
        <v>909</v>
      </c>
      <c r="C3520" s="32">
        <v>0</v>
      </c>
      <c r="D3520" s="32">
        <v>10000</v>
      </c>
    </row>
    <row r="3521" spans="1:4" x14ac:dyDescent="0.2">
      <c r="A3521" s="9"/>
      <c r="B3521" s="9"/>
      <c r="C3521" s="32"/>
      <c r="D3521" s="32"/>
    </row>
    <row r="3522" spans="1:4" x14ac:dyDescent="0.2">
      <c r="A3522" s="9" t="s">
        <v>3220</v>
      </c>
      <c r="B3522" s="9"/>
      <c r="C3522" s="32">
        <v>0</v>
      </c>
      <c r="D3522" s="32">
        <v>0</v>
      </c>
    </row>
    <row r="3523" spans="1:4" x14ac:dyDescent="0.2">
      <c r="A3523" s="9"/>
      <c r="B3523" s="9" t="s">
        <v>3221</v>
      </c>
      <c r="C3523" s="32">
        <v>0</v>
      </c>
      <c r="D3523" s="32">
        <v>0</v>
      </c>
    </row>
    <row r="3524" spans="1:4" x14ac:dyDescent="0.2">
      <c r="A3524" s="9"/>
      <c r="B3524" s="9"/>
      <c r="C3524" s="32"/>
      <c r="D3524" s="32"/>
    </row>
    <row r="3525" spans="1:4" x14ac:dyDescent="0.2">
      <c r="A3525" s="9" t="s">
        <v>1470</v>
      </c>
      <c r="B3525" s="9"/>
      <c r="C3525" s="32">
        <v>33276</v>
      </c>
      <c r="D3525" s="32">
        <v>33441.17</v>
      </c>
    </row>
    <row r="3526" spans="1:4" x14ac:dyDescent="0.2">
      <c r="A3526" s="9"/>
      <c r="B3526" s="9" t="s">
        <v>1471</v>
      </c>
      <c r="C3526" s="32">
        <v>33276</v>
      </c>
      <c r="D3526" s="32">
        <v>33441.17</v>
      </c>
    </row>
    <row r="3527" spans="1:4" x14ac:dyDescent="0.2">
      <c r="A3527" s="9"/>
      <c r="B3527" s="9"/>
      <c r="C3527" s="32"/>
      <c r="D3527" s="32"/>
    </row>
    <row r="3528" spans="1:4" x14ac:dyDescent="0.2">
      <c r="A3528" s="9" t="s">
        <v>1016</v>
      </c>
      <c r="B3528" s="9"/>
      <c r="C3528" s="32">
        <v>0</v>
      </c>
      <c r="D3528" s="32">
        <v>120536.48</v>
      </c>
    </row>
    <row r="3529" spans="1:4" x14ac:dyDescent="0.2">
      <c r="A3529" s="9"/>
      <c r="B3529" s="9" t="s">
        <v>1017</v>
      </c>
      <c r="C3529" s="32">
        <v>0</v>
      </c>
      <c r="D3529" s="32">
        <v>120536.48</v>
      </c>
    </row>
    <row r="3530" spans="1:4" x14ac:dyDescent="0.2">
      <c r="A3530" s="9"/>
      <c r="B3530" s="9"/>
      <c r="C3530" s="32"/>
      <c r="D3530" s="32"/>
    </row>
    <row r="3531" spans="1:4" x14ac:dyDescent="0.2">
      <c r="A3531" s="9" t="s">
        <v>3222</v>
      </c>
      <c r="B3531" s="9"/>
      <c r="C3531" s="32">
        <v>0</v>
      </c>
      <c r="D3531" s="32">
        <v>0</v>
      </c>
    </row>
    <row r="3532" spans="1:4" x14ac:dyDescent="0.2">
      <c r="A3532" s="9"/>
      <c r="B3532" s="9" t="s">
        <v>3223</v>
      </c>
      <c r="C3532" s="32">
        <v>0</v>
      </c>
      <c r="D3532" s="32">
        <v>0</v>
      </c>
    </row>
    <row r="3533" spans="1:4" x14ac:dyDescent="0.2">
      <c r="A3533" s="9"/>
      <c r="B3533" s="9"/>
      <c r="C3533" s="32"/>
      <c r="D3533" s="32"/>
    </row>
    <row r="3534" spans="1:4" x14ac:dyDescent="0.2">
      <c r="A3534" s="9" t="s">
        <v>777</v>
      </c>
      <c r="B3534" s="9"/>
      <c r="C3534" s="32">
        <v>840367.42</v>
      </c>
      <c r="D3534" s="32">
        <v>2618446.35</v>
      </c>
    </row>
    <row r="3535" spans="1:4" x14ac:dyDescent="0.2">
      <c r="A3535" s="9"/>
      <c r="B3535" s="9" t="s">
        <v>1299</v>
      </c>
      <c r="C3535" s="32">
        <v>107123.76</v>
      </c>
      <c r="D3535" s="32">
        <v>240575.41</v>
      </c>
    </row>
    <row r="3536" spans="1:4" x14ac:dyDescent="0.2">
      <c r="A3536" s="9"/>
      <c r="B3536" s="9" t="s">
        <v>1596</v>
      </c>
      <c r="C3536" s="32">
        <v>733243.66</v>
      </c>
      <c r="D3536" s="32">
        <v>2377870.94</v>
      </c>
    </row>
    <row r="3537" spans="1:4" x14ac:dyDescent="0.2">
      <c r="A3537" s="9"/>
      <c r="B3537" s="9"/>
      <c r="C3537" s="32"/>
      <c r="D3537" s="32"/>
    </row>
    <row r="3538" spans="1:4" x14ac:dyDescent="0.2">
      <c r="A3538" s="9" t="s">
        <v>1560</v>
      </c>
      <c r="B3538" s="9"/>
      <c r="C3538" s="32">
        <v>358.84</v>
      </c>
      <c r="D3538" s="32">
        <v>10199.76</v>
      </c>
    </row>
    <row r="3539" spans="1:4" x14ac:dyDescent="0.2">
      <c r="A3539" s="9"/>
      <c r="B3539" s="9" t="s">
        <v>1561</v>
      </c>
      <c r="C3539" s="32">
        <v>358.84</v>
      </c>
      <c r="D3539" s="32">
        <v>10199.76</v>
      </c>
    </row>
    <row r="3540" spans="1:4" x14ac:dyDescent="0.2">
      <c r="A3540" s="9"/>
      <c r="B3540" s="9"/>
      <c r="C3540" s="32"/>
      <c r="D3540" s="32"/>
    </row>
    <row r="3541" spans="1:4" x14ac:dyDescent="0.2">
      <c r="A3541" s="9" t="s">
        <v>467</v>
      </c>
      <c r="B3541" s="9"/>
      <c r="C3541" s="32">
        <v>157947.10999999999</v>
      </c>
      <c r="D3541" s="32">
        <v>1009393.51</v>
      </c>
    </row>
    <row r="3542" spans="1:4" x14ac:dyDescent="0.2">
      <c r="A3542" s="9"/>
      <c r="B3542" s="9" t="s">
        <v>1514</v>
      </c>
      <c r="C3542" s="32">
        <v>0</v>
      </c>
      <c r="D3542" s="32">
        <v>851446.4</v>
      </c>
    </row>
    <row r="3543" spans="1:4" x14ac:dyDescent="0.2">
      <c r="A3543" s="9"/>
      <c r="B3543" s="9" t="s">
        <v>466</v>
      </c>
      <c r="C3543" s="32">
        <v>157947.10999999999</v>
      </c>
      <c r="D3543" s="32">
        <v>157947.10999999999</v>
      </c>
    </row>
    <row r="3544" spans="1:4" x14ac:dyDescent="0.2">
      <c r="A3544" s="9"/>
      <c r="B3544" s="9"/>
      <c r="C3544" s="32"/>
      <c r="D3544" s="32"/>
    </row>
    <row r="3545" spans="1:4" x14ac:dyDescent="0.2">
      <c r="A3545" s="9" t="s">
        <v>465</v>
      </c>
      <c r="B3545" s="9"/>
      <c r="C3545" s="32">
        <v>0</v>
      </c>
      <c r="D3545" s="32">
        <v>36828.25</v>
      </c>
    </row>
    <row r="3546" spans="1:4" x14ac:dyDescent="0.2">
      <c r="A3546" s="9"/>
      <c r="B3546" s="9" t="s">
        <v>1513</v>
      </c>
      <c r="C3546" s="32">
        <v>0</v>
      </c>
      <c r="D3546" s="32">
        <v>36828.25</v>
      </c>
    </row>
    <row r="3547" spans="1:4" x14ac:dyDescent="0.2">
      <c r="A3547" s="9"/>
      <c r="B3547" s="9" t="s">
        <v>3224</v>
      </c>
      <c r="C3547" s="32">
        <v>0</v>
      </c>
      <c r="D3547" s="32">
        <v>0</v>
      </c>
    </row>
    <row r="3548" spans="1:4" x14ac:dyDescent="0.2">
      <c r="A3548" s="9"/>
      <c r="B3548" s="9"/>
      <c r="C3548" s="32"/>
      <c r="D3548" s="32"/>
    </row>
    <row r="3549" spans="1:4" x14ac:dyDescent="0.2">
      <c r="A3549" s="9" t="s">
        <v>869</v>
      </c>
      <c r="B3549" s="9"/>
      <c r="C3549" s="32">
        <v>1799671</v>
      </c>
      <c r="D3549" s="32">
        <v>2647807.7999999998</v>
      </c>
    </row>
    <row r="3550" spans="1:4" x14ac:dyDescent="0.2">
      <c r="A3550" s="9"/>
      <c r="B3550" s="9" t="s">
        <v>1658</v>
      </c>
      <c r="C3550" s="32">
        <v>1799671</v>
      </c>
      <c r="D3550" s="32">
        <v>2647807.7999999998</v>
      </c>
    </row>
    <row r="3551" spans="1:4" x14ac:dyDescent="0.2">
      <c r="A3551" s="9"/>
      <c r="B3551" s="9"/>
      <c r="C3551" s="32"/>
      <c r="D3551" s="32"/>
    </row>
    <row r="3552" spans="1:4" x14ac:dyDescent="0.2">
      <c r="A3552" s="9" t="s">
        <v>3225</v>
      </c>
      <c r="B3552" s="9"/>
      <c r="C3552" s="32">
        <v>0</v>
      </c>
      <c r="D3552" s="32">
        <v>0</v>
      </c>
    </row>
    <row r="3553" spans="1:4" x14ac:dyDescent="0.2">
      <c r="A3553" s="9"/>
      <c r="B3553" s="9" t="s">
        <v>3226</v>
      </c>
      <c r="C3553" s="32">
        <v>0</v>
      </c>
      <c r="D3553" s="32">
        <v>0</v>
      </c>
    </row>
    <row r="3554" spans="1:4" x14ac:dyDescent="0.2">
      <c r="A3554" s="9"/>
      <c r="B3554" s="9"/>
      <c r="C3554" s="32"/>
      <c r="D3554" s="32"/>
    </row>
    <row r="3555" spans="1:4" x14ac:dyDescent="0.2">
      <c r="A3555" s="9" t="s">
        <v>499</v>
      </c>
      <c r="B3555" s="9"/>
      <c r="C3555" s="32">
        <v>4117.74</v>
      </c>
      <c r="D3555" s="32">
        <v>4117.74</v>
      </c>
    </row>
    <row r="3556" spans="1:4" x14ac:dyDescent="0.2">
      <c r="A3556" s="9"/>
      <c r="B3556" s="9" t="s">
        <v>498</v>
      </c>
      <c r="C3556" s="32">
        <v>4117.74</v>
      </c>
      <c r="D3556" s="32">
        <v>4117.74</v>
      </c>
    </row>
    <row r="3557" spans="1:4" x14ac:dyDescent="0.2">
      <c r="A3557" s="9"/>
      <c r="B3557" s="9"/>
      <c r="C3557" s="32"/>
      <c r="D3557" s="32"/>
    </row>
    <row r="3558" spans="1:4" x14ac:dyDescent="0.2">
      <c r="A3558" s="9" t="s">
        <v>3227</v>
      </c>
      <c r="B3558" s="9"/>
      <c r="C3558" s="32">
        <v>0</v>
      </c>
      <c r="D3558" s="32">
        <v>0</v>
      </c>
    </row>
    <row r="3559" spans="1:4" x14ac:dyDescent="0.2">
      <c r="A3559" s="9"/>
      <c r="B3559" s="9" t="s">
        <v>3228</v>
      </c>
      <c r="C3559" s="32">
        <v>0</v>
      </c>
      <c r="D3559" s="32">
        <v>0</v>
      </c>
    </row>
    <row r="3560" spans="1:4" x14ac:dyDescent="0.2">
      <c r="A3560" s="9"/>
      <c r="B3560" s="9"/>
      <c r="C3560" s="32"/>
      <c r="D3560" s="32"/>
    </row>
    <row r="3561" spans="1:4" x14ac:dyDescent="0.2">
      <c r="A3561" s="9" t="s">
        <v>746</v>
      </c>
      <c r="B3561" s="9"/>
      <c r="C3561" s="32">
        <v>332433.81</v>
      </c>
      <c r="D3561" s="32">
        <v>347017.41000000003</v>
      </c>
    </row>
    <row r="3562" spans="1:4" x14ac:dyDescent="0.2">
      <c r="A3562" s="9"/>
      <c r="B3562" s="9" t="s">
        <v>1920</v>
      </c>
      <c r="C3562" s="32">
        <v>332433.81</v>
      </c>
      <c r="D3562" s="32">
        <v>347017.41000000003</v>
      </c>
    </row>
    <row r="3563" spans="1:4" x14ac:dyDescent="0.2">
      <c r="A3563" s="9"/>
      <c r="B3563" s="9"/>
      <c r="C3563" s="32"/>
      <c r="D3563" s="32"/>
    </row>
    <row r="3564" spans="1:4" x14ac:dyDescent="0.2">
      <c r="A3564" s="9" t="s">
        <v>2131</v>
      </c>
      <c r="B3564" s="9"/>
      <c r="C3564" s="32">
        <v>84524.95</v>
      </c>
      <c r="D3564" s="32">
        <v>84524.95</v>
      </c>
    </row>
    <row r="3565" spans="1:4" x14ac:dyDescent="0.2">
      <c r="A3565" s="9"/>
      <c r="B3565" s="9" t="s">
        <v>2132</v>
      </c>
      <c r="C3565" s="32">
        <v>84524.95</v>
      </c>
      <c r="D3565" s="32">
        <v>84524.95</v>
      </c>
    </row>
    <row r="3566" spans="1:4" x14ac:dyDescent="0.2">
      <c r="A3566" s="9"/>
      <c r="B3566" s="9"/>
      <c r="C3566" s="32"/>
      <c r="D3566" s="32"/>
    </row>
    <row r="3567" spans="1:4" x14ac:dyDescent="0.2">
      <c r="A3567" s="9" t="s">
        <v>399</v>
      </c>
      <c r="B3567" s="9"/>
      <c r="C3567" s="32">
        <v>378800</v>
      </c>
      <c r="D3567" s="32">
        <v>378800</v>
      </c>
    </row>
    <row r="3568" spans="1:4" x14ac:dyDescent="0.2">
      <c r="A3568" s="9"/>
      <c r="B3568" s="9" t="s">
        <v>398</v>
      </c>
      <c r="C3568" s="32">
        <v>378800</v>
      </c>
      <c r="D3568" s="32">
        <v>378800</v>
      </c>
    </row>
    <row r="3569" spans="1:4" x14ac:dyDescent="0.2">
      <c r="A3569" s="9"/>
      <c r="B3569" s="9"/>
      <c r="C3569" s="32"/>
      <c r="D3569" s="32"/>
    </row>
    <row r="3570" spans="1:4" x14ac:dyDescent="0.2">
      <c r="A3570" s="9" t="s">
        <v>706</v>
      </c>
      <c r="B3570" s="9"/>
      <c r="C3570" s="32">
        <v>49749.99</v>
      </c>
      <c r="D3570" s="32">
        <v>49749.99</v>
      </c>
    </row>
    <row r="3571" spans="1:4" x14ac:dyDescent="0.2">
      <c r="A3571" s="9"/>
      <c r="B3571" s="9" t="s">
        <v>3229</v>
      </c>
      <c r="C3571" s="32">
        <v>0</v>
      </c>
      <c r="D3571" s="32">
        <v>0</v>
      </c>
    </row>
    <row r="3572" spans="1:4" x14ac:dyDescent="0.2">
      <c r="A3572" s="9"/>
      <c r="B3572" s="9" t="s">
        <v>710</v>
      </c>
      <c r="C3572" s="32">
        <v>49749.99</v>
      </c>
      <c r="D3572" s="32">
        <v>49749.99</v>
      </c>
    </row>
    <row r="3573" spans="1:4" x14ac:dyDescent="0.2">
      <c r="A3573" s="9"/>
      <c r="B3573" s="9"/>
      <c r="C3573" s="32"/>
      <c r="D3573" s="32"/>
    </row>
    <row r="3574" spans="1:4" x14ac:dyDescent="0.2">
      <c r="A3574" s="9" t="s">
        <v>2315</v>
      </c>
      <c r="B3574" s="9"/>
      <c r="C3574" s="32">
        <v>192102.39999999999</v>
      </c>
      <c r="D3574" s="32">
        <v>699844.48</v>
      </c>
    </row>
    <row r="3575" spans="1:4" x14ac:dyDescent="0.2">
      <c r="A3575" s="9"/>
      <c r="B3575" s="9" t="s">
        <v>2316</v>
      </c>
      <c r="C3575" s="32">
        <v>192102.39999999999</v>
      </c>
      <c r="D3575" s="32">
        <v>699844.48</v>
      </c>
    </row>
    <row r="3576" spans="1:4" x14ac:dyDescent="0.2">
      <c r="A3576" s="9"/>
      <c r="B3576" s="9"/>
      <c r="C3576" s="32"/>
      <c r="D3576" s="32"/>
    </row>
    <row r="3577" spans="1:4" x14ac:dyDescent="0.2">
      <c r="A3577" s="9" t="s">
        <v>3230</v>
      </c>
      <c r="B3577" s="9"/>
      <c r="C3577" s="32">
        <v>0</v>
      </c>
      <c r="D3577" s="32">
        <v>0</v>
      </c>
    </row>
    <row r="3578" spans="1:4" x14ac:dyDescent="0.2">
      <c r="A3578" s="9"/>
      <c r="B3578" s="9" t="s">
        <v>3231</v>
      </c>
      <c r="C3578" s="32">
        <v>0</v>
      </c>
      <c r="D3578" s="32">
        <v>0</v>
      </c>
    </row>
    <row r="3579" spans="1:4" x14ac:dyDescent="0.2">
      <c r="A3579" s="9"/>
      <c r="B3579" s="9"/>
      <c r="C3579" s="32"/>
      <c r="D3579" s="32"/>
    </row>
    <row r="3580" spans="1:4" x14ac:dyDescent="0.2">
      <c r="A3580" s="9" t="s">
        <v>469</v>
      </c>
      <c r="B3580" s="9"/>
      <c r="C3580" s="32">
        <v>24214.019999999997</v>
      </c>
      <c r="D3580" s="32">
        <v>47035.83</v>
      </c>
    </row>
    <row r="3581" spans="1:4" x14ac:dyDescent="0.2">
      <c r="A3581" s="9"/>
      <c r="B3581" s="9" t="s">
        <v>1515</v>
      </c>
      <c r="C3581" s="32">
        <v>1741.33</v>
      </c>
      <c r="D3581" s="32">
        <v>24563.14</v>
      </c>
    </row>
    <row r="3582" spans="1:4" x14ac:dyDescent="0.2">
      <c r="A3582" s="9"/>
      <c r="B3582" s="9" t="s">
        <v>468</v>
      </c>
      <c r="C3582" s="32">
        <v>22472.69</v>
      </c>
      <c r="D3582" s="32">
        <v>22472.69</v>
      </c>
    </row>
    <row r="3583" spans="1:4" x14ac:dyDescent="0.2">
      <c r="A3583" s="9"/>
      <c r="B3583" s="9"/>
      <c r="C3583" s="32"/>
      <c r="D3583" s="32"/>
    </row>
    <row r="3584" spans="1:4" x14ac:dyDescent="0.2">
      <c r="A3584" s="9" t="s">
        <v>957</v>
      </c>
      <c r="B3584" s="9"/>
      <c r="C3584" s="32">
        <v>118646.85</v>
      </c>
      <c r="D3584" s="32">
        <v>1790440.27</v>
      </c>
    </row>
    <row r="3585" spans="1:4" x14ac:dyDescent="0.2">
      <c r="A3585" s="9"/>
      <c r="B3585" s="9" t="s">
        <v>958</v>
      </c>
      <c r="C3585" s="32">
        <v>118646.85</v>
      </c>
      <c r="D3585" s="32">
        <v>1790440.27</v>
      </c>
    </row>
    <row r="3586" spans="1:4" x14ac:dyDescent="0.2">
      <c r="A3586" s="9"/>
      <c r="B3586" s="9"/>
      <c r="C3586" s="32"/>
      <c r="D3586" s="32"/>
    </row>
    <row r="3587" spans="1:4" x14ac:dyDescent="0.2">
      <c r="A3587" s="9" t="s">
        <v>1961</v>
      </c>
      <c r="B3587" s="9"/>
      <c r="C3587" s="32">
        <v>58505.98</v>
      </c>
      <c r="D3587" s="32">
        <v>58505.98</v>
      </c>
    </row>
    <row r="3588" spans="1:4" x14ac:dyDescent="0.2">
      <c r="A3588" s="9"/>
      <c r="B3588" s="9" t="s">
        <v>1962</v>
      </c>
      <c r="C3588" s="32">
        <v>58505.98</v>
      </c>
      <c r="D3588" s="32">
        <v>58505.98</v>
      </c>
    </row>
    <row r="3589" spans="1:4" x14ac:dyDescent="0.2">
      <c r="A3589" s="9"/>
      <c r="B3589" s="9"/>
      <c r="C3589" s="32"/>
      <c r="D3589" s="32"/>
    </row>
    <row r="3590" spans="1:4" x14ac:dyDescent="0.2">
      <c r="A3590" s="9" t="s">
        <v>3232</v>
      </c>
      <c r="B3590" s="9"/>
      <c r="C3590" s="32">
        <v>0</v>
      </c>
      <c r="D3590" s="32">
        <v>0</v>
      </c>
    </row>
    <row r="3591" spans="1:4" x14ac:dyDescent="0.2">
      <c r="A3591" s="9"/>
      <c r="B3591" s="9" t="s">
        <v>3233</v>
      </c>
      <c r="C3591" s="32">
        <v>0</v>
      </c>
      <c r="D3591" s="32">
        <v>0</v>
      </c>
    </row>
    <row r="3592" spans="1:4" x14ac:dyDescent="0.2">
      <c r="A3592" s="9"/>
      <c r="B3592" s="9"/>
      <c r="C3592" s="32"/>
      <c r="D3592" s="32"/>
    </row>
    <row r="3593" spans="1:4" x14ac:dyDescent="0.2">
      <c r="A3593" s="9" t="s">
        <v>838</v>
      </c>
      <c r="B3593" s="9"/>
      <c r="C3593" s="32">
        <v>1234149.8600000001</v>
      </c>
      <c r="D3593" s="32">
        <v>1234149.8600000001</v>
      </c>
    </row>
    <row r="3594" spans="1:4" x14ac:dyDescent="0.2">
      <c r="A3594" s="9"/>
      <c r="B3594" s="9" t="s">
        <v>1716</v>
      </c>
      <c r="C3594" s="32">
        <v>1234149.8600000001</v>
      </c>
      <c r="D3594" s="32">
        <v>1234149.8600000001</v>
      </c>
    </row>
    <row r="3595" spans="1:4" x14ac:dyDescent="0.2">
      <c r="A3595" s="9"/>
      <c r="B3595" s="9"/>
      <c r="C3595" s="32"/>
      <c r="D3595" s="32"/>
    </row>
    <row r="3596" spans="1:4" x14ac:dyDescent="0.2">
      <c r="A3596" s="9" t="s">
        <v>210</v>
      </c>
      <c r="B3596" s="9"/>
      <c r="C3596" s="32">
        <v>967748.1</v>
      </c>
      <c r="D3596" s="32">
        <v>971053.45999999985</v>
      </c>
    </row>
    <row r="3597" spans="1:4" x14ac:dyDescent="0.2">
      <c r="A3597" s="9"/>
      <c r="B3597" s="9" t="s">
        <v>2133</v>
      </c>
      <c r="C3597" s="32">
        <v>967748.1</v>
      </c>
      <c r="D3597" s="32">
        <v>971053.45999999985</v>
      </c>
    </row>
    <row r="3598" spans="1:4" x14ac:dyDescent="0.2">
      <c r="A3598" s="9"/>
      <c r="B3598" s="9"/>
      <c r="C3598" s="32"/>
      <c r="D3598" s="32"/>
    </row>
    <row r="3599" spans="1:4" x14ac:dyDescent="0.2">
      <c r="A3599" s="9" t="s">
        <v>3234</v>
      </c>
      <c r="B3599" s="9"/>
      <c r="C3599" s="32">
        <v>0</v>
      </c>
      <c r="D3599" s="32">
        <v>0</v>
      </c>
    </row>
    <row r="3600" spans="1:4" x14ac:dyDescent="0.2">
      <c r="A3600" s="9"/>
      <c r="B3600" s="9" t="s">
        <v>3235</v>
      </c>
      <c r="C3600" s="32">
        <v>0</v>
      </c>
      <c r="D3600" s="32">
        <v>0</v>
      </c>
    </row>
    <row r="3601" spans="1:4" x14ac:dyDescent="0.2">
      <c r="A3601" s="9"/>
      <c r="B3601" s="9"/>
      <c r="C3601" s="32"/>
      <c r="D3601" s="32"/>
    </row>
    <row r="3602" spans="1:4" x14ac:dyDescent="0.2">
      <c r="A3602" s="9" t="s">
        <v>1014</v>
      </c>
      <c r="B3602" s="9"/>
      <c r="C3602" s="32">
        <v>0</v>
      </c>
      <c r="D3602" s="32">
        <v>65115.83</v>
      </c>
    </row>
    <row r="3603" spans="1:4" x14ac:dyDescent="0.2">
      <c r="A3603" s="9"/>
      <c r="B3603" s="9" t="s">
        <v>1015</v>
      </c>
      <c r="C3603" s="32">
        <v>0</v>
      </c>
      <c r="D3603" s="32">
        <v>65115.83</v>
      </c>
    </row>
    <row r="3604" spans="1:4" x14ac:dyDescent="0.2">
      <c r="A3604" s="9"/>
      <c r="B3604" s="9"/>
      <c r="C3604" s="32"/>
      <c r="D3604" s="32"/>
    </row>
    <row r="3605" spans="1:4" x14ac:dyDescent="0.2">
      <c r="A3605" s="9" t="s">
        <v>111</v>
      </c>
      <c r="B3605" s="9"/>
      <c r="C3605" s="32">
        <v>4613490.67</v>
      </c>
      <c r="D3605" s="32">
        <v>24711976.520000003</v>
      </c>
    </row>
    <row r="3606" spans="1:4" x14ac:dyDescent="0.2">
      <c r="A3606" s="9"/>
      <c r="B3606" s="9" t="s">
        <v>902</v>
      </c>
      <c r="C3606" s="32">
        <v>0</v>
      </c>
      <c r="D3606" s="32">
        <v>96424.960000000006</v>
      </c>
    </row>
    <row r="3607" spans="1:4" x14ac:dyDescent="0.2">
      <c r="A3607" s="9"/>
      <c r="B3607" s="9" t="s">
        <v>1768</v>
      </c>
      <c r="C3607" s="32">
        <v>4613490.67</v>
      </c>
      <c r="D3607" s="32">
        <v>24615551.560000002</v>
      </c>
    </row>
    <row r="3608" spans="1:4" x14ac:dyDescent="0.2">
      <c r="A3608" s="9"/>
      <c r="B3608" s="9"/>
      <c r="C3608" s="32"/>
      <c r="D3608" s="32"/>
    </row>
    <row r="3609" spans="1:4" x14ac:dyDescent="0.2">
      <c r="A3609" s="9" t="s">
        <v>3236</v>
      </c>
      <c r="B3609" s="9"/>
      <c r="C3609" s="32">
        <v>0</v>
      </c>
      <c r="D3609" s="32">
        <v>0</v>
      </c>
    </row>
    <row r="3610" spans="1:4" x14ac:dyDescent="0.2">
      <c r="A3610" s="9"/>
      <c r="B3610" s="9" t="s">
        <v>3237</v>
      </c>
      <c r="C3610" s="32">
        <v>0</v>
      </c>
      <c r="D3610" s="32">
        <v>0</v>
      </c>
    </row>
    <row r="3611" spans="1:4" x14ac:dyDescent="0.2">
      <c r="A3611" s="9"/>
      <c r="B3611" s="9"/>
      <c r="C3611" s="32"/>
      <c r="D3611" s="32"/>
    </row>
    <row r="3612" spans="1:4" x14ac:dyDescent="0.2">
      <c r="A3612" s="9" t="s">
        <v>1864</v>
      </c>
      <c r="B3612" s="9"/>
      <c r="C3612" s="32">
        <v>1084236.98</v>
      </c>
      <c r="D3612" s="32">
        <v>17310011.370000001</v>
      </c>
    </row>
    <row r="3613" spans="1:4" x14ac:dyDescent="0.2">
      <c r="A3613" s="9"/>
      <c r="B3613" s="9" t="s">
        <v>1865</v>
      </c>
      <c r="C3613" s="32">
        <v>1084236.98</v>
      </c>
      <c r="D3613" s="32">
        <v>17310011.370000001</v>
      </c>
    </row>
    <row r="3614" spans="1:4" x14ac:dyDescent="0.2">
      <c r="A3614" s="9"/>
      <c r="B3614" s="9"/>
      <c r="C3614" s="32"/>
      <c r="D3614" s="32"/>
    </row>
    <row r="3615" spans="1:4" x14ac:dyDescent="0.2">
      <c r="A3615" s="9" t="s">
        <v>3238</v>
      </c>
      <c r="B3615" s="9"/>
      <c r="C3615" s="32">
        <v>0</v>
      </c>
      <c r="D3615" s="32">
        <v>0</v>
      </c>
    </row>
    <row r="3616" spans="1:4" x14ac:dyDescent="0.2">
      <c r="A3616" s="9"/>
      <c r="B3616" s="9" t="s">
        <v>3239</v>
      </c>
      <c r="C3616" s="32">
        <v>0</v>
      </c>
      <c r="D3616" s="32">
        <v>0</v>
      </c>
    </row>
    <row r="3617" spans="1:4" x14ac:dyDescent="0.2">
      <c r="A3617" s="9"/>
      <c r="B3617" s="9"/>
      <c r="C3617" s="32"/>
      <c r="D3617" s="32"/>
    </row>
    <row r="3618" spans="1:4" x14ac:dyDescent="0.2">
      <c r="A3618" s="9" t="s">
        <v>3240</v>
      </c>
      <c r="B3618" s="9"/>
      <c r="C3618" s="32">
        <v>0</v>
      </c>
      <c r="D3618" s="32">
        <v>0</v>
      </c>
    </row>
    <row r="3619" spans="1:4" x14ac:dyDescent="0.2">
      <c r="A3619" s="9"/>
      <c r="B3619" s="9" t="s">
        <v>3241</v>
      </c>
      <c r="C3619" s="32">
        <v>0</v>
      </c>
      <c r="D3619" s="32">
        <v>0</v>
      </c>
    </row>
    <row r="3620" spans="1:4" x14ac:dyDescent="0.2">
      <c r="A3620" s="9"/>
      <c r="B3620" s="9"/>
      <c r="C3620" s="32"/>
      <c r="D3620" s="32"/>
    </row>
    <row r="3621" spans="1:4" x14ac:dyDescent="0.2">
      <c r="A3621" s="9" t="s">
        <v>1965</v>
      </c>
      <c r="B3621" s="9"/>
      <c r="C3621" s="32">
        <v>461773.8</v>
      </c>
      <c r="D3621" s="32">
        <v>463693.8</v>
      </c>
    </row>
    <row r="3622" spans="1:4" x14ac:dyDescent="0.2">
      <c r="A3622" s="9"/>
      <c r="B3622" s="9" t="s">
        <v>1966</v>
      </c>
      <c r="C3622" s="32">
        <v>461773.8</v>
      </c>
      <c r="D3622" s="32">
        <v>463693.8</v>
      </c>
    </row>
    <row r="3623" spans="1:4" x14ac:dyDescent="0.2">
      <c r="A3623" s="9"/>
      <c r="B3623" s="9"/>
      <c r="C3623" s="32"/>
      <c r="D3623" s="32"/>
    </row>
    <row r="3624" spans="1:4" x14ac:dyDescent="0.2">
      <c r="A3624" s="9" t="s">
        <v>266</v>
      </c>
      <c r="B3624" s="9"/>
      <c r="C3624" s="32">
        <v>0</v>
      </c>
      <c r="D3624" s="32">
        <v>930</v>
      </c>
    </row>
    <row r="3625" spans="1:4" x14ac:dyDescent="0.2">
      <c r="A3625" s="9"/>
      <c r="B3625" s="9" t="s">
        <v>265</v>
      </c>
      <c r="C3625" s="32">
        <v>0</v>
      </c>
      <c r="D3625" s="32">
        <v>930</v>
      </c>
    </row>
    <row r="3626" spans="1:4" x14ac:dyDescent="0.2">
      <c r="A3626" s="9"/>
      <c r="B3626" s="9"/>
      <c r="C3626" s="32"/>
      <c r="D3626" s="32"/>
    </row>
    <row r="3627" spans="1:4" x14ac:dyDescent="0.2">
      <c r="A3627" s="9" t="s">
        <v>3242</v>
      </c>
      <c r="B3627" s="9"/>
      <c r="C3627" s="32">
        <v>0</v>
      </c>
      <c r="D3627" s="32">
        <v>0</v>
      </c>
    </row>
    <row r="3628" spans="1:4" x14ac:dyDescent="0.2">
      <c r="A3628" s="9"/>
      <c r="B3628" s="9" t="s">
        <v>3243</v>
      </c>
      <c r="C3628" s="32">
        <v>0</v>
      </c>
      <c r="D3628" s="32">
        <v>0</v>
      </c>
    </row>
    <row r="3629" spans="1:4" x14ac:dyDescent="0.2">
      <c r="A3629" s="9"/>
      <c r="B3629" s="9"/>
      <c r="C3629" s="32"/>
      <c r="D3629" s="32"/>
    </row>
    <row r="3630" spans="1:4" x14ac:dyDescent="0.2">
      <c r="A3630" s="9" t="s">
        <v>316</v>
      </c>
      <c r="B3630" s="9"/>
      <c r="C3630" s="32">
        <v>164427</v>
      </c>
      <c r="D3630" s="32">
        <v>279301</v>
      </c>
    </row>
    <row r="3631" spans="1:4" x14ac:dyDescent="0.2">
      <c r="A3631" s="9"/>
      <c r="B3631" s="9" t="s">
        <v>315</v>
      </c>
      <c r="C3631" s="32">
        <v>164427</v>
      </c>
      <c r="D3631" s="32">
        <v>279301</v>
      </c>
    </row>
    <row r="3632" spans="1:4" x14ac:dyDescent="0.2">
      <c r="A3632" s="9"/>
      <c r="B3632" s="9"/>
      <c r="C3632" s="32"/>
      <c r="D3632" s="32"/>
    </row>
    <row r="3633" spans="1:4" x14ac:dyDescent="0.2">
      <c r="A3633" s="9" t="s">
        <v>3244</v>
      </c>
      <c r="B3633" s="9"/>
      <c r="C3633" s="32">
        <v>0</v>
      </c>
      <c r="D3633" s="32">
        <v>0</v>
      </c>
    </row>
    <row r="3634" spans="1:4" x14ac:dyDescent="0.2">
      <c r="A3634" s="9"/>
      <c r="B3634" s="9" t="s">
        <v>3245</v>
      </c>
      <c r="C3634" s="32">
        <v>0</v>
      </c>
      <c r="D3634" s="32">
        <v>0</v>
      </c>
    </row>
    <row r="3635" spans="1:4" x14ac:dyDescent="0.2">
      <c r="A3635" s="9"/>
      <c r="B3635" s="9"/>
      <c r="C3635" s="32"/>
      <c r="D3635" s="32"/>
    </row>
    <row r="3636" spans="1:4" x14ac:dyDescent="0.2">
      <c r="A3636" s="9" t="s">
        <v>615</v>
      </c>
      <c r="B3636" s="9"/>
      <c r="C3636" s="32">
        <v>1046.48</v>
      </c>
      <c r="D3636" s="32">
        <v>681040.8</v>
      </c>
    </row>
    <row r="3637" spans="1:4" x14ac:dyDescent="0.2">
      <c r="A3637" s="9"/>
      <c r="B3637" s="9" t="s">
        <v>1192</v>
      </c>
      <c r="C3637" s="32">
        <v>1046.48</v>
      </c>
      <c r="D3637" s="32">
        <v>681040.8</v>
      </c>
    </row>
    <row r="3638" spans="1:4" x14ac:dyDescent="0.2">
      <c r="A3638" s="9"/>
      <c r="B3638" s="9" t="s">
        <v>3246</v>
      </c>
      <c r="C3638" s="32">
        <v>0</v>
      </c>
      <c r="D3638" s="32">
        <v>0</v>
      </c>
    </row>
    <row r="3639" spans="1:4" x14ac:dyDescent="0.2">
      <c r="A3639" s="9"/>
      <c r="B3639" s="9"/>
      <c r="C3639" s="32"/>
      <c r="D3639" s="32"/>
    </row>
    <row r="3640" spans="1:4" x14ac:dyDescent="0.2">
      <c r="A3640" s="9" t="s">
        <v>3247</v>
      </c>
      <c r="B3640" s="9"/>
      <c r="C3640" s="32">
        <v>0</v>
      </c>
      <c r="D3640" s="32">
        <v>0</v>
      </c>
    </row>
    <row r="3641" spans="1:4" x14ac:dyDescent="0.2">
      <c r="A3641" s="9"/>
      <c r="B3641" s="9" t="s">
        <v>3248</v>
      </c>
      <c r="C3641" s="32">
        <v>0</v>
      </c>
      <c r="D3641" s="32">
        <v>0</v>
      </c>
    </row>
    <row r="3642" spans="1:4" x14ac:dyDescent="0.2">
      <c r="A3642" s="9"/>
      <c r="B3642" s="9"/>
      <c r="C3642" s="32"/>
      <c r="D3642" s="32"/>
    </row>
    <row r="3643" spans="1:4" x14ac:dyDescent="0.2">
      <c r="A3643" s="9" t="s">
        <v>125</v>
      </c>
      <c r="B3643" s="9"/>
      <c r="C3643" s="32">
        <v>0</v>
      </c>
      <c r="D3643" s="32">
        <v>129335.64</v>
      </c>
    </row>
    <row r="3644" spans="1:4" x14ac:dyDescent="0.2">
      <c r="A3644" s="9"/>
      <c r="B3644" s="9" t="s">
        <v>897</v>
      </c>
      <c r="C3644" s="32">
        <v>0</v>
      </c>
      <c r="D3644" s="32">
        <v>129335.64</v>
      </c>
    </row>
    <row r="3645" spans="1:4" x14ac:dyDescent="0.2">
      <c r="A3645" s="9"/>
      <c r="B3645" s="9"/>
      <c r="C3645" s="32"/>
      <c r="D3645" s="32"/>
    </row>
    <row r="3646" spans="1:4" x14ac:dyDescent="0.2">
      <c r="A3646" s="9" t="s">
        <v>845</v>
      </c>
      <c r="B3646" s="9"/>
      <c r="C3646" s="32">
        <v>269304.67000000004</v>
      </c>
      <c r="D3646" s="32">
        <v>274271.83</v>
      </c>
    </row>
    <row r="3647" spans="1:4" x14ac:dyDescent="0.2">
      <c r="A3647" s="9"/>
      <c r="B3647" s="9" t="s">
        <v>2134</v>
      </c>
      <c r="C3647" s="32">
        <v>269304.67000000004</v>
      </c>
      <c r="D3647" s="32">
        <v>274271.83</v>
      </c>
    </row>
    <row r="3648" spans="1:4" x14ac:dyDescent="0.2">
      <c r="A3648" s="9"/>
      <c r="B3648" s="9"/>
      <c r="C3648" s="32"/>
      <c r="D3648" s="32"/>
    </row>
    <row r="3649" spans="1:4" x14ac:dyDescent="0.2">
      <c r="A3649" s="9" t="s">
        <v>1386</v>
      </c>
      <c r="B3649" s="9"/>
      <c r="C3649" s="32">
        <v>174723.9</v>
      </c>
      <c r="D3649" s="32">
        <v>316020.40000000002</v>
      </c>
    </row>
    <row r="3650" spans="1:4" x14ac:dyDescent="0.2">
      <c r="A3650" s="9"/>
      <c r="B3650" s="9" t="s">
        <v>1387</v>
      </c>
      <c r="C3650" s="32">
        <v>174723.9</v>
      </c>
      <c r="D3650" s="32">
        <v>316020.40000000002</v>
      </c>
    </row>
    <row r="3651" spans="1:4" x14ac:dyDescent="0.2">
      <c r="A3651" s="9"/>
      <c r="B3651" s="9"/>
      <c r="C3651" s="32"/>
      <c r="D3651" s="32"/>
    </row>
    <row r="3652" spans="1:4" x14ac:dyDescent="0.2">
      <c r="A3652" s="9" t="s">
        <v>1193</v>
      </c>
      <c r="B3652" s="9"/>
      <c r="C3652" s="32">
        <v>0</v>
      </c>
      <c r="D3652" s="32">
        <v>24140.25</v>
      </c>
    </row>
    <row r="3653" spans="1:4" x14ac:dyDescent="0.2">
      <c r="A3653" s="9"/>
      <c r="B3653" s="9" t="s">
        <v>1194</v>
      </c>
      <c r="C3653" s="32">
        <v>0</v>
      </c>
      <c r="D3653" s="32">
        <v>24140.25</v>
      </c>
    </row>
    <row r="3654" spans="1:4" x14ac:dyDescent="0.2">
      <c r="A3654" s="9"/>
      <c r="B3654" s="9"/>
      <c r="C3654" s="32"/>
      <c r="D3654" s="32"/>
    </row>
    <row r="3655" spans="1:4" x14ac:dyDescent="0.2">
      <c r="A3655" s="9" t="s">
        <v>471</v>
      </c>
      <c r="B3655" s="9"/>
      <c r="C3655" s="32">
        <v>134351.43</v>
      </c>
      <c r="D3655" s="32">
        <v>329932.14</v>
      </c>
    </row>
    <row r="3656" spans="1:4" x14ac:dyDescent="0.2">
      <c r="A3656" s="9"/>
      <c r="B3656" s="9" t="s">
        <v>1516</v>
      </c>
      <c r="C3656" s="32">
        <v>17882.259999999998</v>
      </c>
      <c r="D3656" s="32">
        <v>213462.97</v>
      </c>
    </row>
    <row r="3657" spans="1:4" x14ac:dyDescent="0.2">
      <c r="A3657" s="9"/>
      <c r="B3657" s="9" t="s">
        <v>470</v>
      </c>
      <c r="C3657" s="32">
        <v>116469.17</v>
      </c>
      <c r="D3657" s="32">
        <v>116469.17</v>
      </c>
    </row>
    <row r="3658" spans="1:4" x14ac:dyDescent="0.2">
      <c r="A3658" s="9"/>
      <c r="B3658" s="9"/>
      <c r="C3658" s="32"/>
      <c r="D3658" s="32"/>
    </row>
    <row r="3659" spans="1:4" x14ac:dyDescent="0.2">
      <c r="A3659" s="9" t="s">
        <v>614</v>
      </c>
      <c r="B3659" s="9"/>
      <c r="C3659" s="32">
        <v>6780.2</v>
      </c>
      <c r="D3659" s="32">
        <v>139033.29</v>
      </c>
    </row>
    <row r="3660" spans="1:4" x14ac:dyDescent="0.2">
      <c r="A3660" s="9"/>
      <c r="B3660" s="9" t="s">
        <v>1195</v>
      </c>
      <c r="C3660" s="32">
        <v>6780.2</v>
      </c>
      <c r="D3660" s="32">
        <v>139033.29</v>
      </c>
    </row>
    <row r="3661" spans="1:4" x14ac:dyDescent="0.2">
      <c r="A3661" s="9"/>
      <c r="B3661" s="9" t="s">
        <v>3249</v>
      </c>
      <c r="C3661" s="32">
        <v>0</v>
      </c>
      <c r="D3661" s="32">
        <v>0</v>
      </c>
    </row>
    <row r="3662" spans="1:4" x14ac:dyDescent="0.2">
      <c r="A3662" s="9"/>
      <c r="B3662" s="9"/>
      <c r="C3662" s="32"/>
      <c r="D3662" s="32"/>
    </row>
    <row r="3663" spans="1:4" x14ac:dyDescent="0.2">
      <c r="A3663" s="9" t="s">
        <v>472</v>
      </c>
      <c r="B3663" s="9"/>
      <c r="C3663" s="32">
        <v>2599.23</v>
      </c>
      <c r="D3663" s="32">
        <v>10070.31</v>
      </c>
    </row>
    <row r="3664" spans="1:4" x14ac:dyDescent="0.2">
      <c r="A3664" s="9"/>
      <c r="B3664" s="9" t="s">
        <v>1517</v>
      </c>
      <c r="C3664" s="32">
        <v>2599.23</v>
      </c>
      <c r="D3664" s="32">
        <v>10070.31</v>
      </c>
    </row>
    <row r="3665" spans="1:4" x14ac:dyDescent="0.2">
      <c r="A3665" s="9"/>
      <c r="B3665" s="9" t="s">
        <v>3250</v>
      </c>
      <c r="C3665" s="32">
        <v>0</v>
      </c>
      <c r="D3665" s="32">
        <v>0</v>
      </c>
    </row>
    <row r="3666" spans="1:4" x14ac:dyDescent="0.2">
      <c r="A3666" s="9"/>
      <c r="B3666" s="9"/>
      <c r="C3666" s="32"/>
      <c r="D3666" s="32"/>
    </row>
    <row r="3667" spans="1:4" x14ac:dyDescent="0.2">
      <c r="A3667" s="9" t="s">
        <v>935</v>
      </c>
      <c r="B3667" s="9"/>
      <c r="C3667" s="32">
        <v>39213</v>
      </c>
      <c r="D3667" s="32">
        <v>286559</v>
      </c>
    </row>
    <row r="3668" spans="1:4" x14ac:dyDescent="0.2">
      <c r="A3668" s="9"/>
      <c r="B3668" s="9" t="s">
        <v>936</v>
      </c>
      <c r="C3668" s="32">
        <v>39213</v>
      </c>
      <c r="D3668" s="32">
        <v>286559</v>
      </c>
    </row>
    <row r="3669" spans="1:4" x14ac:dyDescent="0.2">
      <c r="A3669" s="9"/>
      <c r="B3669" s="9"/>
      <c r="C3669" s="32"/>
      <c r="D3669" s="32"/>
    </row>
    <row r="3670" spans="1:4" x14ac:dyDescent="0.2">
      <c r="A3670" s="9" t="s">
        <v>3251</v>
      </c>
      <c r="B3670" s="9"/>
      <c r="C3670" s="32">
        <v>0</v>
      </c>
      <c r="D3670" s="32">
        <v>0</v>
      </c>
    </row>
    <row r="3671" spans="1:4" x14ac:dyDescent="0.2">
      <c r="A3671" s="9"/>
      <c r="B3671" s="9" t="s">
        <v>3252</v>
      </c>
      <c r="C3671" s="32">
        <v>0</v>
      </c>
      <c r="D3671" s="32">
        <v>0</v>
      </c>
    </row>
    <row r="3672" spans="1:4" x14ac:dyDescent="0.2">
      <c r="A3672" s="9"/>
      <c r="B3672" s="9"/>
      <c r="C3672" s="32"/>
      <c r="D3672" s="32"/>
    </row>
    <row r="3673" spans="1:4" x14ac:dyDescent="0.2">
      <c r="A3673" s="9" t="s">
        <v>254</v>
      </c>
      <c r="B3673" s="9"/>
      <c r="C3673" s="32">
        <v>940.41</v>
      </c>
      <c r="D3673" s="32">
        <v>940.41</v>
      </c>
    </row>
    <row r="3674" spans="1:4" x14ac:dyDescent="0.2">
      <c r="A3674" s="9"/>
      <c r="B3674" s="9" t="s">
        <v>253</v>
      </c>
      <c r="C3674" s="32">
        <v>940.41</v>
      </c>
      <c r="D3674" s="32">
        <v>940.41</v>
      </c>
    </row>
    <row r="3675" spans="1:4" x14ac:dyDescent="0.2">
      <c r="A3675" s="9"/>
      <c r="B3675" s="9"/>
      <c r="C3675" s="32"/>
      <c r="D3675" s="32"/>
    </row>
    <row r="3676" spans="1:4" x14ac:dyDescent="0.2">
      <c r="A3676" s="9" t="s">
        <v>268</v>
      </c>
      <c r="B3676" s="9"/>
      <c r="C3676" s="32">
        <v>188529.22</v>
      </c>
      <c r="D3676" s="32">
        <v>1396130.22</v>
      </c>
    </row>
    <row r="3677" spans="1:4" x14ac:dyDescent="0.2">
      <c r="A3677" s="9"/>
      <c r="B3677" s="9" t="s">
        <v>267</v>
      </c>
      <c r="C3677" s="32">
        <v>188529.22</v>
      </c>
      <c r="D3677" s="32">
        <v>1396130.22</v>
      </c>
    </row>
    <row r="3678" spans="1:4" x14ac:dyDescent="0.2">
      <c r="A3678" s="9"/>
      <c r="B3678" s="9"/>
      <c r="C3678" s="32"/>
      <c r="D3678" s="32"/>
    </row>
    <row r="3679" spans="1:4" x14ac:dyDescent="0.2">
      <c r="A3679" s="9" t="s">
        <v>1531</v>
      </c>
      <c r="B3679" s="9"/>
      <c r="C3679" s="32">
        <v>193674.74000000002</v>
      </c>
      <c r="D3679" s="32">
        <v>410210.81</v>
      </c>
    </row>
    <row r="3680" spans="1:4" x14ac:dyDescent="0.2">
      <c r="A3680" s="9"/>
      <c r="B3680" s="9" t="s">
        <v>1532</v>
      </c>
      <c r="C3680" s="32">
        <v>193674.74000000002</v>
      </c>
      <c r="D3680" s="32">
        <v>410210.81</v>
      </c>
    </row>
    <row r="3681" spans="1:4" x14ac:dyDescent="0.2">
      <c r="A3681" s="9"/>
      <c r="B3681" s="9"/>
      <c r="C3681" s="32"/>
      <c r="D3681" s="32"/>
    </row>
    <row r="3682" spans="1:4" x14ac:dyDescent="0.2">
      <c r="A3682" s="9" t="s">
        <v>840</v>
      </c>
      <c r="B3682" s="9"/>
      <c r="C3682" s="32">
        <v>6362097.54</v>
      </c>
      <c r="D3682" s="32">
        <v>6362097.54</v>
      </c>
    </row>
    <row r="3683" spans="1:4" x14ac:dyDescent="0.2">
      <c r="A3683" s="9"/>
      <c r="B3683" s="9" t="s">
        <v>1717</v>
      </c>
      <c r="C3683" s="32">
        <v>6362097.54</v>
      </c>
      <c r="D3683" s="32">
        <v>6362097.54</v>
      </c>
    </row>
    <row r="3684" spans="1:4" x14ac:dyDescent="0.2">
      <c r="A3684" s="9"/>
      <c r="B3684" s="9"/>
      <c r="C3684" s="32"/>
      <c r="D3684" s="32"/>
    </row>
    <row r="3685" spans="1:4" x14ac:dyDescent="0.2">
      <c r="A3685" s="9" t="s">
        <v>71</v>
      </c>
      <c r="B3685" s="9"/>
      <c r="C3685" s="32">
        <v>88972.75</v>
      </c>
      <c r="D3685" s="32">
        <v>88972.75</v>
      </c>
    </row>
    <row r="3686" spans="1:4" x14ac:dyDescent="0.2">
      <c r="A3686" s="9"/>
      <c r="B3686" s="9" t="s">
        <v>2135</v>
      </c>
      <c r="C3686" s="32">
        <v>88972.75</v>
      </c>
      <c r="D3686" s="32">
        <v>88972.75</v>
      </c>
    </row>
    <row r="3687" spans="1:4" x14ac:dyDescent="0.2">
      <c r="A3687" s="9"/>
      <c r="B3687" s="9"/>
      <c r="C3687" s="32"/>
      <c r="D3687" s="32"/>
    </row>
    <row r="3688" spans="1:4" x14ac:dyDescent="0.2">
      <c r="A3688" s="9" t="s">
        <v>197</v>
      </c>
      <c r="B3688" s="9"/>
      <c r="C3688" s="32">
        <v>3726407.5300000003</v>
      </c>
      <c r="D3688" s="32">
        <v>8828190.4100000001</v>
      </c>
    </row>
    <row r="3689" spans="1:4" x14ac:dyDescent="0.2">
      <c r="A3689" s="9"/>
      <c r="B3689" s="9" t="s">
        <v>314</v>
      </c>
      <c r="C3689" s="32">
        <v>3726407.5300000003</v>
      </c>
      <c r="D3689" s="32">
        <v>8828190.4100000001</v>
      </c>
    </row>
    <row r="3690" spans="1:4" x14ac:dyDescent="0.2">
      <c r="A3690" s="9"/>
      <c r="B3690" s="9"/>
      <c r="C3690" s="32"/>
      <c r="D3690" s="32"/>
    </row>
    <row r="3691" spans="1:4" x14ac:dyDescent="0.2">
      <c r="A3691" s="9" t="s">
        <v>3253</v>
      </c>
      <c r="B3691" s="9"/>
      <c r="C3691" s="32">
        <v>0</v>
      </c>
      <c r="D3691" s="32">
        <v>0</v>
      </c>
    </row>
    <row r="3692" spans="1:4" x14ac:dyDescent="0.2">
      <c r="A3692" s="9"/>
      <c r="B3692" s="9" t="s">
        <v>3254</v>
      </c>
      <c r="C3692" s="32">
        <v>0</v>
      </c>
      <c r="D3692" s="32">
        <v>0</v>
      </c>
    </row>
    <row r="3693" spans="1:4" x14ac:dyDescent="0.2">
      <c r="A3693" s="9"/>
      <c r="B3693" s="9"/>
      <c r="C3693" s="32"/>
      <c r="D3693" s="32"/>
    </row>
    <row r="3694" spans="1:4" x14ac:dyDescent="0.2">
      <c r="A3694" s="9" t="s">
        <v>2318</v>
      </c>
      <c r="B3694" s="9"/>
      <c r="C3694" s="32">
        <v>43310.95</v>
      </c>
      <c r="D3694" s="32">
        <v>1413154.34</v>
      </c>
    </row>
    <row r="3695" spans="1:4" x14ac:dyDescent="0.2">
      <c r="A3695" s="9"/>
      <c r="B3695" s="9" t="s">
        <v>2319</v>
      </c>
      <c r="C3695" s="32">
        <v>43310.95</v>
      </c>
      <c r="D3695" s="32">
        <v>1413154.34</v>
      </c>
    </row>
    <row r="3696" spans="1:4" x14ac:dyDescent="0.2">
      <c r="A3696" s="9"/>
      <c r="B3696" s="9"/>
      <c r="C3696" s="32"/>
      <c r="D3696" s="32"/>
    </row>
    <row r="3697" spans="1:4" x14ac:dyDescent="0.2">
      <c r="A3697" s="9" t="s">
        <v>731</v>
      </c>
      <c r="B3697" s="9"/>
      <c r="C3697" s="32">
        <v>2534405.2600000002</v>
      </c>
      <c r="D3697" s="32">
        <v>21985606.539999999</v>
      </c>
    </row>
    <row r="3698" spans="1:4" x14ac:dyDescent="0.2">
      <c r="A3698" s="9"/>
      <c r="B3698" s="9" t="s">
        <v>953</v>
      </c>
      <c r="C3698" s="32">
        <v>2534405.2600000002</v>
      </c>
      <c r="D3698" s="32">
        <v>21985606.539999999</v>
      </c>
    </row>
    <row r="3699" spans="1:4" x14ac:dyDescent="0.2">
      <c r="A3699" s="9"/>
      <c r="B3699" s="9"/>
      <c r="C3699" s="32"/>
      <c r="D3699" s="32"/>
    </row>
    <row r="3700" spans="1:4" x14ac:dyDescent="0.2">
      <c r="A3700" s="9" t="s">
        <v>3255</v>
      </c>
      <c r="B3700" s="9"/>
      <c r="C3700" s="32">
        <v>0</v>
      </c>
      <c r="D3700" s="32">
        <v>0</v>
      </c>
    </row>
    <row r="3701" spans="1:4" x14ac:dyDescent="0.2">
      <c r="A3701" s="9"/>
      <c r="B3701" s="9" t="s">
        <v>3256</v>
      </c>
      <c r="C3701" s="32">
        <v>0</v>
      </c>
      <c r="D3701" s="32">
        <v>0</v>
      </c>
    </row>
    <row r="3702" spans="1:4" x14ac:dyDescent="0.2">
      <c r="A3702" s="9"/>
      <c r="B3702" s="9"/>
      <c r="C3702" s="32"/>
      <c r="D3702" s="32"/>
    </row>
    <row r="3703" spans="1:4" x14ac:dyDescent="0.2">
      <c r="A3703" s="9" t="s">
        <v>982</v>
      </c>
      <c r="B3703" s="9"/>
      <c r="C3703" s="32">
        <v>865375.35000000009</v>
      </c>
      <c r="D3703" s="32">
        <v>7024516.7799999993</v>
      </c>
    </row>
    <row r="3704" spans="1:4" x14ac:dyDescent="0.2">
      <c r="A3704" s="9"/>
      <c r="B3704" s="9" t="s">
        <v>983</v>
      </c>
      <c r="C3704" s="32">
        <v>232910.05</v>
      </c>
      <c r="D3704" s="32">
        <v>6266471.8999999994</v>
      </c>
    </row>
    <row r="3705" spans="1:4" x14ac:dyDescent="0.2">
      <c r="A3705" s="9"/>
      <c r="B3705" s="9" t="s">
        <v>1814</v>
      </c>
      <c r="C3705" s="32">
        <v>632465.30000000005</v>
      </c>
      <c r="D3705" s="32">
        <v>758044.88000000012</v>
      </c>
    </row>
    <row r="3706" spans="1:4" x14ac:dyDescent="0.2">
      <c r="A3706" s="9"/>
      <c r="B3706" s="9"/>
      <c r="C3706" s="32"/>
      <c r="D3706" s="32"/>
    </row>
    <row r="3707" spans="1:4" x14ac:dyDescent="0.2">
      <c r="A3707" s="9" t="s">
        <v>1563</v>
      </c>
      <c r="B3707" s="9"/>
      <c r="C3707" s="32">
        <v>6336.83</v>
      </c>
      <c r="D3707" s="32">
        <v>25566.63</v>
      </c>
    </row>
    <row r="3708" spans="1:4" x14ac:dyDescent="0.2">
      <c r="A3708" s="9"/>
      <c r="B3708" s="9" t="s">
        <v>1564</v>
      </c>
      <c r="C3708" s="32">
        <v>6336.83</v>
      </c>
      <c r="D3708" s="32">
        <v>25566.63</v>
      </c>
    </row>
    <row r="3709" spans="1:4" x14ac:dyDescent="0.2">
      <c r="A3709" s="9"/>
      <c r="B3709" s="9"/>
      <c r="C3709" s="32"/>
      <c r="D3709" s="32"/>
    </row>
    <row r="3710" spans="1:4" x14ac:dyDescent="0.2">
      <c r="A3710" s="9" t="s">
        <v>3257</v>
      </c>
      <c r="B3710" s="9"/>
      <c r="C3710" s="32">
        <v>0</v>
      </c>
      <c r="D3710" s="32">
        <v>0</v>
      </c>
    </row>
    <row r="3711" spans="1:4" x14ac:dyDescent="0.2">
      <c r="A3711" s="9"/>
      <c r="B3711" s="9" t="s">
        <v>3258</v>
      </c>
      <c r="C3711" s="32">
        <v>0</v>
      </c>
      <c r="D3711" s="32">
        <v>0</v>
      </c>
    </row>
    <row r="3712" spans="1:4" x14ac:dyDescent="0.2">
      <c r="A3712" s="9"/>
      <c r="B3712" s="9" t="s">
        <v>3259</v>
      </c>
      <c r="C3712" s="32">
        <v>0</v>
      </c>
      <c r="D3712" s="32">
        <v>0</v>
      </c>
    </row>
    <row r="3713" spans="1:4" x14ac:dyDescent="0.2">
      <c r="A3713" s="9"/>
      <c r="B3713" s="9"/>
      <c r="C3713" s="32"/>
      <c r="D3713" s="32"/>
    </row>
    <row r="3714" spans="1:4" x14ac:dyDescent="0.2">
      <c r="A3714" s="9" t="s">
        <v>3260</v>
      </c>
      <c r="B3714" s="9"/>
      <c r="C3714" s="32">
        <v>0</v>
      </c>
      <c r="D3714" s="32">
        <v>0</v>
      </c>
    </row>
    <row r="3715" spans="1:4" x14ac:dyDescent="0.2">
      <c r="A3715" s="9"/>
      <c r="B3715" s="9" t="s">
        <v>3261</v>
      </c>
      <c r="C3715" s="32">
        <v>0</v>
      </c>
      <c r="D3715" s="32">
        <v>0</v>
      </c>
    </row>
    <row r="3716" spans="1:4" x14ac:dyDescent="0.2">
      <c r="A3716" s="9"/>
      <c r="B3716" s="9"/>
      <c r="C3716" s="32"/>
      <c r="D3716" s="32"/>
    </row>
    <row r="3717" spans="1:4" x14ac:dyDescent="0.2">
      <c r="A3717" s="9" t="s">
        <v>751</v>
      </c>
      <c r="B3717" s="9"/>
      <c r="C3717" s="32">
        <v>3055642.87</v>
      </c>
      <c r="D3717" s="32">
        <v>15064517.120000001</v>
      </c>
    </row>
    <row r="3718" spans="1:4" x14ac:dyDescent="0.2">
      <c r="A3718" s="9"/>
      <c r="B3718" s="9" t="s">
        <v>1874</v>
      </c>
      <c r="C3718" s="32">
        <v>3055642.87</v>
      </c>
      <c r="D3718" s="32">
        <v>15064517.120000001</v>
      </c>
    </row>
    <row r="3719" spans="1:4" x14ac:dyDescent="0.2">
      <c r="A3719" s="9"/>
      <c r="B3719" s="9"/>
      <c r="C3719" s="32"/>
      <c r="D3719" s="32"/>
    </row>
    <row r="3720" spans="1:4" x14ac:dyDescent="0.2">
      <c r="A3720" s="9" t="s">
        <v>3262</v>
      </c>
      <c r="B3720" s="9"/>
      <c r="C3720" s="32">
        <v>0</v>
      </c>
      <c r="D3720" s="32">
        <v>0</v>
      </c>
    </row>
    <row r="3721" spans="1:4" x14ac:dyDescent="0.2">
      <c r="A3721" s="9"/>
      <c r="B3721" s="9" t="s">
        <v>3263</v>
      </c>
      <c r="C3721" s="32">
        <v>0</v>
      </c>
      <c r="D3721" s="32">
        <v>0</v>
      </c>
    </row>
    <row r="3722" spans="1:4" x14ac:dyDescent="0.2">
      <c r="A3722" s="9"/>
      <c r="B3722" s="9"/>
      <c r="C3722" s="32"/>
      <c r="D3722" s="32"/>
    </row>
    <row r="3723" spans="1:4" x14ac:dyDescent="0.2">
      <c r="A3723" s="9" t="s">
        <v>1909</v>
      </c>
      <c r="B3723" s="9"/>
      <c r="C3723" s="32">
        <v>22265.24</v>
      </c>
      <c r="D3723" s="32">
        <v>173157.49000000002</v>
      </c>
    </row>
    <row r="3724" spans="1:4" x14ac:dyDescent="0.2">
      <c r="A3724" s="9"/>
      <c r="B3724" s="9" t="s">
        <v>1910</v>
      </c>
      <c r="C3724" s="32">
        <v>22265.24</v>
      </c>
      <c r="D3724" s="32">
        <v>173157.49000000002</v>
      </c>
    </row>
    <row r="3725" spans="1:4" x14ac:dyDescent="0.2">
      <c r="A3725" s="9"/>
      <c r="B3725" s="9"/>
      <c r="C3725" s="32"/>
      <c r="D3725" s="32"/>
    </row>
    <row r="3726" spans="1:4" x14ac:dyDescent="0.2">
      <c r="A3726" s="9" t="s">
        <v>183</v>
      </c>
      <c r="B3726" s="9"/>
      <c r="C3726" s="32">
        <v>184738.54</v>
      </c>
      <c r="D3726" s="32">
        <v>1467926.5</v>
      </c>
    </row>
    <row r="3727" spans="1:4" x14ac:dyDescent="0.2">
      <c r="A3727" s="9"/>
      <c r="B3727" s="9" t="s">
        <v>1769</v>
      </c>
      <c r="C3727" s="32">
        <v>184738.54</v>
      </c>
      <c r="D3727" s="32">
        <v>1467926.5</v>
      </c>
    </row>
    <row r="3728" spans="1:4" x14ac:dyDescent="0.2">
      <c r="A3728" s="9"/>
      <c r="B3728" s="9"/>
      <c r="C3728" s="32"/>
      <c r="D3728" s="32"/>
    </row>
    <row r="3729" spans="1:4" x14ac:dyDescent="0.2">
      <c r="A3729" s="9" t="s">
        <v>2136</v>
      </c>
      <c r="B3729" s="9"/>
      <c r="C3729" s="32">
        <v>16592.63</v>
      </c>
      <c r="D3729" s="32">
        <v>16592.63</v>
      </c>
    </row>
    <row r="3730" spans="1:4" x14ac:dyDescent="0.2">
      <c r="A3730" s="9"/>
      <c r="B3730" s="9" t="s">
        <v>2137</v>
      </c>
      <c r="C3730" s="32">
        <v>16592.63</v>
      </c>
      <c r="D3730" s="32">
        <v>16592.63</v>
      </c>
    </row>
    <row r="3731" spans="1:4" x14ac:dyDescent="0.2">
      <c r="A3731" s="9"/>
      <c r="B3731" s="9"/>
      <c r="C3731" s="32"/>
      <c r="D3731" s="32"/>
    </row>
    <row r="3732" spans="1:4" x14ac:dyDescent="0.2">
      <c r="A3732" s="9" t="s">
        <v>3264</v>
      </c>
      <c r="B3732" s="9"/>
      <c r="C3732" s="32">
        <v>0</v>
      </c>
      <c r="D3732" s="32">
        <v>0</v>
      </c>
    </row>
    <row r="3733" spans="1:4" x14ac:dyDescent="0.2">
      <c r="A3733" s="9"/>
      <c r="B3733" s="9" t="s">
        <v>3265</v>
      </c>
      <c r="C3733" s="32">
        <v>0</v>
      </c>
      <c r="D3733" s="32">
        <v>0</v>
      </c>
    </row>
    <row r="3734" spans="1:4" x14ac:dyDescent="0.2">
      <c r="A3734" s="9"/>
      <c r="B3734" s="9"/>
      <c r="C3734" s="32"/>
      <c r="D3734" s="32"/>
    </row>
    <row r="3735" spans="1:4" x14ac:dyDescent="0.2">
      <c r="A3735" s="9" t="s">
        <v>771</v>
      </c>
      <c r="B3735" s="9"/>
      <c r="C3735" s="32">
        <v>4110304.9099999997</v>
      </c>
      <c r="D3735" s="32">
        <v>9521490.0899999999</v>
      </c>
    </row>
    <row r="3736" spans="1:4" x14ac:dyDescent="0.2">
      <c r="A3736" s="9"/>
      <c r="B3736" s="9" t="s">
        <v>1341</v>
      </c>
      <c r="C3736" s="32">
        <v>4110304.9099999997</v>
      </c>
      <c r="D3736" s="32">
        <v>9521490.0899999999</v>
      </c>
    </row>
    <row r="3737" spans="1:4" x14ac:dyDescent="0.2">
      <c r="A3737" s="9"/>
      <c r="B3737" s="9"/>
      <c r="C3737" s="32"/>
      <c r="D3737" s="32"/>
    </row>
    <row r="3738" spans="1:4" x14ac:dyDescent="0.2">
      <c r="A3738" s="9" t="s">
        <v>2067</v>
      </c>
      <c r="B3738" s="9"/>
      <c r="C3738" s="32">
        <v>444870.87</v>
      </c>
      <c r="D3738" s="32">
        <v>758808.29999999993</v>
      </c>
    </row>
    <row r="3739" spans="1:4" x14ac:dyDescent="0.2">
      <c r="A3739" s="9"/>
      <c r="B3739" s="9" t="s">
        <v>2068</v>
      </c>
      <c r="C3739" s="32">
        <v>444870.87</v>
      </c>
      <c r="D3739" s="32">
        <v>758808.29999999993</v>
      </c>
    </row>
    <row r="3740" spans="1:4" x14ac:dyDescent="0.2">
      <c r="A3740" s="9"/>
      <c r="B3740" s="9"/>
      <c r="C3740" s="32"/>
      <c r="D3740" s="32"/>
    </row>
    <row r="3741" spans="1:4" x14ac:dyDescent="0.2">
      <c r="A3741" s="9" t="s">
        <v>3266</v>
      </c>
      <c r="B3741" s="9"/>
      <c r="C3741" s="32">
        <v>0</v>
      </c>
      <c r="D3741" s="32">
        <v>0</v>
      </c>
    </row>
    <row r="3742" spans="1:4" x14ac:dyDescent="0.2">
      <c r="A3742" s="9"/>
      <c r="B3742" s="9" t="s">
        <v>3267</v>
      </c>
      <c r="C3742" s="32">
        <v>0</v>
      </c>
      <c r="D3742" s="32">
        <v>0</v>
      </c>
    </row>
    <row r="3743" spans="1:4" x14ac:dyDescent="0.2">
      <c r="A3743" s="9"/>
      <c r="B3743" s="9"/>
      <c r="C3743" s="32"/>
      <c r="D3743" s="32"/>
    </row>
    <row r="3744" spans="1:4" x14ac:dyDescent="0.2">
      <c r="A3744" s="9" t="s">
        <v>3268</v>
      </c>
      <c r="B3744" s="9"/>
      <c r="C3744" s="32">
        <v>0</v>
      </c>
      <c r="D3744" s="32">
        <v>0</v>
      </c>
    </row>
    <row r="3745" spans="1:4" x14ac:dyDescent="0.2">
      <c r="A3745" s="9"/>
      <c r="B3745" s="9" t="s">
        <v>3269</v>
      </c>
      <c r="C3745" s="32">
        <v>0</v>
      </c>
      <c r="D3745" s="32">
        <v>0</v>
      </c>
    </row>
    <row r="3746" spans="1:4" x14ac:dyDescent="0.2">
      <c r="A3746" s="9"/>
      <c r="B3746" s="9"/>
      <c r="C3746" s="32"/>
      <c r="D3746" s="32"/>
    </row>
    <row r="3747" spans="1:4" x14ac:dyDescent="0.2">
      <c r="A3747" s="9" t="s">
        <v>3270</v>
      </c>
      <c r="B3747" s="9"/>
      <c r="C3747" s="32">
        <v>0</v>
      </c>
      <c r="D3747" s="32">
        <v>0</v>
      </c>
    </row>
    <row r="3748" spans="1:4" x14ac:dyDescent="0.2">
      <c r="A3748" s="9"/>
      <c r="B3748" s="9" t="s">
        <v>3271</v>
      </c>
      <c r="C3748" s="32">
        <v>0</v>
      </c>
      <c r="D3748" s="32">
        <v>0</v>
      </c>
    </row>
    <row r="3749" spans="1:4" x14ac:dyDescent="0.2">
      <c r="A3749" s="9"/>
      <c r="B3749" s="9"/>
      <c r="C3749" s="32"/>
      <c r="D3749" s="32"/>
    </row>
    <row r="3750" spans="1:4" x14ac:dyDescent="0.2">
      <c r="A3750" s="9" t="s">
        <v>2320</v>
      </c>
      <c r="B3750" s="9"/>
      <c r="C3750" s="32">
        <v>255793.29</v>
      </c>
      <c r="D3750" s="32">
        <v>430886.88</v>
      </c>
    </row>
    <row r="3751" spans="1:4" x14ac:dyDescent="0.2">
      <c r="A3751" s="9"/>
      <c r="B3751" s="9" t="s">
        <v>2321</v>
      </c>
      <c r="C3751" s="32">
        <v>255793.29</v>
      </c>
      <c r="D3751" s="32">
        <v>430886.88</v>
      </c>
    </row>
    <row r="3752" spans="1:4" x14ac:dyDescent="0.2">
      <c r="A3752" s="9"/>
      <c r="B3752" s="9"/>
      <c r="C3752" s="32"/>
      <c r="D3752" s="32"/>
    </row>
    <row r="3753" spans="1:4" x14ac:dyDescent="0.2">
      <c r="A3753" s="9" t="s">
        <v>2138</v>
      </c>
      <c r="B3753" s="9"/>
      <c r="C3753" s="32">
        <v>679855.09</v>
      </c>
      <c r="D3753" s="32">
        <v>680275.09</v>
      </c>
    </row>
    <row r="3754" spans="1:4" x14ac:dyDescent="0.2">
      <c r="A3754" s="9"/>
      <c r="B3754" s="9" t="s">
        <v>2139</v>
      </c>
      <c r="C3754" s="32">
        <v>679855.09</v>
      </c>
      <c r="D3754" s="32">
        <v>680275.09</v>
      </c>
    </row>
    <row r="3755" spans="1:4" x14ac:dyDescent="0.2">
      <c r="A3755" s="9"/>
      <c r="B3755" s="9"/>
      <c r="C3755" s="32"/>
      <c r="D3755" s="32"/>
    </row>
    <row r="3756" spans="1:4" x14ac:dyDescent="0.2">
      <c r="A3756" s="9" t="s">
        <v>2140</v>
      </c>
      <c r="B3756" s="9"/>
      <c r="C3756" s="32">
        <v>166877.75</v>
      </c>
      <c r="D3756" s="32">
        <v>171349.83000000002</v>
      </c>
    </row>
    <row r="3757" spans="1:4" x14ac:dyDescent="0.2">
      <c r="A3757" s="9"/>
      <c r="B3757" s="9" t="s">
        <v>2141</v>
      </c>
      <c r="C3757" s="32">
        <v>166877.75</v>
      </c>
      <c r="D3757" s="32">
        <v>171349.83000000002</v>
      </c>
    </row>
    <row r="3758" spans="1:4" x14ac:dyDescent="0.2">
      <c r="A3758" s="9"/>
      <c r="B3758" s="9"/>
      <c r="C3758" s="32"/>
      <c r="D3758" s="32"/>
    </row>
    <row r="3759" spans="1:4" x14ac:dyDescent="0.2">
      <c r="A3759" s="9" t="s">
        <v>1945</v>
      </c>
      <c r="B3759" s="9"/>
      <c r="C3759" s="32">
        <v>345799.2</v>
      </c>
      <c r="D3759" s="32">
        <v>345799.2</v>
      </c>
    </row>
    <row r="3760" spans="1:4" x14ac:dyDescent="0.2">
      <c r="A3760" s="9"/>
      <c r="B3760" s="9" t="s">
        <v>1946</v>
      </c>
      <c r="C3760" s="32">
        <v>345799.2</v>
      </c>
      <c r="D3760" s="32">
        <v>345799.2</v>
      </c>
    </row>
    <row r="3761" spans="1:4" x14ac:dyDescent="0.2">
      <c r="A3761" s="9"/>
      <c r="B3761" s="9"/>
      <c r="C3761" s="32"/>
      <c r="D3761" s="32"/>
    </row>
    <row r="3762" spans="1:4" x14ac:dyDescent="0.2">
      <c r="A3762" s="9" t="s">
        <v>1818</v>
      </c>
      <c r="B3762" s="9"/>
      <c r="C3762" s="32">
        <v>96149</v>
      </c>
      <c r="D3762" s="32">
        <v>257107.8</v>
      </c>
    </row>
    <row r="3763" spans="1:4" x14ac:dyDescent="0.2">
      <c r="A3763" s="9"/>
      <c r="B3763" s="9" t="s">
        <v>1819</v>
      </c>
      <c r="C3763" s="32">
        <v>96149</v>
      </c>
      <c r="D3763" s="32">
        <v>257107.8</v>
      </c>
    </row>
    <row r="3764" spans="1:4" x14ac:dyDescent="0.2">
      <c r="A3764" s="9"/>
      <c r="B3764" s="9"/>
      <c r="C3764" s="32"/>
      <c r="D3764" s="32"/>
    </row>
    <row r="3765" spans="1:4" x14ac:dyDescent="0.2">
      <c r="A3765" s="9" t="s">
        <v>3272</v>
      </c>
      <c r="B3765" s="9"/>
      <c r="C3765" s="32">
        <v>0</v>
      </c>
      <c r="D3765" s="32">
        <v>0</v>
      </c>
    </row>
    <row r="3766" spans="1:4" x14ac:dyDescent="0.2">
      <c r="A3766" s="9"/>
      <c r="B3766" s="9" t="s">
        <v>3273</v>
      </c>
      <c r="C3766" s="32">
        <v>0</v>
      </c>
      <c r="D3766" s="32">
        <v>0</v>
      </c>
    </row>
    <row r="3767" spans="1:4" x14ac:dyDescent="0.2">
      <c r="A3767" s="9"/>
      <c r="B3767" s="9"/>
      <c r="C3767" s="32"/>
      <c r="D3767" s="32"/>
    </row>
    <row r="3768" spans="1:4" x14ac:dyDescent="0.2">
      <c r="A3768" s="9" t="s">
        <v>3274</v>
      </c>
      <c r="B3768" s="9"/>
      <c r="C3768" s="32">
        <v>0</v>
      </c>
      <c r="D3768" s="32">
        <v>0</v>
      </c>
    </row>
    <row r="3769" spans="1:4" x14ac:dyDescent="0.2">
      <c r="A3769" s="9"/>
      <c r="B3769" s="9" t="s">
        <v>3275</v>
      </c>
      <c r="C3769" s="32">
        <v>0</v>
      </c>
      <c r="D3769" s="32">
        <v>0</v>
      </c>
    </row>
    <row r="3770" spans="1:4" x14ac:dyDescent="0.2">
      <c r="A3770" s="9"/>
      <c r="B3770" s="9"/>
      <c r="C3770" s="32"/>
      <c r="D3770" s="32"/>
    </row>
    <row r="3771" spans="1:4" x14ac:dyDescent="0.2">
      <c r="A3771" s="9" t="s">
        <v>247</v>
      </c>
      <c r="B3771" s="9"/>
      <c r="C3771" s="32">
        <v>23651.45</v>
      </c>
      <c r="D3771" s="32">
        <v>58644.72</v>
      </c>
    </row>
    <row r="3772" spans="1:4" x14ac:dyDescent="0.2">
      <c r="A3772" s="9"/>
      <c r="B3772" s="9" t="s">
        <v>246</v>
      </c>
      <c r="C3772" s="32">
        <v>23651.45</v>
      </c>
      <c r="D3772" s="32">
        <v>58644.72</v>
      </c>
    </row>
    <row r="3773" spans="1:4" x14ac:dyDescent="0.2">
      <c r="A3773" s="9"/>
      <c r="B3773" s="9"/>
      <c r="C3773" s="32"/>
      <c r="D3773" s="32"/>
    </row>
    <row r="3774" spans="1:4" x14ac:dyDescent="0.2">
      <c r="A3774" s="9" t="s">
        <v>245</v>
      </c>
      <c r="B3774" s="9"/>
      <c r="C3774" s="32">
        <v>256033.82</v>
      </c>
      <c r="D3774" s="32">
        <v>1181559.1000000001</v>
      </c>
    </row>
    <row r="3775" spans="1:4" x14ac:dyDescent="0.2">
      <c r="A3775" s="9"/>
      <c r="B3775" s="9" t="s">
        <v>244</v>
      </c>
      <c r="C3775" s="32">
        <v>11887.58</v>
      </c>
      <c r="D3775" s="32">
        <v>156561.12</v>
      </c>
    </row>
    <row r="3776" spans="1:4" x14ac:dyDescent="0.2">
      <c r="A3776" s="9"/>
      <c r="B3776" s="9" t="s">
        <v>1009</v>
      </c>
      <c r="C3776" s="32">
        <v>244146.24000000002</v>
      </c>
      <c r="D3776" s="32">
        <v>1024997.98</v>
      </c>
    </row>
    <row r="3777" spans="1:4" x14ac:dyDescent="0.2">
      <c r="A3777" s="9"/>
      <c r="B3777" s="9"/>
      <c r="C3777" s="32"/>
      <c r="D3777" s="32"/>
    </row>
    <row r="3778" spans="1:4" x14ac:dyDescent="0.2">
      <c r="A3778" s="9" t="s">
        <v>1300</v>
      </c>
      <c r="B3778" s="9"/>
      <c r="C3778" s="32">
        <v>2603930.29</v>
      </c>
      <c r="D3778" s="32">
        <v>5577062.9500000002</v>
      </c>
    </row>
    <row r="3779" spans="1:4" x14ac:dyDescent="0.2">
      <c r="A3779" s="9"/>
      <c r="B3779" s="9" t="s">
        <v>1301</v>
      </c>
      <c r="C3779" s="32">
        <v>224058.75</v>
      </c>
      <c r="D3779" s="32">
        <v>543821.15</v>
      </c>
    </row>
    <row r="3780" spans="1:4" x14ac:dyDescent="0.2">
      <c r="A3780" s="9"/>
      <c r="B3780" s="9" t="s">
        <v>1597</v>
      </c>
      <c r="C3780" s="32">
        <v>2379871.54</v>
      </c>
      <c r="D3780" s="32">
        <v>5033241.8</v>
      </c>
    </row>
    <row r="3781" spans="1:4" x14ac:dyDescent="0.2">
      <c r="A3781" s="9"/>
      <c r="B3781" s="9"/>
      <c r="C3781" s="32"/>
      <c r="D3781" s="32"/>
    </row>
    <row r="3782" spans="1:4" x14ac:dyDescent="0.2">
      <c r="A3782" s="9" t="s">
        <v>1196</v>
      </c>
      <c r="B3782" s="9"/>
      <c r="C3782" s="32">
        <v>62250.8</v>
      </c>
      <c r="D3782" s="32">
        <v>452673.09999999992</v>
      </c>
    </row>
    <row r="3783" spans="1:4" x14ac:dyDescent="0.2">
      <c r="A3783" s="9"/>
      <c r="B3783" s="9" t="s">
        <v>1197</v>
      </c>
      <c r="C3783" s="32">
        <v>62250.8</v>
      </c>
      <c r="D3783" s="32">
        <v>452673.09999999992</v>
      </c>
    </row>
    <row r="3784" spans="1:4" x14ac:dyDescent="0.2">
      <c r="A3784" s="9"/>
      <c r="B3784" s="9"/>
      <c r="C3784" s="32"/>
      <c r="D3784" s="32"/>
    </row>
    <row r="3785" spans="1:4" x14ac:dyDescent="0.2">
      <c r="A3785" s="9" t="s">
        <v>2322</v>
      </c>
      <c r="B3785" s="9"/>
      <c r="C3785" s="32">
        <v>0</v>
      </c>
      <c r="D3785" s="32">
        <v>553.25</v>
      </c>
    </row>
    <row r="3786" spans="1:4" x14ac:dyDescent="0.2">
      <c r="A3786" s="9"/>
      <c r="B3786" s="9" t="s">
        <v>2323</v>
      </c>
      <c r="C3786" s="32">
        <v>0</v>
      </c>
      <c r="D3786" s="32">
        <v>553.25</v>
      </c>
    </row>
    <row r="3787" spans="1:4" x14ac:dyDescent="0.2">
      <c r="A3787" s="9"/>
      <c r="B3787" s="9"/>
      <c r="C3787" s="32"/>
      <c r="D3787" s="32"/>
    </row>
    <row r="3788" spans="1:4" x14ac:dyDescent="0.2">
      <c r="A3788" s="9" t="s">
        <v>736</v>
      </c>
      <c r="B3788" s="9"/>
      <c r="C3788" s="32">
        <v>611754.87</v>
      </c>
      <c r="D3788" s="32">
        <v>3171805.8899999997</v>
      </c>
    </row>
    <row r="3789" spans="1:4" x14ac:dyDescent="0.2">
      <c r="A3789" s="9"/>
      <c r="B3789" s="9" t="s">
        <v>1388</v>
      </c>
      <c r="C3789" s="32">
        <v>611396.06999999995</v>
      </c>
      <c r="D3789" s="32">
        <v>3025674.6399999997</v>
      </c>
    </row>
    <row r="3790" spans="1:4" x14ac:dyDescent="0.2">
      <c r="A3790" s="9"/>
      <c r="B3790" s="9" t="s">
        <v>1610</v>
      </c>
      <c r="C3790" s="32">
        <v>358.8</v>
      </c>
      <c r="D3790" s="32">
        <v>146131.25</v>
      </c>
    </row>
    <row r="3791" spans="1:4" x14ac:dyDescent="0.2">
      <c r="A3791" s="9"/>
      <c r="B3791" s="9"/>
      <c r="C3791" s="32"/>
      <c r="D3791" s="32"/>
    </row>
    <row r="3792" spans="1:4" x14ac:dyDescent="0.2">
      <c r="A3792" s="9" t="s">
        <v>2324</v>
      </c>
      <c r="B3792" s="9"/>
      <c r="C3792" s="32">
        <v>0</v>
      </c>
      <c r="D3792" s="32">
        <v>9255.67</v>
      </c>
    </row>
    <row r="3793" spans="1:4" x14ac:dyDescent="0.2">
      <c r="A3793" s="9"/>
      <c r="B3793" s="9" t="s">
        <v>2325</v>
      </c>
      <c r="C3793" s="32">
        <v>0</v>
      </c>
      <c r="D3793" s="32">
        <v>9255.67</v>
      </c>
    </row>
    <row r="3794" spans="1:4" x14ac:dyDescent="0.2">
      <c r="A3794" s="9"/>
      <c r="B3794" s="9"/>
      <c r="C3794" s="32"/>
      <c r="D3794" s="32"/>
    </row>
    <row r="3795" spans="1:4" x14ac:dyDescent="0.2">
      <c r="A3795" s="9" t="s">
        <v>270</v>
      </c>
      <c r="B3795" s="9"/>
      <c r="C3795" s="32">
        <v>35331.339999999997</v>
      </c>
      <c r="D3795" s="32">
        <v>432286.91000000003</v>
      </c>
    </row>
    <row r="3796" spans="1:4" x14ac:dyDescent="0.2">
      <c r="A3796" s="9"/>
      <c r="B3796" s="9" t="s">
        <v>269</v>
      </c>
      <c r="C3796" s="32">
        <v>35331.339999999997</v>
      </c>
      <c r="D3796" s="32">
        <v>432286.91000000003</v>
      </c>
    </row>
    <row r="3797" spans="1:4" x14ac:dyDescent="0.2">
      <c r="A3797" s="9"/>
      <c r="B3797" s="9"/>
      <c r="C3797" s="32"/>
      <c r="D3797" s="32"/>
    </row>
    <row r="3798" spans="1:4" x14ac:dyDescent="0.2">
      <c r="A3798" s="9" t="s">
        <v>824</v>
      </c>
      <c r="B3798" s="9"/>
      <c r="C3798" s="32">
        <v>283763.48</v>
      </c>
      <c r="D3798" s="32">
        <v>283763.48</v>
      </c>
    </row>
    <row r="3799" spans="1:4" x14ac:dyDescent="0.2">
      <c r="A3799" s="9"/>
      <c r="B3799" s="9" t="s">
        <v>1718</v>
      </c>
      <c r="C3799" s="32">
        <v>283763.48</v>
      </c>
      <c r="D3799" s="32">
        <v>283763.48</v>
      </c>
    </row>
    <row r="3800" spans="1:4" x14ac:dyDescent="0.2">
      <c r="A3800" s="9"/>
      <c r="B3800" s="9"/>
      <c r="C3800" s="32"/>
      <c r="D3800" s="32"/>
    </row>
    <row r="3801" spans="1:4" x14ac:dyDescent="0.2">
      <c r="A3801" s="9" t="s">
        <v>1901</v>
      </c>
      <c r="B3801" s="9"/>
      <c r="C3801" s="32">
        <v>11560</v>
      </c>
      <c r="D3801" s="32">
        <v>2785940.72</v>
      </c>
    </row>
    <row r="3802" spans="1:4" x14ac:dyDescent="0.2">
      <c r="A3802" s="9"/>
      <c r="B3802" s="9" t="s">
        <v>1902</v>
      </c>
      <c r="C3802" s="32">
        <v>11560</v>
      </c>
      <c r="D3802" s="32">
        <v>2785940.72</v>
      </c>
    </row>
    <row r="3803" spans="1:4" x14ac:dyDescent="0.2">
      <c r="A3803" s="9"/>
      <c r="B3803" s="9"/>
      <c r="C3803" s="32"/>
      <c r="D3803" s="32"/>
    </row>
    <row r="3804" spans="1:4" x14ac:dyDescent="0.2">
      <c r="A3804" s="9" t="s">
        <v>3276</v>
      </c>
      <c r="B3804" s="9"/>
      <c r="C3804" s="32">
        <v>0</v>
      </c>
      <c r="D3804" s="32">
        <v>0</v>
      </c>
    </row>
    <row r="3805" spans="1:4" x14ac:dyDescent="0.2">
      <c r="A3805" s="9"/>
      <c r="B3805" s="9" t="s">
        <v>3277</v>
      </c>
      <c r="C3805" s="32">
        <v>0</v>
      </c>
      <c r="D3805" s="32">
        <v>0</v>
      </c>
    </row>
    <row r="3806" spans="1:4" x14ac:dyDescent="0.2">
      <c r="A3806" s="9"/>
      <c r="B3806" s="9"/>
      <c r="C3806" s="32"/>
      <c r="D3806" s="32"/>
    </row>
    <row r="3807" spans="1:4" x14ac:dyDescent="0.2">
      <c r="A3807" s="9" t="s">
        <v>3278</v>
      </c>
      <c r="B3807" s="9"/>
      <c r="C3807" s="32">
        <v>0</v>
      </c>
      <c r="D3807" s="32">
        <v>0</v>
      </c>
    </row>
    <row r="3808" spans="1:4" x14ac:dyDescent="0.2">
      <c r="A3808" s="9"/>
      <c r="B3808" s="9" t="s">
        <v>3279</v>
      </c>
      <c r="C3808" s="32">
        <v>0</v>
      </c>
      <c r="D3808" s="32">
        <v>0</v>
      </c>
    </row>
    <row r="3809" spans="1:4" x14ac:dyDescent="0.2">
      <c r="A3809" s="9"/>
      <c r="B3809" s="9"/>
      <c r="C3809" s="32"/>
      <c r="D3809" s="32"/>
    </row>
    <row r="3810" spans="1:4" x14ac:dyDescent="0.2">
      <c r="A3810" s="9" t="s">
        <v>199</v>
      </c>
      <c r="B3810" s="9"/>
      <c r="C3810" s="32">
        <v>1705939.32</v>
      </c>
      <c r="D3810" s="32">
        <v>1705939.32</v>
      </c>
    </row>
    <row r="3811" spans="1:4" x14ac:dyDescent="0.2">
      <c r="A3811" s="9"/>
      <c r="B3811" s="9" t="s">
        <v>1971</v>
      </c>
      <c r="C3811" s="32">
        <v>1705939.32</v>
      </c>
      <c r="D3811" s="32">
        <v>1705939.32</v>
      </c>
    </row>
    <row r="3812" spans="1:4" x14ac:dyDescent="0.2">
      <c r="A3812" s="9"/>
      <c r="B3812" s="9"/>
      <c r="C3812" s="32"/>
      <c r="D3812" s="32"/>
    </row>
    <row r="3813" spans="1:4" x14ac:dyDescent="0.2">
      <c r="A3813" s="9" t="s">
        <v>984</v>
      </c>
      <c r="B3813" s="9"/>
      <c r="C3813" s="32">
        <v>317452.26</v>
      </c>
      <c r="D3813" s="32">
        <v>1468499.76</v>
      </c>
    </row>
    <row r="3814" spans="1:4" x14ac:dyDescent="0.2">
      <c r="A3814" s="9"/>
      <c r="B3814" s="9" t="s">
        <v>985</v>
      </c>
      <c r="C3814" s="32">
        <v>94637.57</v>
      </c>
      <c r="D3814" s="32">
        <v>686909.43</v>
      </c>
    </row>
    <row r="3815" spans="1:4" x14ac:dyDescent="0.2">
      <c r="A3815" s="9"/>
      <c r="B3815" s="9" t="s">
        <v>1815</v>
      </c>
      <c r="C3815" s="32">
        <v>222814.69</v>
      </c>
      <c r="D3815" s="32">
        <v>781590.33</v>
      </c>
    </row>
    <row r="3816" spans="1:4" x14ac:dyDescent="0.2">
      <c r="A3816" s="9"/>
      <c r="B3816" s="9"/>
      <c r="C3816" s="32"/>
      <c r="D3816" s="32"/>
    </row>
    <row r="3817" spans="1:4" x14ac:dyDescent="0.2">
      <c r="A3817" s="9" t="s">
        <v>3280</v>
      </c>
      <c r="B3817" s="9"/>
      <c r="C3817" s="32">
        <v>0</v>
      </c>
      <c r="D3817" s="32">
        <v>0</v>
      </c>
    </row>
    <row r="3818" spans="1:4" x14ac:dyDescent="0.2">
      <c r="A3818" s="9"/>
      <c r="B3818" s="9" t="s">
        <v>3281</v>
      </c>
      <c r="C3818" s="32">
        <v>0</v>
      </c>
      <c r="D3818" s="32">
        <v>0</v>
      </c>
    </row>
    <row r="3819" spans="1:4" x14ac:dyDescent="0.2">
      <c r="A3819" s="9"/>
      <c r="B3819" s="9"/>
      <c r="C3819" s="32"/>
      <c r="D3819" s="32"/>
    </row>
    <row r="3820" spans="1:4" x14ac:dyDescent="0.2">
      <c r="A3820" s="9" t="s">
        <v>3282</v>
      </c>
      <c r="B3820" s="9"/>
      <c r="C3820" s="32">
        <v>0</v>
      </c>
      <c r="D3820" s="32">
        <v>0</v>
      </c>
    </row>
    <row r="3821" spans="1:4" x14ac:dyDescent="0.2">
      <c r="A3821" s="9"/>
      <c r="B3821" s="9" t="s">
        <v>3283</v>
      </c>
      <c r="C3821" s="32">
        <v>0</v>
      </c>
      <c r="D3821" s="32">
        <v>0</v>
      </c>
    </row>
    <row r="3822" spans="1:4" x14ac:dyDescent="0.2">
      <c r="A3822" s="9"/>
      <c r="B3822" s="9"/>
      <c r="C3822" s="32"/>
      <c r="D3822" s="32"/>
    </row>
    <row r="3823" spans="1:4" x14ac:dyDescent="0.2">
      <c r="A3823" s="9" t="s">
        <v>365</v>
      </c>
      <c r="B3823" s="9"/>
      <c r="C3823" s="32">
        <v>0</v>
      </c>
      <c r="D3823" s="32">
        <v>90300</v>
      </c>
    </row>
    <row r="3824" spans="1:4" x14ac:dyDescent="0.2">
      <c r="A3824" s="9"/>
      <c r="B3824" s="9" t="s">
        <v>364</v>
      </c>
      <c r="C3824" s="32">
        <v>0</v>
      </c>
      <c r="D3824" s="32">
        <v>90300</v>
      </c>
    </row>
    <row r="3825" spans="1:4" x14ac:dyDescent="0.2">
      <c r="A3825" s="9"/>
      <c r="B3825" s="9"/>
      <c r="C3825" s="32"/>
      <c r="D3825" s="32"/>
    </row>
    <row r="3826" spans="1:4" x14ac:dyDescent="0.2">
      <c r="A3826" s="9" t="s">
        <v>390</v>
      </c>
      <c r="B3826" s="9"/>
      <c r="C3826" s="32">
        <v>49646.32</v>
      </c>
      <c r="D3826" s="32">
        <v>49646.32</v>
      </c>
    </row>
    <row r="3827" spans="1:4" x14ac:dyDescent="0.2">
      <c r="A3827" s="9"/>
      <c r="B3827" s="9" t="s">
        <v>389</v>
      </c>
      <c r="C3827" s="32">
        <v>49646.32</v>
      </c>
      <c r="D3827" s="32">
        <v>49646.32</v>
      </c>
    </row>
    <row r="3828" spans="1:4" x14ac:dyDescent="0.2">
      <c r="A3828" s="9"/>
      <c r="B3828" s="9"/>
      <c r="C3828" s="32"/>
      <c r="D3828" s="32"/>
    </row>
    <row r="3829" spans="1:4" x14ac:dyDescent="0.2">
      <c r="A3829" s="9" t="s">
        <v>694</v>
      </c>
      <c r="B3829" s="9"/>
      <c r="C3829" s="32">
        <v>58139.5</v>
      </c>
      <c r="D3829" s="32">
        <v>103793.91</v>
      </c>
    </row>
    <row r="3830" spans="1:4" x14ac:dyDescent="0.2">
      <c r="A3830" s="9"/>
      <c r="B3830" s="9" t="s">
        <v>693</v>
      </c>
      <c r="C3830" s="32">
        <v>58139.5</v>
      </c>
      <c r="D3830" s="32">
        <v>103793.91</v>
      </c>
    </row>
    <row r="3831" spans="1:4" x14ac:dyDescent="0.2">
      <c r="A3831" s="9"/>
      <c r="B3831" s="9"/>
      <c r="C3831" s="32"/>
      <c r="D3831" s="32"/>
    </row>
    <row r="3832" spans="1:4" x14ac:dyDescent="0.2">
      <c r="A3832" s="9" t="s">
        <v>3284</v>
      </c>
      <c r="B3832" s="9"/>
      <c r="C3832" s="32">
        <v>0</v>
      </c>
      <c r="D3832" s="32">
        <v>0</v>
      </c>
    </row>
    <row r="3833" spans="1:4" x14ac:dyDescent="0.2">
      <c r="A3833" s="9"/>
      <c r="B3833" s="9" t="s">
        <v>3285</v>
      </c>
      <c r="C3833" s="32">
        <v>0</v>
      </c>
      <c r="D3833" s="32">
        <v>0</v>
      </c>
    </row>
    <row r="3834" spans="1:4" x14ac:dyDescent="0.2">
      <c r="A3834" s="9"/>
      <c r="B3834" s="9"/>
      <c r="C3834" s="32"/>
      <c r="D3834" s="32"/>
    </row>
    <row r="3835" spans="1:4" x14ac:dyDescent="0.2">
      <c r="A3835" s="9" t="s">
        <v>3286</v>
      </c>
      <c r="B3835" s="9"/>
      <c r="C3835" s="32">
        <v>0</v>
      </c>
      <c r="D3835" s="32">
        <v>0</v>
      </c>
    </row>
    <row r="3836" spans="1:4" x14ac:dyDescent="0.2">
      <c r="A3836" s="9"/>
      <c r="B3836" s="9" t="s">
        <v>3287</v>
      </c>
      <c r="C3836" s="32">
        <v>0</v>
      </c>
      <c r="D3836" s="32">
        <v>0</v>
      </c>
    </row>
    <row r="3837" spans="1:4" x14ac:dyDescent="0.2">
      <c r="A3837" s="9"/>
      <c r="B3837" s="9"/>
      <c r="C3837" s="32"/>
      <c r="D3837" s="32"/>
    </row>
    <row r="3838" spans="1:4" x14ac:dyDescent="0.2">
      <c r="A3838" s="9" t="s">
        <v>741</v>
      </c>
      <c r="B3838" s="9"/>
      <c r="C3838" s="32">
        <v>1264113.44</v>
      </c>
      <c r="D3838" s="32">
        <v>8084284.6299999999</v>
      </c>
    </row>
    <row r="3839" spans="1:4" x14ac:dyDescent="0.2">
      <c r="A3839" s="9"/>
      <c r="B3839" s="9" t="s">
        <v>3288</v>
      </c>
      <c r="C3839" s="32">
        <v>0</v>
      </c>
      <c r="D3839" s="32">
        <v>0</v>
      </c>
    </row>
    <row r="3840" spans="1:4" x14ac:dyDescent="0.2">
      <c r="A3840" s="9"/>
      <c r="B3840" s="9" t="s">
        <v>1845</v>
      </c>
      <c r="C3840" s="32">
        <v>1264113.44</v>
      </c>
      <c r="D3840" s="32">
        <v>8084284.6299999999</v>
      </c>
    </row>
    <row r="3841" spans="1:4" x14ac:dyDescent="0.2">
      <c r="A3841" s="9"/>
      <c r="B3841" s="9"/>
      <c r="C3841" s="32"/>
      <c r="D3841" s="32"/>
    </row>
    <row r="3842" spans="1:4" x14ac:dyDescent="0.2">
      <c r="A3842" s="9" t="s">
        <v>227</v>
      </c>
      <c r="B3842" s="9"/>
      <c r="C3842" s="32">
        <v>428205.22</v>
      </c>
      <c r="D3842" s="32">
        <v>8475327.6199999992</v>
      </c>
    </row>
    <row r="3843" spans="1:4" x14ac:dyDescent="0.2">
      <c r="A3843" s="9"/>
      <c r="B3843" s="9" t="s">
        <v>226</v>
      </c>
      <c r="C3843" s="32">
        <v>428205.22</v>
      </c>
      <c r="D3843" s="32">
        <v>8475327.6199999992</v>
      </c>
    </row>
    <row r="3844" spans="1:4" x14ac:dyDescent="0.2">
      <c r="A3844" s="9"/>
      <c r="B3844" s="9"/>
      <c r="C3844" s="32"/>
      <c r="D3844" s="32"/>
    </row>
    <row r="3845" spans="1:4" x14ac:dyDescent="0.2">
      <c r="A3845" s="9" t="s">
        <v>616</v>
      </c>
      <c r="B3845" s="9"/>
      <c r="C3845" s="32">
        <v>810957.32</v>
      </c>
      <c r="D3845" s="32">
        <v>3505506.34</v>
      </c>
    </row>
    <row r="3846" spans="1:4" x14ac:dyDescent="0.2">
      <c r="A3846" s="9"/>
      <c r="B3846" s="9" t="s">
        <v>1198</v>
      </c>
      <c r="C3846" s="32">
        <v>810957.32</v>
      </c>
      <c r="D3846" s="32">
        <v>3505506.34</v>
      </c>
    </row>
    <row r="3847" spans="1:4" x14ac:dyDescent="0.2">
      <c r="A3847" s="9"/>
      <c r="B3847" s="9" t="s">
        <v>3289</v>
      </c>
      <c r="C3847" s="32">
        <v>0</v>
      </c>
      <c r="D3847" s="32">
        <v>0</v>
      </c>
    </row>
    <row r="3848" spans="1:4" x14ac:dyDescent="0.2">
      <c r="A3848" s="9"/>
      <c r="B3848" s="9"/>
      <c r="C3848" s="32"/>
      <c r="D3848" s="32"/>
    </row>
    <row r="3849" spans="1:4" x14ac:dyDescent="0.2">
      <c r="A3849" s="9" t="s">
        <v>3290</v>
      </c>
      <c r="B3849" s="9"/>
      <c r="C3849" s="32">
        <v>0</v>
      </c>
      <c r="D3849" s="32">
        <v>0</v>
      </c>
    </row>
    <row r="3850" spans="1:4" x14ac:dyDescent="0.2">
      <c r="A3850" s="9"/>
      <c r="B3850" s="9" t="s">
        <v>3291</v>
      </c>
      <c r="C3850" s="32">
        <v>0</v>
      </c>
      <c r="D3850" s="32">
        <v>0</v>
      </c>
    </row>
    <row r="3851" spans="1:4" x14ac:dyDescent="0.2">
      <c r="A3851" s="9"/>
      <c r="B3851" s="9"/>
      <c r="C3851" s="32"/>
      <c r="D3851" s="32"/>
    </row>
    <row r="3852" spans="1:4" x14ac:dyDescent="0.2">
      <c r="A3852" s="9" t="s">
        <v>146</v>
      </c>
      <c r="B3852" s="9"/>
      <c r="C3852" s="32">
        <v>13581796.91</v>
      </c>
      <c r="D3852" s="32">
        <v>14213862.880000003</v>
      </c>
    </row>
    <row r="3853" spans="1:4" x14ac:dyDescent="0.2">
      <c r="A3853" s="9"/>
      <c r="B3853" s="9" t="s">
        <v>1626</v>
      </c>
      <c r="C3853" s="32">
        <v>13581796.91</v>
      </c>
      <c r="D3853" s="32">
        <v>14213862.880000003</v>
      </c>
    </row>
    <row r="3854" spans="1:4" x14ac:dyDescent="0.2">
      <c r="A3854" s="9"/>
      <c r="B3854" s="9"/>
      <c r="C3854" s="32"/>
      <c r="D3854" s="32"/>
    </row>
    <row r="3855" spans="1:4" x14ac:dyDescent="0.2">
      <c r="A3855" s="9" t="s">
        <v>3292</v>
      </c>
      <c r="B3855" s="9"/>
      <c r="C3855" s="32">
        <v>0</v>
      </c>
      <c r="D3855" s="32">
        <v>0</v>
      </c>
    </row>
    <row r="3856" spans="1:4" x14ac:dyDescent="0.2">
      <c r="A3856" s="9"/>
      <c r="B3856" s="9" t="s">
        <v>3293</v>
      </c>
      <c r="C3856" s="32">
        <v>0</v>
      </c>
      <c r="D3856" s="32">
        <v>0</v>
      </c>
    </row>
    <row r="3857" spans="1:4" x14ac:dyDescent="0.2">
      <c r="A3857" s="9"/>
      <c r="B3857" s="9"/>
      <c r="C3857" s="32"/>
      <c r="D3857" s="32"/>
    </row>
    <row r="3858" spans="1:4" x14ac:dyDescent="0.2">
      <c r="A3858" s="9" t="s">
        <v>3294</v>
      </c>
      <c r="B3858" s="9"/>
      <c r="C3858" s="32">
        <v>0</v>
      </c>
      <c r="D3858" s="32">
        <v>0</v>
      </c>
    </row>
    <row r="3859" spans="1:4" x14ac:dyDescent="0.2">
      <c r="A3859" s="9"/>
      <c r="B3859" s="9" t="s">
        <v>3295</v>
      </c>
      <c r="C3859" s="32">
        <v>0</v>
      </c>
      <c r="D3859" s="32">
        <v>0</v>
      </c>
    </row>
    <row r="3860" spans="1:4" x14ac:dyDescent="0.2">
      <c r="A3860" s="9"/>
      <c r="B3860" s="9"/>
      <c r="C3860" s="32"/>
      <c r="D3860" s="32"/>
    </row>
    <row r="3861" spans="1:4" x14ac:dyDescent="0.2">
      <c r="A3861" s="9" t="s">
        <v>474</v>
      </c>
      <c r="B3861" s="9"/>
      <c r="C3861" s="32">
        <v>59967.03</v>
      </c>
      <c r="D3861" s="32">
        <v>153154.03</v>
      </c>
    </row>
    <row r="3862" spans="1:4" x14ac:dyDescent="0.2">
      <c r="A3862" s="9"/>
      <c r="B3862" s="9" t="s">
        <v>1518</v>
      </c>
      <c r="C3862" s="32">
        <v>15493.42</v>
      </c>
      <c r="D3862" s="32">
        <v>108680.42</v>
      </c>
    </row>
    <row r="3863" spans="1:4" x14ac:dyDescent="0.2">
      <c r="A3863" s="9"/>
      <c r="B3863" s="9" t="s">
        <v>473</v>
      </c>
      <c r="C3863" s="32">
        <v>44473.61</v>
      </c>
      <c r="D3863" s="32">
        <v>44473.61</v>
      </c>
    </row>
    <row r="3864" spans="1:4" x14ac:dyDescent="0.2">
      <c r="A3864" s="9"/>
      <c r="B3864" s="9"/>
      <c r="C3864" s="32"/>
      <c r="D3864" s="32"/>
    </row>
    <row r="3865" spans="1:4" x14ac:dyDescent="0.2">
      <c r="A3865" s="9" t="s">
        <v>1997</v>
      </c>
      <c r="B3865" s="9"/>
      <c r="C3865" s="32">
        <v>0</v>
      </c>
      <c r="D3865" s="32">
        <v>53901.599999999999</v>
      </c>
    </row>
    <row r="3866" spans="1:4" x14ac:dyDescent="0.2">
      <c r="A3866" s="9"/>
      <c r="B3866" s="9" t="s">
        <v>1998</v>
      </c>
      <c r="C3866" s="32">
        <v>0</v>
      </c>
      <c r="D3866" s="32">
        <v>53901.599999999999</v>
      </c>
    </row>
    <row r="3867" spans="1:4" x14ac:dyDescent="0.2">
      <c r="A3867" s="9"/>
      <c r="B3867" s="9"/>
      <c r="C3867" s="32"/>
      <c r="D3867" s="32"/>
    </row>
    <row r="3868" spans="1:4" x14ac:dyDescent="0.2">
      <c r="A3868" s="9" t="s">
        <v>1432</v>
      </c>
      <c r="B3868" s="9"/>
      <c r="C3868" s="32">
        <v>119386.32</v>
      </c>
      <c r="D3868" s="32">
        <v>119386.32</v>
      </c>
    </row>
    <row r="3869" spans="1:4" x14ac:dyDescent="0.2">
      <c r="A3869" s="9"/>
      <c r="B3869" s="9" t="s">
        <v>1433</v>
      </c>
      <c r="C3869" s="32">
        <v>119386.32</v>
      </c>
      <c r="D3869" s="32">
        <v>119386.32</v>
      </c>
    </row>
    <row r="3870" spans="1:4" x14ac:dyDescent="0.2">
      <c r="A3870" s="9"/>
      <c r="B3870" s="9"/>
      <c r="C3870" s="32"/>
      <c r="D3870" s="32"/>
    </row>
    <row r="3871" spans="1:4" x14ac:dyDescent="0.2">
      <c r="A3871" s="9" t="s">
        <v>712</v>
      </c>
      <c r="B3871" s="9"/>
      <c r="C3871" s="32">
        <v>94230.76</v>
      </c>
      <c r="D3871" s="32">
        <v>94230.76</v>
      </c>
    </row>
    <row r="3872" spans="1:4" x14ac:dyDescent="0.2">
      <c r="A3872" s="9"/>
      <c r="B3872" s="9" t="s">
        <v>711</v>
      </c>
      <c r="C3872" s="32">
        <v>94230.76</v>
      </c>
      <c r="D3872" s="32">
        <v>94230.76</v>
      </c>
    </row>
    <row r="3873" spans="1:4" x14ac:dyDescent="0.2">
      <c r="A3873" s="9"/>
      <c r="B3873" s="9"/>
      <c r="C3873" s="32"/>
      <c r="D3873" s="32"/>
    </row>
    <row r="3874" spans="1:4" x14ac:dyDescent="0.2">
      <c r="A3874" s="9" t="s">
        <v>2326</v>
      </c>
      <c r="B3874" s="9"/>
      <c r="C3874" s="32">
        <v>16839</v>
      </c>
      <c r="D3874" s="32">
        <v>380806</v>
      </c>
    </row>
    <row r="3875" spans="1:4" x14ac:dyDescent="0.2">
      <c r="A3875" s="9"/>
      <c r="B3875" s="9" t="s">
        <v>2327</v>
      </c>
      <c r="C3875" s="32">
        <v>16839</v>
      </c>
      <c r="D3875" s="32">
        <v>380806</v>
      </c>
    </row>
    <row r="3876" spans="1:4" x14ac:dyDescent="0.2">
      <c r="A3876" s="9"/>
      <c r="B3876" s="9"/>
      <c r="C3876" s="32"/>
      <c r="D3876" s="32"/>
    </row>
    <row r="3877" spans="1:4" x14ac:dyDescent="0.2">
      <c r="A3877" s="9" t="s">
        <v>1969</v>
      </c>
      <c r="B3877" s="9"/>
      <c r="C3877" s="32">
        <v>1000502.3899999999</v>
      </c>
      <c r="D3877" s="32">
        <v>1000502.3899999999</v>
      </c>
    </row>
    <row r="3878" spans="1:4" x14ac:dyDescent="0.2">
      <c r="A3878" s="9"/>
      <c r="B3878" s="9" t="s">
        <v>1970</v>
      </c>
      <c r="C3878" s="32">
        <v>1000502.3899999999</v>
      </c>
      <c r="D3878" s="32">
        <v>1000502.3899999999</v>
      </c>
    </row>
    <row r="3879" spans="1:4" x14ac:dyDescent="0.2">
      <c r="A3879" s="9"/>
      <c r="B3879" s="9"/>
      <c r="C3879" s="32"/>
      <c r="D3879" s="32"/>
    </row>
    <row r="3880" spans="1:4" x14ac:dyDescent="0.2">
      <c r="A3880" s="9" t="s">
        <v>1907</v>
      </c>
      <c r="B3880" s="9"/>
      <c r="C3880" s="32">
        <v>222766.24</v>
      </c>
      <c r="D3880" s="32">
        <v>6849436.9099999992</v>
      </c>
    </row>
    <row r="3881" spans="1:4" x14ac:dyDescent="0.2">
      <c r="A3881" s="9"/>
      <c r="B3881" s="9" t="s">
        <v>1908</v>
      </c>
      <c r="C3881" s="32">
        <v>222766.24</v>
      </c>
      <c r="D3881" s="32">
        <v>6849436.9099999992</v>
      </c>
    </row>
    <row r="3882" spans="1:4" x14ac:dyDescent="0.2">
      <c r="A3882" s="9"/>
      <c r="B3882" s="9"/>
      <c r="C3882" s="32"/>
      <c r="D3882" s="32"/>
    </row>
    <row r="3883" spans="1:4" x14ac:dyDescent="0.2">
      <c r="A3883" s="9" t="s">
        <v>1199</v>
      </c>
      <c r="B3883" s="9"/>
      <c r="C3883" s="32">
        <v>0</v>
      </c>
      <c r="D3883" s="32">
        <v>228782.27</v>
      </c>
    </row>
    <row r="3884" spans="1:4" x14ac:dyDescent="0.2">
      <c r="A3884" s="9"/>
      <c r="B3884" s="9" t="s">
        <v>1200</v>
      </c>
      <c r="C3884" s="32">
        <v>0</v>
      </c>
      <c r="D3884" s="32">
        <v>228782.27</v>
      </c>
    </row>
    <row r="3885" spans="1:4" x14ac:dyDescent="0.2">
      <c r="A3885" s="9"/>
      <c r="B3885" s="9"/>
      <c r="C3885" s="32"/>
      <c r="D3885" s="32"/>
    </row>
    <row r="3886" spans="1:4" x14ac:dyDescent="0.2">
      <c r="A3886" s="9" t="s">
        <v>1719</v>
      </c>
      <c r="B3886" s="9"/>
      <c r="C3886" s="32">
        <v>295.11</v>
      </c>
      <c r="D3886" s="32">
        <v>295.11</v>
      </c>
    </row>
    <row r="3887" spans="1:4" x14ac:dyDescent="0.2">
      <c r="A3887" s="9"/>
      <c r="B3887" s="9" t="s">
        <v>1720</v>
      </c>
      <c r="C3887" s="32">
        <v>295.11</v>
      </c>
      <c r="D3887" s="32">
        <v>295.11</v>
      </c>
    </row>
    <row r="3888" spans="1:4" x14ac:dyDescent="0.2">
      <c r="A3888" s="9"/>
      <c r="B3888" s="9"/>
      <c r="C3888" s="32"/>
      <c r="D3888" s="32"/>
    </row>
    <row r="3889" spans="1:4" x14ac:dyDescent="0.2">
      <c r="A3889" s="9" t="s">
        <v>617</v>
      </c>
      <c r="B3889" s="9"/>
      <c r="C3889" s="32">
        <v>25680.09</v>
      </c>
      <c r="D3889" s="32">
        <v>153356.26</v>
      </c>
    </row>
    <row r="3890" spans="1:4" x14ac:dyDescent="0.2">
      <c r="A3890" s="9"/>
      <c r="B3890" s="9" t="s">
        <v>986</v>
      </c>
      <c r="C3890" s="32">
        <v>0</v>
      </c>
      <c r="D3890" s="32">
        <v>2460</v>
      </c>
    </row>
    <row r="3891" spans="1:4" x14ac:dyDescent="0.2">
      <c r="A3891" s="9"/>
      <c r="B3891" s="9" t="s">
        <v>1201</v>
      </c>
      <c r="C3891" s="32">
        <v>25680.09</v>
      </c>
      <c r="D3891" s="32">
        <v>150896.26</v>
      </c>
    </row>
    <row r="3892" spans="1:4" x14ac:dyDescent="0.2">
      <c r="A3892" s="9"/>
      <c r="B3892" s="9" t="s">
        <v>3296</v>
      </c>
      <c r="C3892" s="32">
        <v>0</v>
      </c>
      <c r="D3892" s="32">
        <v>0</v>
      </c>
    </row>
    <row r="3893" spans="1:4" x14ac:dyDescent="0.2">
      <c r="A3893" s="9"/>
      <c r="B3893" s="9"/>
      <c r="C3893" s="32"/>
      <c r="D3893" s="32"/>
    </row>
    <row r="3894" spans="1:4" x14ac:dyDescent="0.2">
      <c r="A3894" s="9" t="s">
        <v>335</v>
      </c>
      <c r="B3894" s="9"/>
      <c r="C3894" s="32">
        <v>17154.21</v>
      </c>
      <c r="D3894" s="32">
        <v>23689.439999999999</v>
      </c>
    </row>
    <row r="3895" spans="1:4" x14ac:dyDescent="0.2">
      <c r="A3895" s="9"/>
      <c r="B3895" s="9" t="s">
        <v>334</v>
      </c>
      <c r="C3895" s="32">
        <v>10818.02</v>
      </c>
      <c r="D3895" s="32">
        <v>17353.25</v>
      </c>
    </row>
    <row r="3896" spans="1:4" x14ac:dyDescent="0.2">
      <c r="A3896" s="9"/>
      <c r="B3896" s="9" t="s">
        <v>3297</v>
      </c>
      <c r="C3896" s="32">
        <v>0</v>
      </c>
      <c r="D3896" s="32">
        <v>0</v>
      </c>
    </row>
    <row r="3897" spans="1:4" x14ac:dyDescent="0.2">
      <c r="A3897" s="9"/>
      <c r="B3897" s="9" t="s">
        <v>3298</v>
      </c>
      <c r="C3897" s="32">
        <v>0</v>
      </c>
      <c r="D3897" s="32">
        <v>0</v>
      </c>
    </row>
    <row r="3898" spans="1:4" x14ac:dyDescent="0.2">
      <c r="A3898" s="9"/>
      <c r="B3898" s="9" t="s">
        <v>1583</v>
      </c>
      <c r="C3898" s="32">
        <v>6336.19</v>
      </c>
      <c r="D3898" s="32">
        <v>6336.19</v>
      </c>
    </row>
    <row r="3899" spans="1:4" x14ac:dyDescent="0.2">
      <c r="A3899" s="9"/>
      <c r="B3899" s="9"/>
      <c r="C3899" s="32"/>
      <c r="D3899" s="32"/>
    </row>
    <row r="3900" spans="1:4" x14ac:dyDescent="0.2">
      <c r="A3900" s="9" t="s">
        <v>820</v>
      </c>
      <c r="B3900" s="9"/>
      <c r="C3900" s="32">
        <v>299189.87</v>
      </c>
      <c r="D3900" s="32">
        <v>1578017.8399999999</v>
      </c>
    </row>
    <row r="3901" spans="1:4" x14ac:dyDescent="0.2">
      <c r="A3901" s="9"/>
      <c r="B3901" s="9" t="s">
        <v>1438</v>
      </c>
      <c r="C3901" s="32">
        <v>299189.87</v>
      </c>
      <c r="D3901" s="32">
        <v>1578017.8399999999</v>
      </c>
    </row>
    <row r="3902" spans="1:4" x14ac:dyDescent="0.2">
      <c r="A3902" s="9"/>
      <c r="B3902" s="9"/>
      <c r="C3902" s="32"/>
      <c r="D3902" s="32"/>
    </row>
    <row r="3903" spans="1:4" x14ac:dyDescent="0.2">
      <c r="A3903" s="9" t="s">
        <v>3299</v>
      </c>
      <c r="B3903" s="9"/>
      <c r="C3903" s="32">
        <v>0</v>
      </c>
      <c r="D3903" s="32">
        <v>0</v>
      </c>
    </row>
    <row r="3904" spans="1:4" x14ac:dyDescent="0.2">
      <c r="A3904" s="9"/>
      <c r="B3904" s="9" t="s">
        <v>3300</v>
      </c>
      <c r="C3904" s="32">
        <v>0</v>
      </c>
      <c r="D3904" s="32">
        <v>0</v>
      </c>
    </row>
    <row r="3905" spans="1:4" x14ac:dyDescent="0.2">
      <c r="A3905" s="9"/>
      <c r="B3905" s="9"/>
      <c r="C3905" s="32"/>
      <c r="D3905" s="32"/>
    </row>
    <row r="3906" spans="1:4" x14ac:dyDescent="0.2">
      <c r="A3906" s="9" t="s">
        <v>3301</v>
      </c>
      <c r="B3906" s="9"/>
      <c r="C3906" s="32">
        <v>0</v>
      </c>
      <c r="D3906" s="32">
        <v>0</v>
      </c>
    </row>
    <row r="3907" spans="1:4" x14ac:dyDescent="0.2">
      <c r="A3907" s="9"/>
      <c r="B3907" s="9" t="s">
        <v>3302</v>
      </c>
      <c r="C3907" s="32">
        <v>0</v>
      </c>
      <c r="D3907" s="32">
        <v>0</v>
      </c>
    </row>
    <row r="3908" spans="1:4" x14ac:dyDescent="0.2">
      <c r="A3908" s="9"/>
      <c r="B3908" s="9"/>
      <c r="C3908" s="32"/>
      <c r="D3908" s="32"/>
    </row>
    <row r="3909" spans="1:4" x14ac:dyDescent="0.2">
      <c r="A3909" s="9" t="s">
        <v>3303</v>
      </c>
      <c r="B3909" s="9"/>
      <c r="C3909" s="32">
        <v>0</v>
      </c>
      <c r="D3909" s="32">
        <v>0</v>
      </c>
    </row>
    <row r="3910" spans="1:4" x14ac:dyDescent="0.2">
      <c r="A3910" s="9"/>
      <c r="B3910" s="9" t="s">
        <v>3304</v>
      </c>
      <c r="C3910" s="32">
        <v>0</v>
      </c>
      <c r="D3910" s="32">
        <v>0</v>
      </c>
    </row>
    <row r="3911" spans="1:4" x14ac:dyDescent="0.2">
      <c r="A3911" s="9"/>
      <c r="B3911" s="9"/>
      <c r="C3911" s="32"/>
      <c r="D3911" s="32"/>
    </row>
    <row r="3912" spans="1:4" x14ac:dyDescent="0.2">
      <c r="A3912" s="9" t="s">
        <v>3305</v>
      </c>
      <c r="B3912" s="9"/>
      <c r="C3912" s="32">
        <v>0</v>
      </c>
      <c r="D3912" s="32">
        <v>0</v>
      </c>
    </row>
    <row r="3913" spans="1:4" x14ac:dyDescent="0.2">
      <c r="A3913" s="9"/>
      <c r="B3913" s="9" t="s">
        <v>3306</v>
      </c>
      <c r="C3913" s="32">
        <v>0</v>
      </c>
      <c r="D3913" s="32">
        <v>0</v>
      </c>
    </row>
    <row r="3914" spans="1:4" x14ac:dyDescent="0.2">
      <c r="A3914" s="9"/>
      <c r="B3914" s="9"/>
      <c r="C3914" s="32"/>
      <c r="D3914" s="32"/>
    </row>
    <row r="3915" spans="1:4" x14ac:dyDescent="0.2">
      <c r="A3915" s="9" t="s">
        <v>618</v>
      </c>
      <c r="B3915" s="9"/>
      <c r="C3915" s="32">
        <v>160056.29</v>
      </c>
      <c r="D3915" s="32">
        <v>710142.7300000001</v>
      </c>
    </row>
    <row r="3916" spans="1:4" x14ac:dyDescent="0.2">
      <c r="A3916" s="9"/>
      <c r="B3916" s="9" t="s">
        <v>1202</v>
      </c>
      <c r="C3916" s="32">
        <v>160056.29</v>
      </c>
      <c r="D3916" s="32">
        <v>710142.7300000001</v>
      </c>
    </row>
    <row r="3917" spans="1:4" x14ac:dyDescent="0.2">
      <c r="A3917" s="9"/>
      <c r="B3917" s="9" t="s">
        <v>3307</v>
      </c>
      <c r="C3917" s="32">
        <v>0</v>
      </c>
      <c r="D3917" s="32">
        <v>0</v>
      </c>
    </row>
    <row r="3918" spans="1:4" x14ac:dyDescent="0.2">
      <c r="A3918" s="9"/>
      <c r="B3918" s="9"/>
      <c r="C3918" s="32"/>
      <c r="D3918" s="32"/>
    </row>
    <row r="3919" spans="1:4" x14ac:dyDescent="0.2">
      <c r="A3919" s="9" t="s">
        <v>172</v>
      </c>
      <c r="B3919" s="9"/>
      <c r="C3919" s="32">
        <v>863715.87</v>
      </c>
      <c r="D3919" s="32">
        <v>1752774.17</v>
      </c>
    </row>
    <row r="3920" spans="1:4" x14ac:dyDescent="0.2">
      <c r="A3920" s="9"/>
      <c r="B3920" s="9" t="s">
        <v>291</v>
      </c>
      <c r="C3920" s="32">
        <v>863715.87</v>
      </c>
      <c r="D3920" s="32">
        <v>1752774.17</v>
      </c>
    </row>
    <row r="3921" spans="1:4" x14ac:dyDescent="0.2">
      <c r="A3921" s="9"/>
      <c r="B3921" s="9"/>
      <c r="C3921" s="32"/>
      <c r="D3921" s="32"/>
    </row>
    <row r="3922" spans="1:4" x14ac:dyDescent="0.2">
      <c r="A3922" s="9" t="s">
        <v>3308</v>
      </c>
      <c r="B3922" s="9"/>
      <c r="C3922" s="32">
        <v>0</v>
      </c>
      <c r="D3922" s="32">
        <v>0</v>
      </c>
    </row>
    <row r="3923" spans="1:4" x14ac:dyDescent="0.2">
      <c r="A3923" s="9"/>
      <c r="B3923" s="9" t="s">
        <v>3309</v>
      </c>
      <c r="C3923" s="32">
        <v>0</v>
      </c>
      <c r="D3923" s="32">
        <v>0</v>
      </c>
    </row>
    <row r="3924" spans="1:4" x14ac:dyDescent="0.2">
      <c r="A3924" s="9"/>
      <c r="B3924" s="9"/>
      <c r="C3924" s="32"/>
      <c r="D3924" s="32"/>
    </row>
    <row r="3925" spans="1:4" x14ac:dyDescent="0.2">
      <c r="A3925" s="9" t="s">
        <v>1389</v>
      </c>
      <c r="B3925" s="9"/>
      <c r="C3925" s="32">
        <v>868863.58</v>
      </c>
      <c r="D3925" s="32">
        <v>2821865.7200000007</v>
      </c>
    </row>
    <row r="3926" spans="1:4" x14ac:dyDescent="0.2">
      <c r="A3926" s="9"/>
      <c r="B3926" s="9" t="s">
        <v>1390</v>
      </c>
      <c r="C3926" s="32">
        <v>127901.25</v>
      </c>
      <c r="D3926" s="32">
        <v>403399.99</v>
      </c>
    </row>
    <row r="3927" spans="1:4" x14ac:dyDescent="0.2">
      <c r="A3927" s="9"/>
      <c r="B3927" s="9" t="s">
        <v>2328</v>
      </c>
      <c r="C3927" s="32">
        <v>740962.33</v>
      </c>
      <c r="D3927" s="32">
        <v>2418465.7300000004</v>
      </c>
    </row>
    <row r="3928" spans="1:4" x14ac:dyDescent="0.2">
      <c r="A3928" s="9"/>
      <c r="B3928" s="9"/>
      <c r="C3928" s="32"/>
      <c r="D3928" s="32"/>
    </row>
    <row r="3929" spans="1:4" x14ac:dyDescent="0.2">
      <c r="A3929" s="9" t="s">
        <v>2329</v>
      </c>
      <c r="B3929" s="9"/>
      <c r="C3929" s="32">
        <v>0</v>
      </c>
      <c r="D3929" s="32">
        <v>192718.37</v>
      </c>
    </row>
    <row r="3930" spans="1:4" x14ac:dyDescent="0.2">
      <c r="A3930" s="9"/>
      <c r="B3930" s="9" t="s">
        <v>2330</v>
      </c>
      <c r="C3930" s="32">
        <v>0</v>
      </c>
      <c r="D3930" s="32">
        <v>192718.37</v>
      </c>
    </row>
    <row r="3931" spans="1:4" x14ac:dyDescent="0.2">
      <c r="A3931" s="9"/>
      <c r="B3931" s="9"/>
      <c r="C3931" s="32"/>
      <c r="D3931" s="32"/>
    </row>
    <row r="3932" spans="1:4" x14ac:dyDescent="0.2">
      <c r="A3932" s="9" t="s">
        <v>797</v>
      </c>
      <c r="B3932" s="9"/>
      <c r="C3932" s="32">
        <v>3542099.5500000003</v>
      </c>
      <c r="D3932" s="32">
        <v>17992280.600000001</v>
      </c>
    </row>
    <row r="3933" spans="1:4" x14ac:dyDescent="0.2">
      <c r="A3933" s="9"/>
      <c r="B3933" s="9" t="s">
        <v>1994</v>
      </c>
      <c r="C3933" s="32">
        <v>3542099.5500000003</v>
      </c>
      <c r="D3933" s="32">
        <v>17992280.600000001</v>
      </c>
    </row>
    <row r="3934" spans="1:4" x14ac:dyDescent="0.2">
      <c r="A3934" s="9"/>
      <c r="B3934" s="9"/>
      <c r="C3934" s="32"/>
      <c r="D3934" s="32"/>
    </row>
    <row r="3935" spans="1:4" x14ac:dyDescent="0.2">
      <c r="A3935" s="9" t="s">
        <v>798</v>
      </c>
      <c r="B3935" s="9"/>
      <c r="C3935" s="32">
        <v>1222818.8900000001</v>
      </c>
      <c r="D3935" s="32">
        <v>7188320.6200000001</v>
      </c>
    </row>
    <row r="3936" spans="1:4" x14ac:dyDescent="0.2">
      <c r="A3936" s="9"/>
      <c r="B3936" s="9" t="s">
        <v>2334</v>
      </c>
      <c r="C3936" s="32">
        <v>1222818.8900000001</v>
      </c>
      <c r="D3936" s="32">
        <v>7188320.6200000001</v>
      </c>
    </row>
    <row r="3937" spans="1:4" x14ac:dyDescent="0.2">
      <c r="A3937" s="9"/>
      <c r="B3937" s="9"/>
      <c r="C3937" s="32"/>
      <c r="D3937" s="32"/>
    </row>
    <row r="3938" spans="1:4" x14ac:dyDescent="0.2">
      <c r="A3938" s="9" t="s">
        <v>1302</v>
      </c>
      <c r="B3938" s="9"/>
      <c r="C3938" s="32">
        <v>38240</v>
      </c>
      <c r="D3938" s="32">
        <v>52645.5</v>
      </c>
    </row>
    <row r="3939" spans="1:4" x14ac:dyDescent="0.2">
      <c r="A3939" s="9"/>
      <c r="B3939" s="9" t="s">
        <v>1303</v>
      </c>
      <c r="C3939" s="32">
        <v>38240</v>
      </c>
      <c r="D3939" s="32">
        <v>52645.5</v>
      </c>
    </row>
    <row r="3940" spans="1:4" x14ac:dyDescent="0.2">
      <c r="A3940" s="9"/>
      <c r="B3940" s="9"/>
      <c r="C3940" s="32"/>
      <c r="D3940" s="32"/>
    </row>
    <row r="3941" spans="1:4" x14ac:dyDescent="0.2">
      <c r="A3941" s="9" t="s">
        <v>787</v>
      </c>
      <c r="B3941" s="9"/>
      <c r="C3941" s="32">
        <v>12326.28</v>
      </c>
      <c r="D3941" s="32">
        <v>47567</v>
      </c>
    </row>
    <row r="3942" spans="1:4" x14ac:dyDescent="0.2">
      <c r="A3942" s="9"/>
      <c r="B3942" s="9" t="s">
        <v>2331</v>
      </c>
      <c r="C3942" s="32">
        <v>12326.28</v>
      </c>
      <c r="D3942" s="32">
        <v>47567</v>
      </c>
    </row>
    <row r="3943" spans="1:4" x14ac:dyDescent="0.2">
      <c r="A3943" s="9"/>
      <c r="B3943" s="9"/>
      <c r="C3943" s="32"/>
      <c r="D3943" s="32"/>
    </row>
    <row r="3944" spans="1:4" x14ac:dyDescent="0.2">
      <c r="A3944" s="9" t="s">
        <v>3310</v>
      </c>
      <c r="B3944" s="9"/>
      <c r="C3944" s="32">
        <v>0</v>
      </c>
      <c r="D3944" s="32">
        <v>0</v>
      </c>
    </row>
    <row r="3945" spans="1:4" x14ac:dyDescent="0.2">
      <c r="A3945" s="9"/>
      <c r="B3945" s="9" t="s">
        <v>3311</v>
      </c>
      <c r="C3945" s="32">
        <v>0</v>
      </c>
      <c r="D3945" s="32">
        <v>0</v>
      </c>
    </row>
    <row r="3946" spans="1:4" x14ac:dyDescent="0.2">
      <c r="A3946" s="9"/>
      <c r="B3946" s="9"/>
      <c r="C3946" s="32"/>
      <c r="D3946" s="32"/>
    </row>
    <row r="3947" spans="1:4" x14ac:dyDescent="0.2">
      <c r="A3947" s="9" t="s">
        <v>3312</v>
      </c>
      <c r="B3947" s="9"/>
      <c r="C3947" s="32">
        <v>0</v>
      </c>
      <c r="D3947" s="32">
        <v>0</v>
      </c>
    </row>
    <row r="3948" spans="1:4" x14ac:dyDescent="0.2">
      <c r="A3948" s="9"/>
      <c r="B3948" s="9" t="s">
        <v>3313</v>
      </c>
      <c r="C3948" s="32">
        <v>0</v>
      </c>
      <c r="D3948" s="32">
        <v>0</v>
      </c>
    </row>
    <row r="3949" spans="1:4" x14ac:dyDescent="0.2">
      <c r="A3949" s="9"/>
      <c r="B3949" s="9"/>
      <c r="C3949" s="32"/>
      <c r="D3949" s="32"/>
    </row>
    <row r="3950" spans="1:4" x14ac:dyDescent="0.2">
      <c r="A3950" s="9" t="s">
        <v>96</v>
      </c>
      <c r="B3950" s="9"/>
      <c r="C3950" s="32">
        <v>604086.12</v>
      </c>
      <c r="D3950" s="32">
        <v>2895827.52</v>
      </c>
    </row>
    <row r="3951" spans="1:4" x14ac:dyDescent="0.2">
      <c r="A3951" s="9"/>
      <c r="B3951" s="9" t="s">
        <v>1903</v>
      </c>
      <c r="C3951" s="32">
        <v>604086.12</v>
      </c>
      <c r="D3951" s="32">
        <v>2895827.52</v>
      </c>
    </row>
    <row r="3952" spans="1:4" x14ac:dyDescent="0.2">
      <c r="A3952" s="9"/>
      <c r="B3952" s="9"/>
      <c r="C3952" s="32"/>
      <c r="D3952" s="32"/>
    </row>
    <row r="3953" spans="1:4" x14ac:dyDescent="0.2">
      <c r="A3953" s="9" t="s">
        <v>1203</v>
      </c>
      <c r="B3953" s="9"/>
      <c r="C3953" s="32">
        <v>218006.96</v>
      </c>
      <c r="D3953" s="32">
        <v>496289.19000000006</v>
      </c>
    </row>
    <row r="3954" spans="1:4" x14ac:dyDescent="0.2">
      <c r="A3954" s="9"/>
      <c r="B3954" s="9" t="s">
        <v>1204</v>
      </c>
      <c r="C3954" s="32">
        <v>218006.96</v>
      </c>
      <c r="D3954" s="32">
        <v>496289.19000000006</v>
      </c>
    </row>
    <row r="3955" spans="1:4" x14ac:dyDescent="0.2">
      <c r="A3955" s="9"/>
      <c r="B3955" s="9"/>
      <c r="C3955" s="32"/>
      <c r="D3955" s="32"/>
    </row>
    <row r="3956" spans="1:4" x14ac:dyDescent="0.2">
      <c r="A3956" s="9" t="s">
        <v>859</v>
      </c>
      <c r="B3956" s="9"/>
      <c r="C3956" s="32">
        <v>12910</v>
      </c>
      <c r="D3956" s="32">
        <v>12910</v>
      </c>
    </row>
    <row r="3957" spans="1:4" x14ac:dyDescent="0.2">
      <c r="A3957" s="9"/>
      <c r="B3957" s="9" t="s">
        <v>1993</v>
      </c>
      <c r="C3957" s="32">
        <v>12910</v>
      </c>
      <c r="D3957" s="32">
        <v>12910</v>
      </c>
    </row>
    <row r="3958" spans="1:4" x14ac:dyDescent="0.2">
      <c r="A3958" s="9"/>
      <c r="B3958" s="9"/>
      <c r="C3958" s="32"/>
      <c r="D3958" s="32"/>
    </row>
    <row r="3959" spans="1:4" x14ac:dyDescent="0.2">
      <c r="A3959" s="9" t="s">
        <v>1391</v>
      </c>
      <c r="B3959" s="9"/>
      <c r="C3959" s="32">
        <v>0</v>
      </c>
      <c r="D3959" s="32">
        <v>221516</v>
      </c>
    </row>
    <row r="3960" spans="1:4" x14ac:dyDescent="0.2">
      <c r="A3960" s="9"/>
      <c r="B3960" s="9" t="s">
        <v>1392</v>
      </c>
      <c r="C3960" s="32">
        <v>0</v>
      </c>
      <c r="D3960" s="32">
        <v>221516</v>
      </c>
    </row>
    <row r="3961" spans="1:4" x14ac:dyDescent="0.2">
      <c r="A3961" s="9"/>
      <c r="B3961" s="9"/>
      <c r="C3961" s="32"/>
      <c r="D3961" s="32"/>
    </row>
    <row r="3962" spans="1:4" x14ac:dyDescent="0.2">
      <c r="A3962" s="9" t="s">
        <v>1205</v>
      </c>
      <c r="B3962" s="9"/>
      <c r="C3962" s="32">
        <v>169463.81</v>
      </c>
      <c r="D3962" s="32">
        <v>173851.05</v>
      </c>
    </row>
    <row r="3963" spans="1:4" x14ac:dyDescent="0.2">
      <c r="A3963" s="9"/>
      <c r="B3963" s="9" t="s">
        <v>1206</v>
      </c>
      <c r="C3963" s="32">
        <v>169463.81</v>
      </c>
      <c r="D3963" s="32">
        <v>173851.05</v>
      </c>
    </row>
    <row r="3964" spans="1:4" x14ac:dyDescent="0.2">
      <c r="A3964" s="9"/>
      <c r="B3964" s="9"/>
      <c r="C3964" s="32"/>
      <c r="D3964" s="32"/>
    </row>
    <row r="3965" spans="1:4" x14ac:dyDescent="0.2">
      <c r="A3965" s="9" t="s">
        <v>476</v>
      </c>
      <c r="B3965" s="9"/>
      <c r="C3965" s="32">
        <v>4559238.2699999996</v>
      </c>
      <c r="D3965" s="32">
        <v>5540548.4100000001</v>
      </c>
    </row>
    <row r="3966" spans="1:4" x14ac:dyDescent="0.2">
      <c r="A3966" s="9"/>
      <c r="B3966" s="9" t="s">
        <v>1434</v>
      </c>
      <c r="C3966" s="32">
        <v>0</v>
      </c>
      <c r="D3966" s="32">
        <v>22522.65</v>
      </c>
    </row>
    <row r="3967" spans="1:4" x14ac:dyDescent="0.2">
      <c r="A3967" s="9"/>
      <c r="B3967" s="9" t="s">
        <v>1519</v>
      </c>
      <c r="C3967" s="32">
        <v>3509.04</v>
      </c>
      <c r="D3967" s="32">
        <v>590280.69999999995</v>
      </c>
    </row>
    <row r="3968" spans="1:4" x14ac:dyDescent="0.2">
      <c r="A3968" s="9"/>
      <c r="B3968" s="9" t="s">
        <v>1565</v>
      </c>
      <c r="C3968" s="32">
        <v>164968.44</v>
      </c>
      <c r="D3968" s="32">
        <v>536984.27</v>
      </c>
    </row>
    <row r="3969" spans="1:4" x14ac:dyDescent="0.2">
      <c r="A3969" s="9"/>
      <c r="B3969" s="9" t="s">
        <v>475</v>
      </c>
      <c r="C3969" s="32">
        <v>815636.09</v>
      </c>
      <c r="D3969" s="32">
        <v>815636.09</v>
      </c>
    </row>
    <row r="3970" spans="1:4" x14ac:dyDescent="0.2">
      <c r="A3970" s="9"/>
      <c r="B3970" s="9" t="s">
        <v>1741</v>
      </c>
      <c r="C3970" s="32">
        <v>1105497.1499999999</v>
      </c>
      <c r="D3970" s="32">
        <v>1105497.1499999999</v>
      </c>
    </row>
    <row r="3971" spans="1:4" x14ac:dyDescent="0.2">
      <c r="A3971" s="9"/>
      <c r="B3971" s="9" t="s">
        <v>536</v>
      </c>
      <c r="C3971" s="32">
        <v>2469627.5499999998</v>
      </c>
      <c r="D3971" s="32">
        <v>2469627.5499999998</v>
      </c>
    </row>
    <row r="3972" spans="1:4" x14ac:dyDescent="0.2">
      <c r="A3972" s="9"/>
      <c r="B3972" s="9"/>
      <c r="C3972" s="32"/>
      <c r="D3972" s="32"/>
    </row>
    <row r="3973" spans="1:4" x14ac:dyDescent="0.2">
      <c r="A3973" s="9" t="s">
        <v>3314</v>
      </c>
      <c r="B3973" s="9"/>
      <c r="C3973" s="32">
        <v>0</v>
      </c>
      <c r="D3973" s="32">
        <v>0</v>
      </c>
    </row>
    <row r="3974" spans="1:4" x14ac:dyDescent="0.2">
      <c r="A3974" s="9"/>
      <c r="B3974" s="9" t="s">
        <v>3315</v>
      </c>
      <c r="C3974" s="32">
        <v>0</v>
      </c>
      <c r="D3974" s="32">
        <v>0</v>
      </c>
    </row>
    <row r="3975" spans="1:4" x14ac:dyDescent="0.2">
      <c r="A3975" s="9"/>
      <c r="B3975" s="9"/>
      <c r="C3975" s="32"/>
      <c r="D3975" s="32"/>
    </row>
    <row r="3976" spans="1:4" x14ac:dyDescent="0.2">
      <c r="A3976" s="9" t="s">
        <v>1978</v>
      </c>
      <c r="B3976" s="9"/>
      <c r="C3976" s="32">
        <v>102667.6</v>
      </c>
      <c r="D3976" s="32">
        <v>102667.6</v>
      </c>
    </row>
    <row r="3977" spans="1:4" x14ac:dyDescent="0.2">
      <c r="A3977" s="9"/>
      <c r="B3977" s="9" t="s">
        <v>1979</v>
      </c>
      <c r="C3977" s="32">
        <v>102667.6</v>
      </c>
      <c r="D3977" s="32">
        <v>102667.6</v>
      </c>
    </row>
    <row r="3978" spans="1:4" x14ac:dyDescent="0.2">
      <c r="A3978" s="9"/>
      <c r="B3978" s="9"/>
      <c r="C3978" s="32"/>
      <c r="D3978" s="32"/>
    </row>
    <row r="3979" spans="1:4" x14ac:dyDescent="0.2">
      <c r="A3979" s="9" t="s">
        <v>208</v>
      </c>
      <c r="B3979" s="9"/>
      <c r="C3979" s="32">
        <v>0</v>
      </c>
      <c r="D3979" s="32">
        <v>248900.93</v>
      </c>
    </row>
    <row r="3980" spans="1:4" x14ac:dyDescent="0.2">
      <c r="A3980" s="9"/>
      <c r="B3980" s="9" t="s">
        <v>3316</v>
      </c>
      <c r="C3980" s="32">
        <v>0</v>
      </c>
      <c r="D3980" s="32">
        <v>0</v>
      </c>
    </row>
    <row r="3981" spans="1:4" x14ac:dyDescent="0.2">
      <c r="A3981" s="9"/>
      <c r="B3981" s="9" t="s">
        <v>1770</v>
      </c>
      <c r="C3981" s="32">
        <v>0</v>
      </c>
      <c r="D3981" s="32">
        <v>248900.93</v>
      </c>
    </row>
    <row r="3982" spans="1:4" x14ac:dyDescent="0.2">
      <c r="A3982" s="9"/>
      <c r="B3982" s="9"/>
      <c r="C3982" s="32"/>
      <c r="D3982" s="32"/>
    </row>
    <row r="3983" spans="1:4" x14ac:dyDescent="0.2">
      <c r="A3983" s="9" t="s">
        <v>987</v>
      </c>
      <c r="B3983" s="9"/>
      <c r="C3983" s="32">
        <v>54482.91</v>
      </c>
      <c r="D3983" s="32">
        <v>929036.20000000007</v>
      </c>
    </row>
    <row r="3984" spans="1:4" x14ac:dyDescent="0.2">
      <c r="A3984" s="9"/>
      <c r="B3984" s="9" t="s">
        <v>988</v>
      </c>
      <c r="C3984" s="32">
        <v>36051.660000000003</v>
      </c>
      <c r="D3984" s="32">
        <v>870518.70000000007</v>
      </c>
    </row>
    <row r="3985" spans="1:4" x14ac:dyDescent="0.2">
      <c r="A3985" s="9"/>
      <c r="B3985" s="9" t="s">
        <v>1906</v>
      </c>
      <c r="C3985" s="32">
        <v>18431.25</v>
      </c>
      <c r="D3985" s="32">
        <v>58517.5</v>
      </c>
    </row>
    <row r="3986" spans="1:4" x14ac:dyDescent="0.2">
      <c r="A3986" s="9"/>
      <c r="B3986" s="9"/>
      <c r="C3986" s="32"/>
      <c r="D3986" s="32"/>
    </row>
    <row r="3987" spans="1:4" x14ac:dyDescent="0.2">
      <c r="A3987" s="9" t="s">
        <v>978</v>
      </c>
      <c r="B3987" s="9"/>
      <c r="C3987" s="32">
        <v>52564.35</v>
      </c>
      <c r="D3987" s="32">
        <v>1556979.3099999998</v>
      </c>
    </row>
    <row r="3988" spans="1:4" x14ac:dyDescent="0.2">
      <c r="A3988" s="9"/>
      <c r="B3988" s="9" t="s">
        <v>979</v>
      </c>
      <c r="C3988" s="32">
        <v>52564.35</v>
      </c>
      <c r="D3988" s="32">
        <v>1556979.3099999998</v>
      </c>
    </row>
    <row r="3989" spans="1:4" x14ac:dyDescent="0.2">
      <c r="A3989" s="9"/>
      <c r="B3989" s="9"/>
      <c r="C3989" s="32"/>
      <c r="D3989" s="32"/>
    </row>
    <row r="3990" spans="1:4" x14ac:dyDescent="0.2">
      <c r="A3990" s="9" t="s">
        <v>345</v>
      </c>
      <c r="B3990" s="9"/>
      <c r="C3990" s="32">
        <v>1278358.4099999999</v>
      </c>
      <c r="D3990" s="32">
        <v>2298405.87</v>
      </c>
    </row>
    <row r="3991" spans="1:4" x14ac:dyDescent="0.2">
      <c r="A3991" s="9"/>
      <c r="B3991" s="9" t="s">
        <v>344</v>
      </c>
      <c r="C3991" s="32">
        <v>1278358.4099999999</v>
      </c>
      <c r="D3991" s="32">
        <v>2298405.87</v>
      </c>
    </row>
    <row r="3992" spans="1:4" x14ac:dyDescent="0.2">
      <c r="A3992" s="9"/>
      <c r="B3992" s="9"/>
      <c r="C3992" s="32"/>
      <c r="D3992" s="32"/>
    </row>
    <row r="3993" spans="1:4" x14ac:dyDescent="0.2">
      <c r="A3993" s="9" t="s">
        <v>3317</v>
      </c>
      <c r="B3993" s="9"/>
      <c r="C3993" s="32">
        <v>0</v>
      </c>
      <c r="D3993" s="32">
        <v>0</v>
      </c>
    </row>
    <row r="3994" spans="1:4" x14ac:dyDescent="0.2">
      <c r="A3994" s="9"/>
      <c r="B3994" s="9" t="s">
        <v>3318</v>
      </c>
      <c r="C3994" s="32">
        <v>0</v>
      </c>
      <c r="D3994" s="32">
        <v>0</v>
      </c>
    </row>
    <row r="3995" spans="1:4" x14ac:dyDescent="0.2">
      <c r="A3995" s="9"/>
      <c r="B3995" s="9" t="s">
        <v>3319</v>
      </c>
      <c r="C3995" s="32">
        <v>0</v>
      </c>
      <c r="D3995" s="32">
        <v>0</v>
      </c>
    </row>
    <row r="3996" spans="1:4" x14ac:dyDescent="0.2">
      <c r="A3996" s="9"/>
      <c r="B3996" s="9" t="s">
        <v>3320</v>
      </c>
      <c r="C3996" s="32">
        <v>0</v>
      </c>
      <c r="D3996" s="32">
        <v>0</v>
      </c>
    </row>
    <row r="3997" spans="1:4" x14ac:dyDescent="0.2">
      <c r="A3997" s="9"/>
      <c r="B3997" s="9" t="s">
        <v>3321</v>
      </c>
      <c r="C3997" s="32">
        <v>0</v>
      </c>
      <c r="D3997" s="32">
        <v>0</v>
      </c>
    </row>
    <row r="3998" spans="1:4" x14ac:dyDescent="0.2">
      <c r="A3998" s="9"/>
      <c r="B3998" s="9"/>
      <c r="C3998" s="32"/>
      <c r="D3998" s="32"/>
    </row>
    <row r="3999" spans="1:4" x14ac:dyDescent="0.2">
      <c r="A3999" s="9" t="s">
        <v>3322</v>
      </c>
      <c r="B3999" s="9"/>
      <c r="C3999" s="32">
        <v>0</v>
      </c>
      <c r="D3999" s="32">
        <v>0</v>
      </c>
    </row>
    <row r="4000" spans="1:4" x14ac:dyDescent="0.2">
      <c r="A4000" s="9"/>
      <c r="B4000" s="9" t="s">
        <v>3323</v>
      </c>
      <c r="C4000" s="32">
        <v>0</v>
      </c>
      <c r="D4000" s="32">
        <v>0</v>
      </c>
    </row>
    <row r="4001" spans="1:4" x14ac:dyDescent="0.2">
      <c r="A4001" s="9"/>
      <c r="B4001" s="9"/>
      <c r="C4001" s="32"/>
      <c r="D4001" s="32"/>
    </row>
    <row r="4002" spans="1:4" x14ac:dyDescent="0.2">
      <c r="A4002" s="9" t="s">
        <v>131</v>
      </c>
      <c r="B4002" s="9"/>
      <c r="C4002" s="32">
        <v>3032405.33</v>
      </c>
      <c r="D4002" s="32">
        <v>5356125.13</v>
      </c>
    </row>
    <row r="4003" spans="1:4" x14ac:dyDescent="0.2">
      <c r="A4003" s="9"/>
      <c r="B4003" s="9" t="s">
        <v>1659</v>
      </c>
      <c r="C4003" s="32">
        <v>3032405.33</v>
      </c>
      <c r="D4003" s="32">
        <v>5356125.13</v>
      </c>
    </row>
    <row r="4004" spans="1:4" x14ac:dyDescent="0.2">
      <c r="A4004" s="9"/>
      <c r="B4004" s="9"/>
      <c r="C4004" s="32"/>
      <c r="D4004" s="32"/>
    </row>
    <row r="4005" spans="1:4" x14ac:dyDescent="0.2">
      <c r="A4005" s="9" t="s">
        <v>120</v>
      </c>
      <c r="B4005" s="9"/>
      <c r="C4005" s="32">
        <v>27600865.370000001</v>
      </c>
      <c r="D4005" s="32">
        <v>170705116.73000002</v>
      </c>
    </row>
    <row r="4006" spans="1:4" x14ac:dyDescent="0.2">
      <c r="A4006" s="9"/>
      <c r="B4006" s="9" t="s">
        <v>793</v>
      </c>
      <c r="C4006" s="32">
        <v>27600865.370000001</v>
      </c>
      <c r="D4006" s="32">
        <v>170705116.73000002</v>
      </c>
    </row>
    <row r="4007" spans="1:4" x14ac:dyDescent="0.2">
      <c r="A4007" s="9"/>
      <c r="B4007" s="9"/>
      <c r="C4007" s="32"/>
      <c r="D4007" s="32"/>
    </row>
    <row r="4008" spans="1:4" x14ac:dyDescent="0.2">
      <c r="A4008" s="9" t="s">
        <v>1278</v>
      </c>
      <c r="B4008" s="9"/>
      <c r="C4008" s="32">
        <v>7935.8</v>
      </c>
      <c r="D4008" s="32">
        <v>122452.81</v>
      </c>
    </row>
    <row r="4009" spans="1:4" x14ac:dyDescent="0.2">
      <c r="A4009" s="9"/>
      <c r="B4009" s="9" t="s">
        <v>1279</v>
      </c>
      <c r="C4009" s="32">
        <v>7935.8</v>
      </c>
      <c r="D4009" s="32">
        <v>122452.81</v>
      </c>
    </row>
    <row r="4010" spans="1:4" x14ac:dyDescent="0.2">
      <c r="A4010" s="9"/>
      <c r="B4010" s="9"/>
      <c r="C4010" s="32"/>
      <c r="D4010" s="32"/>
    </row>
    <row r="4011" spans="1:4" x14ac:dyDescent="0.2">
      <c r="A4011" s="9" t="s">
        <v>647</v>
      </c>
      <c r="B4011" s="9"/>
      <c r="C4011" s="32">
        <v>254757.7</v>
      </c>
      <c r="D4011" s="32">
        <v>2669467.12</v>
      </c>
    </row>
    <row r="4012" spans="1:4" x14ac:dyDescent="0.2">
      <c r="A4012" s="9"/>
      <c r="B4012" s="9" t="s">
        <v>954</v>
      </c>
      <c r="C4012" s="32">
        <v>254757.7</v>
      </c>
      <c r="D4012" s="32">
        <v>2669467.12</v>
      </c>
    </row>
    <row r="4013" spans="1:4" x14ac:dyDescent="0.2">
      <c r="A4013" s="9"/>
      <c r="B4013" s="9" t="s">
        <v>3324</v>
      </c>
      <c r="C4013" s="32">
        <v>0</v>
      </c>
      <c r="D4013" s="32">
        <v>0</v>
      </c>
    </row>
    <row r="4014" spans="1:4" x14ac:dyDescent="0.2">
      <c r="A4014" s="9"/>
      <c r="B4014" s="9"/>
      <c r="C4014" s="32"/>
      <c r="D4014" s="32"/>
    </row>
    <row r="4015" spans="1:4" x14ac:dyDescent="0.2">
      <c r="A4015" s="9" t="s">
        <v>3325</v>
      </c>
      <c r="B4015" s="9"/>
      <c r="C4015" s="32">
        <v>0</v>
      </c>
      <c r="D4015" s="32">
        <v>0</v>
      </c>
    </row>
    <row r="4016" spans="1:4" x14ac:dyDescent="0.2">
      <c r="A4016" s="9"/>
      <c r="B4016" s="9" t="s">
        <v>3326</v>
      </c>
      <c r="C4016" s="32">
        <v>0</v>
      </c>
      <c r="D4016" s="32">
        <v>0</v>
      </c>
    </row>
    <row r="4017" spans="1:4" x14ac:dyDescent="0.2">
      <c r="A4017" s="9"/>
      <c r="B4017" s="9" t="s">
        <v>3327</v>
      </c>
      <c r="C4017" s="32">
        <v>0</v>
      </c>
      <c r="D4017" s="32">
        <v>0</v>
      </c>
    </row>
    <row r="4018" spans="1:4" x14ac:dyDescent="0.2">
      <c r="A4018" s="9"/>
      <c r="B4018" s="9"/>
      <c r="C4018" s="32"/>
      <c r="D4018" s="32"/>
    </row>
    <row r="4019" spans="1:4" x14ac:dyDescent="0.2">
      <c r="A4019" s="9" t="s">
        <v>1692</v>
      </c>
      <c r="B4019" s="9"/>
      <c r="C4019" s="32">
        <v>445671.18999999994</v>
      </c>
      <c r="D4019" s="32">
        <v>445671.18999999994</v>
      </c>
    </row>
    <row r="4020" spans="1:4" x14ac:dyDescent="0.2">
      <c r="A4020" s="9"/>
      <c r="B4020" s="9" t="s">
        <v>1693</v>
      </c>
      <c r="C4020" s="32">
        <v>445671.18999999994</v>
      </c>
      <c r="D4020" s="32">
        <v>445671.18999999994</v>
      </c>
    </row>
    <row r="4021" spans="1:4" x14ac:dyDescent="0.2">
      <c r="A4021" s="9"/>
      <c r="B4021" s="9"/>
      <c r="C4021" s="32"/>
      <c r="D4021" s="32"/>
    </row>
    <row r="4022" spans="1:4" x14ac:dyDescent="0.2">
      <c r="A4022" s="9" t="s">
        <v>762</v>
      </c>
      <c r="B4022" s="9"/>
      <c r="C4022" s="32">
        <v>6488506.6899999995</v>
      </c>
      <c r="D4022" s="32">
        <v>20062720.609999999</v>
      </c>
    </row>
    <row r="4023" spans="1:4" x14ac:dyDescent="0.2">
      <c r="A4023" s="9"/>
      <c r="B4023" s="9" t="s">
        <v>2332</v>
      </c>
      <c r="C4023" s="32">
        <v>6488506.6899999995</v>
      </c>
      <c r="D4023" s="32">
        <v>20062720.609999999</v>
      </c>
    </row>
    <row r="4024" spans="1:4" x14ac:dyDescent="0.2">
      <c r="A4024" s="9"/>
      <c r="B4024" s="9"/>
      <c r="C4024" s="32"/>
      <c r="D4024" s="32"/>
    </row>
    <row r="4025" spans="1:4" x14ac:dyDescent="0.2">
      <c r="A4025" s="9" t="s">
        <v>833</v>
      </c>
      <c r="B4025" s="9"/>
      <c r="C4025" s="32">
        <v>4065965</v>
      </c>
      <c r="D4025" s="32">
        <v>18084027.600000001</v>
      </c>
    </row>
    <row r="4026" spans="1:4" x14ac:dyDescent="0.2">
      <c r="A4026" s="9"/>
      <c r="B4026" s="9" t="s">
        <v>1036</v>
      </c>
      <c r="C4026" s="32">
        <v>4065965</v>
      </c>
      <c r="D4026" s="32">
        <v>18084027.600000001</v>
      </c>
    </row>
    <row r="4027" spans="1:4" x14ac:dyDescent="0.2">
      <c r="A4027" s="9"/>
      <c r="B4027" s="9"/>
      <c r="C4027" s="32"/>
      <c r="D4027" s="32"/>
    </row>
    <row r="4028" spans="1:4" x14ac:dyDescent="0.2">
      <c r="A4028" s="9" t="s">
        <v>3328</v>
      </c>
      <c r="B4028" s="9"/>
      <c r="C4028" s="32">
        <v>0</v>
      </c>
      <c r="D4028" s="32">
        <v>0</v>
      </c>
    </row>
    <row r="4029" spans="1:4" x14ac:dyDescent="0.2">
      <c r="A4029" s="9"/>
      <c r="B4029" s="9" t="s">
        <v>3329</v>
      </c>
      <c r="C4029" s="32">
        <v>0</v>
      </c>
      <c r="D4029" s="32">
        <v>0</v>
      </c>
    </row>
    <row r="4030" spans="1:4" x14ac:dyDescent="0.2">
      <c r="A4030" s="9"/>
      <c r="B4030" s="9"/>
      <c r="C4030" s="32"/>
      <c r="D4030" s="32"/>
    </row>
    <row r="4031" spans="1:4" x14ac:dyDescent="0.2">
      <c r="A4031" s="9" t="s">
        <v>124</v>
      </c>
      <c r="B4031" s="9"/>
      <c r="C4031" s="32">
        <v>2843513.18</v>
      </c>
      <c r="D4031" s="32">
        <v>15824924.09</v>
      </c>
    </row>
    <row r="4032" spans="1:4" x14ac:dyDescent="0.2">
      <c r="A4032" s="9"/>
      <c r="B4032" s="9" t="s">
        <v>660</v>
      </c>
      <c r="C4032" s="32">
        <v>2843513.18</v>
      </c>
      <c r="D4032" s="32">
        <v>15824924.09</v>
      </c>
    </row>
    <row r="4033" spans="1:4" x14ac:dyDescent="0.2">
      <c r="A4033" s="9"/>
      <c r="B4033" s="9"/>
      <c r="C4033" s="32"/>
      <c r="D4033" s="32"/>
    </row>
    <row r="4034" spans="1:4" x14ac:dyDescent="0.2">
      <c r="A4034" s="9" t="s">
        <v>752</v>
      </c>
      <c r="B4034" s="9"/>
      <c r="C4034" s="32">
        <v>0</v>
      </c>
      <c r="D4034" s="32">
        <v>40130</v>
      </c>
    </row>
    <row r="4035" spans="1:4" x14ac:dyDescent="0.2">
      <c r="A4035" s="9"/>
      <c r="B4035" s="9" t="s">
        <v>921</v>
      </c>
      <c r="C4035" s="32">
        <v>0</v>
      </c>
      <c r="D4035" s="32">
        <v>40130</v>
      </c>
    </row>
    <row r="4036" spans="1:4" x14ac:dyDescent="0.2">
      <c r="A4036" s="9"/>
      <c r="B4036" s="9" t="s">
        <v>3330</v>
      </c>
      <c r="C4036" s="32">
        <v>0</v>
      </c>
      <c r="D4036" s="32">
        <v>0</v>
      </c>
    </row>
    <row r="4037" spans="1:4" x14ac:dyDescent="0.2">
      <c r="A4037" s="9"/>
      <c r="B4037" s="9"/>
      <c r="C4037" s="32"/>
      <c r="D4037" s="32"/>
    </row>
    <row r="4038" spans="1:4" x14ac:dyDescent="0.2">
      <c r="A4038" s="9" t="s">
        <v>750</v>
      </c>
      <c r="B4038" s="9"/>
      <c r="C4038" s="32">
        <v>386710.14</v>
      </c>
      <c r="D4038" s="32">
        <v>1185171.1400000001</v>
      </c>
    </row>
    <row r="4039" spans="1:4" x14ac:dyDescent="0.2">
      <c r="A4039" s="9"/>
      <c r="B4039" s="9" t="s">
        <v>1916</v>
      </c>
      <c r="C4039" s="32">
        <v>386710.14</v>
      </c>
      <c r="D4039" s="32">
        <v>1185171.1400000001</v>
      </c>
    </row>
    <row r="4040" spans="1:4" x14ac:dyDescent="0.2">
      <c r="A4040" s="9"/>
      <c r="B4040" s="9"/>
      <c r="C4040" s="32"/>
      <c r="D4040" s="32"/>
    </row>
    <row r="4041" spans="1:4" x14ac:dyDescent="0.2">
      <c r="A4041" s="9" t="s">
        <v>662</v>
      </c>
      <c r="B4041" s="9"/>
      <c r="C4041" s="32">
        <v>417579.92000000004</v>
      </c>
      <c r="D4041" s="32">
        <v>1230662.2700000003</v>
      </c>
    </row>
    <row r="4042" spans="1:4" x14ac:dyDescent="0.2">
      <c r="A4042" s="9"/>
      <c r="B4042" s="9" t="s">
        <v>661</v>
      </c>
      <c r="C4042" s="32">
        <v>417579.92000000004</v>
      </c>
      <c r="D4042" s="32">
        <v>1230662.2700000003</v>
      </c>
    </row>
    <row r="4043" spans="1:4" x14ac:dyDescent="0.2">
      <c r="A4043" s="9"/>
      <c r="B4043" s="9"/>
      <c r="C4043" s="32"/>
      <c r="D4043" s="32"/>
    </row>
    <row r="4044" spans="1:4" x14ac:dyDescent="0.2">
      <c r="A4044" s="9" t="s">
        <v>3331</v>
      </c>
      <c r="B4044" s="9"/>
      <c r="C4044" s="32">
        <v>0</v>
      </c>
      <c r="D4044" s="32">
        <v>0</v>
      </c>
    </row>
    <row r="4045" spans="1:4" x14ac:dyDescent="0.2">
      <c r="A4045" s="9"/>
      <c r="B4045" s="9" t="s">
        <v>3332</v>
      </c>
      <c r="C4045" s="32">
        <v>0</v>
      </c>
      <c r="D4045" s="32">
        <v>0</v>
      </c>
    </row>
    <row r="4046" spans="1:4" x14ac:dyDescent="0.2">
      <c r="A4046" s="9"/>
      <c r="B4046" s="9"/>
      <c r="C4046" s="32"/>
      <c r="D4046" s="32"/>
    </row>
    <row r="4047" spans="1:4" x14ac:dyDescent="0.2">
      <c r="A4047" s="9" t="s">
        <v>3333</v>
      </c>
      <c r="B4047" s="9"/>
      <c r="C4047" s="32">
        <v>0</v>
      </c>
      <c r="D4047" s="32">
        <v>0</v>
      </c>
    </row>
    <row r="4048" spans="1:4" x14ac:dyDescent="0.2">
      <c r="A4048" s="9"/>
      <c r="B4048" s="9" t="s">
        <v>3334</v>
      </c>
      <c r="C4048" s="32">
        <v>0</v>
      </c>
      <c r="D4048" s="32">
        <v>0</v>
      </c>
    </row>
    <row r="4049" spans="1:4" x14ac:dyDescent="0.2">
      <c r="A4049" s="9"/>
      <c r="B4049" s="9"/>
      <c r="C4049" s="32"/>
      <c r="D4049" s="32"/>
    </row>
    <row r="4050" spans="1:4" x14ac:dyDescent="0.2">
      <c r="A4050" s="9" t="s">
        <v>1085</v>
      </c>
      <c r="B4050" s="9"/>
      <c r="C4050" s="32">
        <v>18914.52</v>
      </c>
      <c r="D4050" s="32">
        <v>124157.16</v>
      </c>
    </row>
    <row r="4051" spans="1:4" x14ac:dyDescent="0.2">
      <c r="A4051" s="9"/>
      <c r="B4051" s="9" t="s">
        <v>1086</v>
      </c>
      <c r="C4051" s="32">
        <v>18914.52</v>
      </c>
      <c r="D4051" s="32">
        <v>124157.16</v>
      </c>
    </row>
    <row r="4052" spans="1:4" x14ac:dyDescent="0.2">
      <c r="A4052" s="9"/>
      <c r="B4052" s="9"/>
      <c r="C4052" s="32"/>
      <c r="D4052" s="32"/>
    </row>
    <row r="4053" spans="1:4" x14ac:dyDescent="0.2">
      <c r="A4053" s="9" t="s">
        <v>1856</v>
      </c>
      <c r="B4053" s="9"/>
      <c r="C4053" s="32">
        <v>402477.99</v>
      </c>
      <c r="D4053" s="32">
        <v>2038687.05</v>
      </c>
    </row>
    <row r="4054" spans="1:4" x14ac:dyDescent="0.2">
      <c r="A4054" s="9"/>
      <c r="B4054" s="9" t="s">
        <v>1857</v>
      </c>
      <c r="C4054" s="32">
        <v>402477.99</v>
      </c>
      <c r="D4054" s="32">
        <v>2038687.05</v>
      </c>
    </row>
    <row r="4055" spans="1:4" x14ac:dyDescent="0.2">
      <c r="A4055" s="9"/>
      <c r="B4055" s="9"/>
      <c r="C4055" s="32"/>
      <c r="D4055" s="32"/>
    </row>
    <row r="4056" spans="1:4" x14ac:dyDescent="0.2">
      <c r="A4056" s="9" t="s">
        <v>3335</v>
      </c>
      <c r="B4056" s="9"/>
      <c r="C4056" s="32">
        <v>0</v>
      </c>
      <c r="D4056" s="32">
        <v>0</v>
      </c>
    </row>
    <row r="4057" spans="1:4" x14ac:dyDescent="0.2">
      <c r="A4057" s="9"/>
      <c r="B4057" s="9" t="s">
        <v>3336</v>
      </c>
      <c r="C4057" s="32">
        <v>0</v>
      </c>
      <c r="D4057" s="32">
        <v>0</v>
      </c>
    </row>
    <row r="4058" spans="1:4" x14ac:dyDescent="0.2">
      <c r="A4058" s="9"/>
      <c r="B4058" s="9"/>
      <c r="C4058" s="32"/>
      <c r="D4058" s="32"/>
    </row>
    <row r="4059" spans="1:4" x14ac:dyDescent="0.2">
      <c r="A4059" s="9" t="s">
        <v>213</v>
      </c>
      <c r="B4059" s="9"/>
      <c r="C4059" s="32">
        <v>1600</v>
      </c>
      <c r="D4059" s="32">
        <v>1600</v>
      </c>
    </row>
    <row r="4060" spans="1:4" x14ac:dyDescent="0.2">
      <c r="A4060" s="9"/>
      <c r="B4060" s="9" t="s">
        <v>713</v>
      </c>
      <c r="C4060" s="32">
        <v>1600</v>
      </c>
      <c r="D4060" s="32">
        <v>1600</v>
      </c>
    </row>
    <row r="4061" spans="1:4" x14ac:dyDescent="0.2">
      <c r="A4061" s="9"/>
      <c r="B4061" s="9" t="s">
        <v>3337</v>
      </c>
      <c r="C4061" s="32">
        <v>0</v>
      </c>
      <c r="D4061" s="32">
        <v>0</v>
      </c>
    </row>
    <row r="4062" spans="1:4" x14ac:dyDescent="0.2">
      <c r="A4062" s="9"/>
      <c r="B4062" s="9"/>
      <c r="C4062" s="32"/>
      <c r="D4062" s="32"/>
    </row>
    <row r="4063" spans="1:4" x14ac:dyDescent="0.2">
      <c r="A4063" s="9" t="s">
        <v>63</v>
      </c>
      <c r="B4063" s="9"/>
      <c r="C4063" s="32">
        <v>9173739.6699999999</v>
      </c>
      <c r="D4063" s="32">
        <v>27226043.650000002</v>
      </c>
    </row>
    <row r="4064" spans="1:4" x14ac:dyDescent="0.2">
      <c r="A4064" s="9"/>
      <c r="B4064" s="9" t="s">
        <v>1771</v>
      </c>
      <c r="C4064" s="32">
        <v>9173739.6699999999</v>
      </c>
      <c r="D4064" s="32">
        <v>27226043.650000002</v>
      </c>
    </row>
    <row r="4065" spans="1:4" x14ac:dyDescent="0.2">
      <c r="A4065" s="9"/>
      <c r="B4065" s="9"/>
      <c r="C4065" s="32"/>
      <c r="D4065" s="32"/>
    </row>
    <row r="4066" spans="1:4" x14ac:dyDescent="0.2">
      <c r="A4066" s="9" t="s">
        <v>688</v>
      </c>
      <c r="B4066" s="9"/>
      <c r="C4066" s="32">
        <v>40645.490000000005</v>
      </c>
      <c r="D4066" s="32">
        <v>233600.43</v>
      </c>
    </row>
    <row r="4067" spans="1:4" x14ac:dyDescent="0.2">
      <c r="A4067" s="9"/>
      <c r="B4067" s="9" t="s">
        <v>687</v>
      </c>
      <c r="C4067" s="32">
        <v>40645.490000000005</v>
      </c>
      <c r="D4067" s="32">
        <v>233600.43</v>
      </c>
    </row>
    <row r="4068" spans="1:4" x14ac:dyDescent="0.2">
      <c r="A4068" s="9"/>
      <c r="B4068" s="9"/>
      <c r="C4068" s="32"/>
      <c r="D4068" s="32"/>
    </row>
    <row r="4069" spans="1:4" x14ac:dyDescent="0.2">
      <c r="A4069" s="9" t="s">
        <v>989</v>
      </c>
      <c r="B4069" s="9"/>
      <c r="C4069" s="32">
        <v>1739.13</v>
      </c>
      <c r="D4069" s="32">
        <v>776476.74</v>
      </c>
    </row>
    <row r="4070" spans="1:4" x14ac:dyDescent="0.2">
      <c r="A4070" s="9"/>
      <c r="B4070" s="9" t="s">
        <v>990</v>
      </c>
      <c r="C4070" s="32">
        <v>1739.13</v>
      </c>
      <c r="D4070" s="32">
        <v>776476.74</v>
      </c>
    </row>
    <row r="4071" spans="1:4" x14ac:dyDescent="0.2">
      <c r="A4071" s="9"/>
      <c r="B4071" s="9"/>
      <c r="C4071" s="32"/>
      <c r="D4071" s="32"/>
    </row>
    <row r="4072" spans="1:4" x14ac:dyDescent="0.2">
      <c r="A4072" s="9" t="s">
        <v>3338</v>
      </c>
      <c r="B4072" s="9"/>
      <c r="C4072" s="32">
        <v>0</v>
      </c>
      <c r="D4072" s="32">
        <v>0</v>
      </c>
    </row>
    <row r="4073" spans="1:4" x14ac:dyDescent="0.2">
      <c r="A4073" s="9"/>
      <c r="B4073" s="9" t="s">
        <v>3339</v>
      </c>
      <c r="C4073" s="32">
        <v>0</v>
      </c>
      <c r="D4073" s="32">
        <v>0</v>
      </c>
    </row>
    <row r="4074" spans="1:4" x14ac:dyDescent="0.2">
      <c r="A4074" s="9"/>
      <c r="B4074" s="9"/>
      <c r="C4074" s="32"/>
      <c r="D4074" s="32"/>
    </row>
    <row r="4075" spans="1:4" x14ac:dyDescent="0.2">
      <c r="A4075" s="9" t="s">
        <v>1207</v>
      </c>
      <c r="B4075" s="9"/>
      <c r="C4075" s="32">
        <v>23466.28</v>
      </c>
      <c r="D4075" s="32">
        <v>51841.38</v>
      </c>
    </row>
    <row r="4076" spans="1:4" x14ac:dyDescent="0.2">
      <c r="A4076" s="9"/>
      <c r="B4076" s="9" t="s">
        <v>1208</v>
      </c>
      <c r="C4076" s="32">
        <v>23466.28</v>
      </c>
      <c r="D4076" s="32">
        <v>51841.38</v>
      </c>
    </row>
    <row r="4077" spans="1:4" x14ac:dyDescent="0.2">
      <c r="A4077" s="9"/>
      <c r="B4077" s="9"/>
      <c r="C4077" s="32"/>
      <c r="D4077" s="32"/>
    </row>
    <row r="4078" spans="1:4" x14ac:dyDescent="0.2">
      <c r="A4078" s="9" t="s">
        <v>1393</v>
      </c>
      <c r="B4078" s="9"/>
      <c r="C4078" s="32">
        <v>2267844.38</v>
      </c>
      <c r="D4078" s="32">
        <v>3494129.1999999997</v>
      </c>
    </row>
    <row r="4079" spans="1:4" x14ac:dyDescent="0.2">
      <c r="A4079" s="9"/>
      <c r="B4079" s="9" t="s">
        <v>1394</v>
      </c>
      <c r="C4079" s="32">
        <v>2267844.38</v>
      </c>
      <c r="D4079" s="32">
        <v>3494129.1999999997</v>
      </c>
    </row>
    <row r="4080" spans="1:4" x14ac:dyDescent="0.2">
      <c r="A4080" s="9"/>
      <c r="B4080" s="9"/>
      <c r="C4080" s="32"/>
      <c r="D4080" s="32"/>
    </row>
    <row r="4081" spans="1:4" x14ac:dyDescent="0.2">
      <c r="A4081" s="9" t="s">
        <v>2040</v>
      </c>
      <c r="B4081" s="9"/>
      <c r="C4081" s="32">
        <v>65353.799999999996</v>
      </c>
      <c r="D4081" s="32">
        <v>188355.19</v>
      </c>
    </row>
    <row r="4082" spans="1:4" x14ac:dyDescent="0.2">
      <c r="A4082" s="9"/>
      <c r="B4082" s="9" t="s">
        <v>2041</v>
      </c>
      <c r="C4082" s="32">
        <v>65353.799999999996</v>
      </c>
      <c r="D4082" s="32">
        <v>188355.19</v>
      </c>
    </row>
    <row r="4083" spans="1:4" x14ac:dyDescent="0.2">
      <c r="A4083" s="9"/>
      <c r="B4083" s="9"/>
      <c r="C4083" s="32"/>
      <c r="D4083" s="32"/>
    </row>
    <row r="4084" spans="1:4" x14ac:dyDescent="0.2">
      <c r="A4084" s="9" t="s">
        <v>3340</v>
      </c>
      <c r="B4084" s="9"/>
      <c r="C4084" s="32">
        <v>0</v>
      </c>
      <c r="D4084" s="32">
        <v>0</v>
      </c>
    </row>
    <row r="4085" spans="1:4" x14ac:dyDescent="0.2">
      <c r="A4085" s="9"/>
      <c r="B4085" s="9" t="s">
        <v>3341</v>
      </c>
      <c r="C4085" s="32">
        <v>0</v>
      </c>
      <c r="D4085" s="32">
        <v>0</v>
      </c>
    </row>
    <row r="4086" spans="1:4" x14ac:dyDescent="0.2">
      <c r="A4086" s="9"/>
      <c r="B4086" s="9"/>
      <c r="C4086" s="32"/>
      <c r="D4086" s="32"/>
    </row>
    <row r="4087" spans="1:4" x14ac:dyDescent="0.2">
      <c r="A4087" s="9" t="s">
        <v>42</v>
      </c>
      <c r="B4087" s="9"/>
      <c r="C4087" s="32">
        <v>6478024.6900000004</v>
      </c>
      <c r="D4087" s="32">
        <v>19906236.289999999</v>
      </c>
    </row>
    <row r="4088" spans="1:4" x14ac:dyDescent="0.2">
      <c r="A4088" s="9"/>
      <c r="B4088" s="9" t="s">
        <v>941</v>
      </c>
      <c r="C4088" s="32">
        <v>0</v>
      </c>
      <c r="D4088" s="32">
        <v>1910.82</v>
      </c>
    </row>
    <row r="4089" spans="1:4" x14ac:dyDescent="0.2">
      <c r="A4089" s="9"/>
      <c r="B4089" s="9" t="s">
        <v>1772</v>
      </c>
      <c r="C4089" s="32">
        <v>6478024.6900000004</v>
      </c>
      <c r="D4089" s="32">
        <v>19904325.469999999</v>
      </c>
    </row>
    <row r="4090" spans="1:4" x14ac:dyDescent="0.2">
      <c r="A4090" s="9"/>
      <c r="B4090" s="9"/>
      <c r="C4090" s="32"/>
      <c r="D4090" s="32"/>
    </row>
    <row r="4091" spans="1:4" x14ac:dyDescent="0.2">
      <c r="A4091" s="9" t="s">
        <v>3342</v>
      </c>
      <c r="B4091" s="9"/>
      <c r="C4091" s="32">
        <v>0</v>
      </c>
      <c r="D4091" s="32">
        <v>0</v>
      </c>
    </row>
    <row r="4092" spans="1:4" x14ac:dyDescent="0.2">
      <c r="A4092" s="9"/>
      <c r="B4092" s="9" t="s">
        <v>3343</v>
      </c>
      <c r="C4092" s="32">
        <v>0</v>
      </c>
      <c r="D4092" s="32">
        <v>0</v>
      </c>
    </row>
    <row r="4093" spans="1:4" x14ac:dyDescent="0.2">
      <c r="A4093" s="9"/>
      <c r="B4093" s="9"/>
      <c r="C4093" s="32"/>
      <c r="D4093" s="32"/>
    </row>
    <row r="4094" spans="1:4" x14ac:dyDescent="0.2">
      <c r="A4094" s="9" t="s">
        <v>991</v>
      </c>
      <c r="B4094" s="9"/>
      <c r="C4094" s="32">
        <v>60541.43</v>
      </c>
      <c r="D4094" s="32">
        <v>2915512.8800000004</v>
      </c>
    </row>
    <row r="4095" spans="1:4" x14ac:dyDescent="0.2">
      <c r="A4095" s="9"/>
      <c r="B4095" s="9" t="s">
        <v>992</v>
      </c>
      <c r="C4095" s="32">
        <v>60541.43</v>
      </c>
      <c r="D4095" s="32">
        <v>2915512.8800000004</v>
      </c>
    </row>
    <row r="4096" spans="1:4" x14ac:dyDescent="0.2">
      <c r="A4096" s="9"/>
      <c r="B4096" s="9"/>
      <c r="C4096" s="32"/>
      <c r="D4096" s="32"/>
    </row>
    <row r="4097" spans="1:4" x14ac:dyDescent="0.2">
      <c r="A4097" s="9" t="s">
        <v>993</v>
      </c>
      <c r="B4097" s="9"/>
      <c r="C4097" s="32">
        <v>0</v>
      </c>
      <c r="D4097" s="32">
        <v>9652.86</v>
      </c>
    </row>
    <row r="4098" spans="1:4" x14ac:dyDescent="0.2">
      <c r="A4098" s="9"/>
      <c r="B4098" s="9" t="s">
        <v>994</v>
      </c>
      <c r="C4098" s="32">
        <v>0</v>
      </c>
      <c r="D4098" s="32">
        <v>9652.86</v>
      </c>
    </row>
    <row r="4099" spans="1:4" x14ac:dyDescent="0.2">
      <c r="A4099" s="9"/>
      <c r="B4099" s="9"/>
      <c r="C4099" s="32"/>
      <c r="D4099" s="32"/>
    </row>
    <row r="4100" spans="1:4" x14ac:dyDescent="0.2">
      <c r="A4100" s="9" t="s">
        <v>1209</v>
      </c>
      <c r="B4100" s="9"/>
      <c r="C4100" s="32">
        <v>161420.38</v>
      </c>
      <c r="D4100" s="32">
        <v>391213.53</v>
      </c>
    </row>
    <row r="4101" spans="1:4" x14ac:dyDescent="0.2">
      <c r="A4101" s="9"/>
      <c r="B4101" s="9" t="s">
        <v>1210</v>
      </c>
      <c r="C4101" s="32">
        <v>161420.38</v>
      </c>
      <c r="D4101" s="32">
        <v>391213.53</v>
      </c>
    </row>
    <row r="4102" spans="1:4" x14ac:dyDescent="0.2">
      <c r="A4102" s="9"/>
      <c r="B4102" s="9"/>
      <c r="C4102" s="32"/>
      <c r="D4102" s="32"/>
    </row>
    <row r="4103" spans="1:4" x14ac:dyDescent="0.2">
      <c r="A4103" s="9" t="s">
        <v>1870</v>
      </c>
      <c r="B4103" s="9"/>
      <c r="C4103" s="32">
        <v>0</v>
      </c>
      <c r="D4103" s="32">
        <v>274874</v>
      </c>
    </row>
    <row r="4104" spans="1:4" x14ac:dyDescent="0.2">
      <c r="A4104" s="9"/>
      <c r="B4104" s="9" t="s">
        <v>1871</v>
      </c>
      <c r="C4104" s="32">
        <v>0</v>
      </c>
      <c r="D4104" s="32">
        <v>274874</v>
      </c>
    </row>
    <row r="4105" spans="1:4" x14ac:dyDescent="0.2">
      <c r="A4105" s="9"/>
      <c r="B4105" s="9" t="s">
        <v>3344</v>
      </c>
      <c r="C4105" s="32">
        <v>0</v>
      </c>
      <c r="D4105" s="32">
        <v>0</v>
      </c>
    </row>
    <row r="4106" spans="1:4" x14ac:dyDescent="0.2">
      <c r="A4106" s="9"/>
      <c r="B4106" s="9"/>
      <c r="C4106" s="32"/>
      <c r="D4106" s="32"/>
    </row>
    <row r="4107" spans="1:4" x14ac:dyDescent="0.2">
      <c r="A4107" s="9" t="s">
        <v>1436</v>
      </c>
      <c r="B4107" s="9"/>
      <c r="C4107" s="32">
        <v>106745</v>
      </c>
      <c r="D4107" s="32">
        <v>106745</v>
      </c>
    </row>
    <row r="4108" spans="1:4" x14ac:dyDescent="0.2">
      <c r="A4108" s="9"/>
      <c r="B4108" s="9" t="s">
        <v>1437</v>
      </c>
      <c r="C4108" s="32">
        <v>106745</v>
      </c>
      <c r="D4108" s="32">
        <v>106745</v>
      </c>
    </row>
    <row r="4109" spans="1:4" x14ac:dyDescent="0.2">
      <c r="A4109" s="9"/>
      <c r="B4109" s="9"/>
      <c r="C4109" s="32"/>
      <c r="D4109" s="32"/>
    </row>
    <row r="4110" spans="1:4" x14ac:dyDescent="0.2">
      <c r="A4110" s="9" t="s">
        <v>3345</v>
      </c>
      <c r="B4110" s="9"/>
      <c r="C4110" s="32">
        <v>0</v>
      </c>
      <c r="D4110" s="32">
        <v>0</v>
      </c>
    </row>
    <row r="4111" spans="1:4" x14ac:dyDescent="0.2">
      <c r="A4111" s="9"/>
      <c r="B4111" s="9" t="s">
        <v>3346</v>
      </c>
      <c r="C4111" s="32">
        <v>0</v>
      </c>
      <c r="D4111" s="32">
        <v>0</v>
      </c>
    </row>
    <row r="4112" spans="1:4" x14ac:dyDescent="0.2">
      <c r="A4112" s="9"/>
      <c r="B4112" s="9"/>
      <c r="C4112" s="32"/>
      <c r="D4112" s="32"/>
    </row>
    <row r="4113" spans="1:4" x14ac:dyDescent="0.2">
      <c r="A4113" s="9" t="s">
        <v>878</v>
      </c>
      <c r="B4113" s="9"/>
      <c r="C4113" s="32">
        <v>22766</v>
      </c>
      <c r="D4113" s="32">
        <v>361287.73</v>
      </c>
    </row>
    <row r="4114" spans="1:4" x14ac:dyDescent="0.2">
      <c r="A4114" s="9"/>
      <c r="B4114" s="9" t="s">
        <v>1337</v>
      </c>
      <c r="C4114" s="32">
        <v>22766</v>
      </c>
      <c r="D4114" s="32">
        <v>361287.73</v>
      </c>
    </row>
    <row r="4115" spans="1:4" x14ac:dyDescent="0.2">
      <c r="A4115" s="9"/>
      <c r="B4115" s="9"/>
      <c r="C4115" s="32"/>
      <c r="D4115" s="32"/>
    </row>
    <row r="4116" spans="1:4" x14ac:dyDescent="0.2">
      <c r="A4116" s="9" t="s">
        <v>3347</v>
      </c>
      <c r="B4116" s="9"/>
      <c r="C4116" s="32">
        <v>0</v>
      </c>
      <c r="D4116" s="32">
        <v>0</v>
      </c>
    </row>
    <row r="4117" spans="1:4" x14ac:dyDescent="0.2">
      <c r="A4117" s="9"/>
      <c r="B4117" s="9" t="s">
        <v>3348</v>
      </c>
      <c r="C4117" s="32">
        <v>0</v>
      </c>
      <c r="D4117" s="32">
        <v>0</v>
      </c>
    </row>
    <row r="4118" spans="1:4" x14ac:dyDescent="0.2">
      <c r="A4118" s="9"/>
      <c r="B4118" s="9"/>
      <c r="C4118" s="32"/>
      <c r="D4118" s="32"/>
    </row>
    <row r="4119" spans="1:4" x14ac:dyDescent="0.2">
      <c r="A4119" s="9" t="s">
        <v>3349</v>
      </c>
      <c r="B4119" s="9"/>
      <c r="C4119" s="32">
        <v>0</v>
      </c>
      <c r="D4119" s="32">
        <v>0</v>
      </c>
    </row>
    <row r="4120" spans="1:4" x14ac:dyDescent="0.2">
      <c r="A4120" s="9"/>
      <c r="B4120" s="9" t="s">
        <v>3350</v>
      </c>
      <c r="C4120" s="32">
        <v>0</v>
      </c>
      <c r="D4120" s="32">
        <v>0</v>
      </c>
    </row>
    <row r="4121" spans="1:4" x14ac:dyDescent="0.2">
      <c r="A4121" s="9"/>
      <c r="B4121" s="9"/>
      <c r="C4121" s="32"/>
      <c r="D4121" s="32"/>
    </row>
    <row r="4122" spans="1:4" x14ac:dyDescent="0.2">
      <c r="A4122" s="9" t="s">
        <v>619</v>
      </c>
      <c r="B4122" s="9"/>
      <c r="C4122" s="32">
        <v>339861.31</v>
      </c>
      <c r="D4122" s="32">
        <v>1365939.91</v>
      </c>
    </row>
    <row r="4123" spans="1:4" x14ac:dyDescent="0.2">
      <c r="A4123" s="9"/>
      <c r="B4123" s="9" t="s">
        <v>1211</v>
      </c>
      <c r="C4123" s="32">
        <v>339861.31</v>
      </c>
      <c r="D4123" s="32">
        <v>1365939.91</v>
      </c>
    </row>
    <row r="4124" spans="1:4" x14ac:dyDescent="0.2">
      <c r="A4124" s="9"/>
      <c r="B4124" s="9" t="s">
        <v>3351</v>
      </c>
      <c r="C4124" s="32">
        <v>0</v>
      </c>
      <c r="D4124" s="32">
        <v>0</v>
      </c>
    </row>
    <row r="4125" spans="1:4" x14ac:dyDescent="0.2">
      <c r="A4125" s="9"/>
      <c r="B4125" s="9"/>
      <c r="C4125" s="32"/>
      <c r="D4125" s="32"/>
    </row>
    <row r="4126" spans="1:4" x14ac:dyDescent="0.2">
      <c r="A4126" s="9" t="s">
        <v>478</v>
      </c>
      <c r="B4126" s="9"/>
      <c r="C4126" s="32">
        <v>689178.04</v>
      </c>
      <c r="D4126" s="32">
        <v>1401765.9500000002</v>
      </c>
    </row>
    <row r="4127" spans="1:4" x14ac:dyDescent="0.2">
      <c r="A4127" s="9"/>
      <c r="B4127" s="9" t="s">
        <v>1520</v>
      </c>
      <c r="C4127" s="32">
        <v>136852.15</v>
      </c>
      <c r="D4127" s="32">
        <v>417954.14</v>
      </c>
    </row>
    <row r="4128" spans="1:4" x14ac:dyDescent="0.2">
      <c r="A4128" s="9"/>
      <c r="B4128" s="9" t="s">
        <v>1566</v>
      </c>
      <c r="C4128" s="32">
        <v>150821.6</v>
      </c>
      <c r="D4128" s="32">
        <v>582307.52</v>
      </c>
    </row>
    <row r="4129" spans="1:4" x14ac:dyDescent="0.2">
      <c r="A4129" s="9"/>
      <c r="B4129" s="9" t="s">
        <v>477</v>
      </c>
      <c r="C4129" s="32">
        <v>401504.29000000004</v>
      </c>
      <c r="D4129" s="32">
        <v>401504.29000000004</v>
      </c>
    </row>
    <row r="4130" spans="1:4" x14ac:dyDescent="0.2">
      <c r="A4130" s="9"/>
      <c r="B4130" s="9"/>
      <c r="C4130" s="32"/>
      <c r="D4130" s="32"/>
    </row>
    <row r="4131" spans="1:4" x14ac:dyDescent="0.2">
      <c r="A4131" s="9" t="s">
        <v>1980</v>
      </c>
      <c r="B4131" s="9"/>
      <c r="C4131" s="32">
        <v>76888</v>
      </c>
      <c r="D4131" s="32">
        <v>76888</v>
      </c>
    </row>
    <row r="4132" spans="1:4" x14ac:dyDescent="0.2">
      <c r="A4132" s="9"/>
      <c r="B4132" s="9" t="s">
        <v>1981</v>
      </c>
      <c r="C4132" s="32">
        <v>76888</v>
      </c>
      <c r="D4132" s="32">
        <v>76888</v>
      </c>
    </row>
    <row r="4133" spans="1:4" x14ac:dyDescent="0.2">
      <c r="A4133" s="9"/>
      <c r="B4133" s="9"/>
      <c r="C4133" s="32"/>
      <c r="D4133" s="32"/>
    </row>
    <row r="4134" spans="1:4" x14ac:dyDescent="0.2">
      <c r="A4134" s="9" t="s">
        <v>620</v>
      </c>
      <c r="B4134" s="9"/>
      <c r="C4134" s="32">
        <v>427487.03</v>
      </c>
      <c r="D4134" s="32">
        <v>1053534.28</v>
      </c>
    </row>
    <row r="4135" spans="1:4" x14ac:dyDescent="0.2">
      <c r="A4135" s="9"/>
      <c r="B4135" s="9" t="s">
        <v>1212</v>
      </c>
      <c r="C4135" s="32">
        <v>427487.03</v>
      </c>
      <c r="D4135" s="32">
        <v>1053534.28</v>
      </c>
    </row>
    <row r="4136" spans="1:4" x14ac:dyDescent="0.2">
      <c r="A4136" s="9"/>
      <c r="B4136" s="9" t="s">
        <v>3352</v>
      </c>
      <c r="C4136" s="32">
        <v>0</v>
      </c>
      <c r="D4136" s="32">
        <v>0</v>
      </c>
    </row>
    <row r="4137" spans="1:4" x14ac:dyDescent="0.2">
      <c r="A4137" s="9"/>
      <c r="B4137" s="9"/>
      <c r="C4137" s="32"/>
      <c r="D4137" s="32"/>
    </row>
    <row r="4138" spans="1:4" x14ac:dyDescent="0.2">
      <c r="A4138" s="9" t="s">
        <v>3353</v>
      </c>
      <c r="B4138" s="9"/>
      <c r="C4138" s="32">
        <v>0</v>
      </c>
      <c r="D4138" s="32">
        <v>0</v>
      </c>
    </row>
    <row r="4139" spans="1:4" x14ac:dyDescent="0.2">
      <c r="A4139" s="9"/>
      <c r="B4139" s="9" t="s">
        <v>3354</v>
      </c>
      <c r="C4139" s="32">
        <v>0</v>
      </c>
      <c r="D4139" s="32">
        <v>0</v>
      </c>
    </row>
    <row r="4140" spans="1:4" x14ac:dyDescent="0.2">
      <c r="A4140" s="9"/>
      <c r="B4140" s="9"/>
      <c r="C4140" s="32"/>
      <c r="D4140" s="32"/>
    </row>
    <row r="4141" spans="1:4" x14ac:dyDescent="0.2">
      <c r="A4141" s="9" t="s">
        <v>621</v>
      </c>
      <c r="B4141" s="9"/>
      <c r="C4141" s="32">
        <v>32826.82</v>
      </c>
      <c r="D4141" s="32">
        <v>62091.16</v>
      </c>
    </row>
    <row r="4142" spans="1:4" x14ac:dyDescent="0.2">
      <c r="A4142" s="9"/>
      <c r="B4142" s="9" t="s">
        <v>1213</v>
      </c>
      <c r="C4142" s="32">
        <v>32826.82</v>
      </c>
      <c r="D4142" s="32">
        <v>62091.16</v>
      </c>
    </row>
    <row r="4143" spans="1:4" x14ac:dyDescent="0.2">
      <c r="A4143" s="9"/>
      <c r="B4143" s="9" t="s">
        <v>3355</v>
      </c>
      <c r="C4143" s="32">
        <v>0</v>
      </c>
      <c r="D4143" s="32">
        <v>0</v>
      </c>
    </row>
    <row r="4144" spans="1:4" x14ac:dyDescent="0.2">
      <c r="A4144" s="9"/>
      <c r="B4144" s="9"/>
      <c r="C4144" s="32"/>
      <c r="D4144" s="32"/>
    </row>
    <row r="4145" spans="1:4" x14ac:dyDescent="0.2">
      <c r="A4145" s="9" t="s">
        <v>3356</v>
      </c>
      <c r="B4145" s="9"/>
      <c r="C4145" s="32">
        <v>0</v>
      </c>
      <c r="D4145" s="32">
        <v>0</v>
      </c>
    </row>
    <row r="4146" spans="1:4" x14ac:dyDescent="0.2">
      <c r="A4146" s="9"/>
      <c r="B4146" s="9" t="s">
        <v>3357</v>
      </c>
      <c r="C4146" s="32">
        <v>0</v>
      </c>
      <c r="D4146" s="32">
        <v>0</v>
      </c>
    </row>
    <row r="4147" spans="1:4" x14ac:dyDescent="0.2">
      <c r="A4147" s="9"/>
      <c r="B4147" s="9"/>
      <c r="C4147" s="32"/>
      <c r="D4147" s="32"/>
    </row>
    <row r="4148" spans="1:4" x14ac:dyDescent="0.2">
      <c r="A4148" s="9" t="s">
        <v>2016</v>
      </c>
      <c r="B4148" s="9"/>
      <c r="C4148" s="32">
        <v>66058.259999999995</v>
      </c>
      <c r="D4148" s="32">
        <v>81952.149999999994</v>
      </c>
    </row>
    <row r="4149" spans="1:4" x14ac:dyDescent="0.2">
      <c r="A4149" s="9"/>
      <c r="B4149" s="9" t="s">
        <v>2017</v>
      </c>
      <c r="C4149" s="32">
        <v>66058.259999999995</v>
      </c>
      <c r="D4149" s="32">
        <v>81952.149999999994</v>
      </c>
    </row>
    <row r="4150" spans="1:4" x14ac:dyDescent="0.2">
      <c r="A4150" s="9"/>
      <c r="B4150" s="9"/>
      <c r="C4150" s="32"/>
      <c r="D4150" s="32"/>
    </row>
    <row r="4151" spans="1:4" x14ac:dyDescent="0.2">
      <c r="A4151" s="9" t="s">
        <v>622</v>
      </c>
      <c r="B4151" s="9"/>
      <c r="C4151" s="32">
        <v>75670.91</v>
      </c>
      <c r="D4151" s="32">
        <v>659832.15</v>
      </c>
    </row>
    <row r="4152" spans="1:4" x14ac:dyDescent="0.2">
      <c r="A4152" s="9"/>
      <c r="B4152" s="9" t="s">
        <v>995</v>
      </c>
      <c r="C4152" s="32">
        <v>37465.67</v>
      </c>
      <c r="D4152" s="32">
        <v>621626.91</v>
      </c>
    </row>
    <row r="4153" spans="1:4" x14ac:dyDescent="0.2">
      <c r="A4153" s="9"/>
      <c r="B4153" s="9" t="s">
        <v>1214</v>
      </c>
      <c r="C4153" s="32">
        <v>38205.240000000005</v>
      </c>
      <c r="D4153" s="32">
        <v>38205.240000000005</v>
      </c>
    </row>
    <row r="4154" spans="1:4" x14ac:dyDescent="0.2">
      <c r="A4154" s="9"/>
      <c r="B4154" s="9" t="s">
        <v>3358</v>
      </c>
      <c r="C4154" s="32">
        <v>0</v>
      </c>
      <c r="D4154" s="32">
        <v>0</v>
      </c>
    </row>
    <row r="4155" spans="1:4" x14ac:dyDescent="0.2">
      <c r="A4155" s="9"/>
      <c r="B4155" s="9"/>
      <c r="C4155" s="32"/>
      <c r="D4155" s="32"/>
    </row>
    <row r="4156" spans="1:4" x14ac:dyDescent="0.2">
      <c r="A4156" s="9" t="s">
        <v>143</v>
      </c>
      <c r="B4156" s="9"/>
      <c r="C4156" s="32">
        <v>1653519.5999999999</v>
      </c>
      <c r="D4156" s="32">
        <v>7044017.3700000001</v>
      </c>
    </row>
    <row r="4157" spans="1:4" x14ac:dyDescent="0.2">
      <c r="A4157" s="9"/>
      <c r="B4157" s="9" t="s">
        <v>3359</v>
      </c>
      <c r="C4157" s="32">
        <v>0</v>
      </c>
      <c r="D4157" s="32">
        <v>0</v>
      </c>
    </row>
    <row r="4158" spans="1:4" x14ac:dyDescent="0.2">
      <c r="A4158" s="9"/>
      <c r="B4158" s="9" t="s">
        <v>2022</v>
      </c>
      <c r="C4158" s="32">
        <v>1653519.5999999999</v>
      </c>
      <c r="D4158" s="32">
        <v>7044017.3700000001</v>
      </c>
    </row>
    <row r="4159" spans="1:4" x14ac:dyDescent="0.2">
      <c r="A4159" s="9"/>
      <c r="B4159" s="9"/>
      <c r="C4159" s="32"/>
      <c r="D4159" s="32"/>
    </row>
    <row r="4160" spans="1:4" x14ac:dyDescent="0.2">
      <c r="A4160" s="9" t="s">
        <v>753</v>
      </c>
      <c r="B4160" s="9"/>
      <c r="C4160" s="32">
        <v>66378.98</v>
      </c>
      <c r="D4160" s="32">
        <v>66378.98</v>
      </c>
    </row>
    <row r="4161" spans="1:4" x14ac:dyDescent="0.2">
      <c r="A4161" s="9"/>
      <c r="B4161" s="9" t="s">
        <v>3360</v>
      </c>
      <c r="C4161" s="32">
        <v>0</v>
      </c>
      <c r="D4161" s="32">
        <v>0</v>
      </c>
    </row>
    <row r="4162" spans="1:4" x14ac:dyDescent="0.2">
      <c r="A4162" s="9"/>
      <c r="B4162" s="9" t="s">
        <v>1956</v>
      </c>
      <c r="C4162" s="32">
        <v>66378.98</v>
      </c>
      <c r="D4162" s="32">
        <v>66378.98</v>
      </c>
    </row>
    <row r="4163" spans="1:4" x14ac:dyDescent="0.2">
      <c r="A4163" s="9"/>
      <c r="B4163" s="9"/>
      <c r="C4163" s="32"/>
      <c r="D4163" s="32"/>
    </row>
    <row r="4164" spans="1:4" x14ac:dyDescent="0.2">
      <c r="A4164" s="9" t="s">
        <v>1463</v>
      </c>
      <c r="B4164" s="9"/>
      <c r="C4164" s="32">
        <v>0</v>
      </c>
      <c r="D4164" s="32">
        <v>5528.25</v>
      </c>
    </row>
    <row r="4165" spans="1:4" x14ac:dyDescent="0.2">
      <c r="A4165" s="9"/>
      <c r="B4165" s="9" t="s">
        <v>1464</v>
      </c>
      <c r="C4165" s="32">
        <v>0</v>
      </c>
      <c r="D4165" s="32">
        <v>5528.25</v>
      </c>
    </row>
    <row r="4166" spans="1:4" x14ac:dyDescent="0.2">
      <c r="A4166" s="9"/>
      <c r="B4166" s="9"/>
      <c r="C4166" s="32"/>
      <c r="D4166" s="32"/>
    </row>
    <row r="4167" spans="1:4" x14ac:dyDescent="0.2">
      <c r="A4167" s="9" t="s">
        <v>1833</v>
      </c>
      <c r="B4167" s="9"/>
      <c r="C4167" s="32">
        <v>4837317.5699999994</v>
      </c>
      <c r="D4167" s="32">
        <v>23063796.350000001</v>
      </c>
    </row>
    <row r="4168" spans="1:4" x14ac:dyDescent="0.2">
      <c r="A4168" s="9"/>
      <c r="B4168" s="9" t="s">
        <v>1834</v>
      </c>
      <c r="C4168" s="32">
        <v>4837317.5699999994</v>
      </c>
      <c r="D4168" s="32">
        <v>23063796.350000001</v>
      </c>
    </row>
    <row r="4169" spans="1:4" x14ac:dyDescent="0.2">
      <c r="A4169" s="9"/>
      <c r="B4169" s="9"/>
      <c r="C4169" s="32"/>
      <c r="D4169" s="32"/>
    </row>
    <row r="4170" spans="1:4" x14ac:dyDescent="0.2">
      <c r="A4170" s="9" t="s">
        <v>2018</v>
      </c>
      <c r="B4170" s="9"/>
      <c r="C4170" s="32">
        <v>419071.52999999997</v>
      </c>
      <c r="D4170" s="32">
        <v>1884766.13</v>
      </c>
    </row>
    <row r="4171" spans="1:4" x14ac:dyDescent="0.2">
      <c r="A4171" s="9"/>
      <c r="B4171" s="9" t="s">
        <v>2019</v>
      </c>
      <c r="C4171" s="32">
        <v>419071.52999999997</v>
      </c>
      <c r="D4171" s="32">
        <v>1884766.13</v>
      </c>
    </row>
    <row r="4172" spans="1:4" x14ac:dyDescent="0.2">
      <c r="A4172" s="9"/>
      <c r="B4172" s="9"/>
      <c r="C4172" s="32"/>
      <c r="D4172" s="32"/>
    </row>
    <row r="4173" spans="1:4" x14ac:dyDescent="0.2">
      <c r="A4173" s="9" t="s">
        <v>136</v>
      </c>
      <c r="B4173" s="9"/>
      <c r="C4173" s="32">
        <v>6534378.2199999997</v>
      </c>
      <c r="D4173" s="32">
        <v>54738532.390000001</v>
      </c>
    </row>
    <row r="4174" spans="1:4" x14ac:dyDescent="0.2">
      <c r="A4174" s="9"/>
      <c r="B4174" s="9" t="s">
        <v>276</v>
      </c>
      <c r="C4174" s="32">
        <v>2391761.6999999997</v>
      </c>
      <c r="D4174" s="32">
        <v>45134808.390000001</v>
      </c>
    </row>
    <row r="4175" spans="1:4" x14ac:dyDescent="0.2">
      <c r="A4175" s="9"/>
      <c r="B4175" s="9" t="s">
        <v>370</v>
      </c>
      <c r="C4175" s="32">
        <v>2087599.9900000002</v>
      </c>
      <c r="D4175" s="32">
        <v>5862044.7799999993</v>
      </c>
    </row>
    <row r="4176" spans="1:4" x14ac:dyDescent="0.2">
      <c r="A4176" s="9"/>
      <c r="B4176" s="9" t="s">
        <v>380</v>
      </c>
      <c r="C4176" s="32">
        <v>1210981.1400000001</v>
      </c>
      <c r="D4176" s="32">
        <v>2897643.83</v>
      </c>
    </row>
    <row r="4177" spans="1:4" x14ac:dyDescent="0.2">
      <c r="A4177" s="9"/>
      <c r="B4177" s="9" t="s">
        <v>395</v>
      </c>
      <c r="C4177" s="32">
        <v>46862.55</v>
      </c>
      <c r="D4177" s="32">
        <v>46862.55</v>
      </c>
    </row>
    <row r="4178" spans="1:4" x14ac:dyDescent="0.2">
      <c r="A4178" s="9"/>
      <c r="B4178" s="9" t="s">
        <v>642</v>
      </c>
      <c r="C4178" s="32">
        <v>797172.84000000008</v>
      </c>
      <c r="D4178" s="32">
        <v>797172.84000000008</v>
      </c>
    </row>
    <row r="4179" spans="1:4" x14ac:dyDescent="0.2">
      <c r="A4179" s="9"/>
      <c r="B4179" s="9"/>
      <c r="C4179" s="32"/>
      <c r="D4179" s="32"/>
    </row>
    <row r="4180" spans="1:4" x14ac:dyDescent="0.2">
      <c r="A4180" s="9" t="s">
        <v>2020</v>
      </c>
      <c r="B4180" s="9"/>
      <c r="C4180" s="32">
        <v>0</v>
      </c>
      <c r="D4180" s="32">
        <v>97064.75</v>
      </c>
    </row>
    <row r="4181" spans="1:4" x14ac:dyDescent="0.2">
      <c r="A4181" s="9"/>
      <c r="B4181" s="9" t="s">
        <v>2021</v>
      </c>
      <c r="C4181" s="32">
        <v>0</v>
      </c>
      <c r="D4181" s="32">
        <v>97064.75</v>
      </c>
    </row>
    <row r="4182" spans="1:4" x14ac:dyDescent="0.2">
      <c r="A4182" s="9"/>
      <c r="B4182" s="9"/>
      <c r="C4182" s="32"/>
      <c r="D4182" s="32"/>
    </row>
    <row r="4183" spans="1:4" x14ac:dyDescent="0.2">
      <c r="A4183" s="9" t="s">
        <v>84</v>
      </c>
      <c r="B4183" s="9"/>
      <c r="C4183" s="32">
        <v>3586172.07</v>
      </c>
      <c r="D4183" s="32">
        <v>9031669.2400000002</v>
      </c>
    </row>
    <row r="4184" spans="1:4" x14ac:dyDescent="0.2">
      <c r="A4184" s="9"/>
      <c r="B4184" s="9" t="s">
        <v>903</v>
      </c>
      <c r="C4184" s="32">
        <v>0</v>
      </c>
      <c r="D4184" s="32">
        <v>251147.8</v>
      </c>
    </row>
    <row r="4185" spans="1:4" x14ac:dyDescent="0.2">
      <c r="A4185" s="9"/>
      <c r="B4185" s="9" t="s">
        <v>1773</v>
      </c>
      <c r="C4185" s="32">
        <v>3586172.07</v>
      </c>
      <c r="D4185" s="32">
        <v>8780521.4399999995</v>
      </c>
    </row>
    <row r="4186" spans="1:4" x14ac:dyDescent="0.2">
      <c r="A4186" s="9"/>
      <c r="B4186" s="9"/>
      <c r="C4186" s="32"/>
      <c r="D4186" s="32"/>
    </row>
    <row r="4187" spans="1:4" x14ac:dyDescent="0.2">
      <c r="A4187" s="9" t="s">
        <v>800</v>
      </c>
      <c r="B4187" s="9"/>
      <c r="C4187" s="32">
        <v>9896</v>
      </c>
      <c r="D4187" s="32">
        <v>39853.08</v>
      </c>
    </row>
    <row r="4188" spans="1:4" x14ac:dyDescent="0.2">
      <c r="A4188" s="9"/>
      <c r="B4188" s="9" t="s">
        <v>2333</v>
      </c>
      <c r="C4188" s="32">
        <v>9896</v>
      </c>
      <c r="D4188" s="32">
        <v>39853.08</v>
      </c>
    </row>
    <row r="4189" spans="1:4" x14ac:dyDescent="0.2">
      <c r="A4189" s="9"/>
      <c r="B4189" s="9"/>
      <c r="C4189" s="32"/>
      <c r="D4189" s="32"/>
    </row>
    <row r="4190" spans="1:4" x14ac:dyDescent="0.2">
      <c r="A4190" s="9" t="s">
        <v>154</v>
      </c>
      <c r="B4190" s="9"/>
      <c r="C4190" s="32">
        <v>1676833.25</v>
      </c>
      <c r="D4190" s="32">
        <v>5384399.9799999995</v>
      </c>
    </row>
    <row r="4191" spans="1:4" x14ac:dyDescent="0.2">
      <c r="A4191" s="9"/>
      <c r="B4191" s="9" t="s">
        <v>1395</v>
      </c>
      <c r="C4191" s="32">
        <v>1676833.25</v>
      </c>
      <c r="D4191" s="32">
        <v>5384399.9799999995</v>
      </c>
    </row>
    <row r="4192" spans="1:4" x14ac:dyDescent="0.2">
      <c r="A4192" s="9"/>
      <c r="B4192" s="9"/>
      <c r="C4192" s="32"/>
      <c r="D4192" s="32"/>
    </row>
    <row r="4193" spans="1:4" x14ac:dyDescent="0.2">
      <c r="A4193" s="9" t="s">
        <v>3361</v>
      </c>
      <c r="B4193" s="9"/>
      <c r="C4193" s="32">
        <v>0</v>
      </c>
      <c r="D4193" s="32">
        <v>0</v>
      </c>
    </row>
    <row r="4194" spans="1:4" x14ac:dyDescent="0.2">
      <c r="A4194" s="9"/>
      <c r="B4194" s="9" t="s">
        <v>3362</v>
      </c>
      <c r="C4194" s="32">
        <v>0</v>
      </c>
      <c r="D4194" s="32">
        <v>0</v>
      </c>
    </row>
    <row r="4195" spans="1:4" x14ac:dyDescent="0.2">
      <c r="A4195" s="9"/>
      <c r="B4195" s="9"/>
      <c r="C4195" s="32"/>
      <c r="D4195" s="32"/>
    </row>
    <row r="4196" spans="1:4" x14ac:dyDescent="0.2">
      <c r="A4196" s="9" t="s">
        <v>623</v>
      </c>
      <c r="B4196" s="9"/>
      <c r="C4196" s="32">
        <v>19045.29</v>
      </c>
      <c r="D4196" s="32">
        <v>263966.98</v>
      </c>
    </row>
    <row r="4197" spans="1:4" x14ac:dyDescent="0.2">
      <c r="A4197" s="9"/>
      <c r="B4197" s="9" t="s">
        <v>1215</v>
      </c>
      <c r="C4197" s="32">
        <v>19045.29</v>
      </c>
      <c r="D4197" s="32">
        <v>263966.98</v>
      </c>
    </row>
    <row r="4198" spans="1:4" x14ac:dyDescent="0.2">
      <c r="A4198" s="9"/>
      <c r="B4198" s="9"/>
      <c r="C4198" s="32"/>
      <c r="D4198" s="32"/>
    </row>
    <row r="4199" spans="1:4" x14ac:dyDescent="0.2">
      <c r="A4199" s="9" t="s">
        <v>780</v>
      </c>
      <c r="B4199" s="9"/>
      <c r="C4199" s="32">
        <v>2492748.0500000003</v>
      </c>
      <c r="D4199" s="32">
        <v>27547433.910000004</v>
      </c>
    </row>
    <row r="4200" spans="1:4" x14ac:dyDescent="0.2">
      <c r="A4200" s="9"/>
      <c r="B4200" s="9" t="s">
        <v>958</v>
      </c>
      <c r="C4200" s="32">
        <v>2492748.0500000003</v>
      </c>
      <c r="D4200" s="32">
        <v>27547433.910000004</v>
      </c>
    </row>
    <row r="4201" spans="1:4" x14ac:dyDescent="0.2">
      <c r="A4201" s="9"/>
      <c r="B4201" s="9"/>
      <c r="C4201" s="32"/>
      <c r="D4201" s="32"/>
    </row>
    <row r="4202" spans="1:4" x14ac:dyDescent="0.2">
      <c r="A4202" s="9" t="s">
        <v>624</v>
      </c>
      <c r="B4202" s="9"/>
      <c r="C4202" s="32">
        <v>5465593.0300000003</v>
      </c>
      <c r="D4202" s="32">
        <v>18340477.059999999</v>
      </c>
    </row>
    <row r="4203" spans="1:4" x14ac:dyDescent="0.2">
      <c r="A4203" s="9"/>
      <c r="B4203" s="9" t="s">
        <v>1216</v>
      </c>
      <c r="C4203" s="32">
        <v>5465593.0300000003</v>
      </c>
      <c r="D4203" s="32">
        <v>18340477.059999999</v>
      </c>
    </row>
    <row r="4204" spans="1:4" x14ac:dyDescent="0.2">
      <c r="A4204" s="9"/>
      <c r="B4204" s="9" t="s">
        <v>3363</v>
      </c>
      <c r="C4204" s="32">
        <v>0</v>
      </c>
      <c r="D4204" s="32">
        <v>0</v>
      </c>
    </row>
    <row r="4205" spans="1:4" x14ac:dyDescent="0.2">
      <c r="A4205" s="9"/>
      <c r="B4205" s="9"/>
      <c r="C4205" s="32"/>
      <c r="D4205" s="32"/>
    </row>
    <row r="4206" spans="1:4" x14ac:dyDescent="0.2">
      <c r="A4206" s="9" t="s">
        <v>178</v>
      </c>
      <c r="B4206" s="9"/>
      <c r="C4206" s="32">
        <v>0</v>
      </c>
      <c r="D4206" s="32">
        <v>73930</v>
      </c>
    </row>
    <row r="4207" spans="1:4" x14ac:dyDescent="0.2">
      <c r="A4207" s="9"/>
      <c r="B4207" s="9" t="s">
        <v>929</v>
      </c>
      <c r="C4207" s="32">
        <v>0</v>
      </c>
      <c r="D4207" s="32">
        <v>73930</v>
      </c>
    </row>
    <row r="4208" spans="1:4" x14ac:dyDescent="0.2">
      <c r="A4208" s="9"/>
      <c r="B4208" s="9"/>
      <c r="C4208" s="32"/>
      <c r="D4208" s="32"/>
    </row>
    <row r="4209" spans="1:4" x14ac:dyDescent="0.2">
      <c r="A4209" s="9" t="s">
        <v>881</v>
      </c>
      <c r="B4209" s="9"/>
      <c r="C4209" s="32">
        <v>878483.37</v>
      </c>
      <c r="D4209" s="32">
        <v>2167434.23</v>
      </c>
    </row>
    <row r="4210" spans="1:4" x14ac:dyDescent="0.2">
      <c r="A4210" s="9"/>
      <c r="B4210" s="9" t="s">
        <v>2069</v>
      </c>
      <c r="C4210" s="32">
        <v>878483.37</v>
      </c>
      <c r="D4210" s="32">
        <v>2167434.23</v>
      </c>
    </row>
    <row r="4211" spans="1:4" x14ac:dyDescent="0.2">
      <c r="A4211" s="9"/>
      <c r="B4211" s="9"/>
      <c r="C4211" s="32"/>
      <c r="D4211" s="32"/>
    </row>
    <row r="4212" spans="1:4" x14ac:dyDescent="0.2">
      <c r="A4212" s="9" t="s">
        <v>3364</v>
      </c>
      <c r="B4212" s="9"/>
      <c r="C4212" s="32">
        <v>0</v>
      </c>
      <c r="D4212" s="32">
        <v>0</v>
      </c>
    </row>
    <row r="4213" spans="1:4" x14ac:dyDescent="0.2">
      <c r="A4213" s="9"/>
      <c r="B4213" s="9" t="s">
        <v>3365</v>
      </c>
      <c r="C4213" s="32">
        <v>0</v>
      </c>
      <c r="D4213" s="32">
        <v>0</v>
      </c>
    </row>
    <row r="4214" spans="1:4" x14ac:dyDescent="0.2">
      <c r="A4214" s="9"/>
      <c r="B4214" s="9"/>
      <c r="C4214" s="32"/>
      <c r="D4214" s="32"/>
    </row>
    <row r="4215" spans="1:4" x14ac:dyDescent="0.2">
      <c r="A4215" s="9" t="s">
        <v>355</v>
      </c>
      <c r="B4215" s="9"/>
      <c r="C4215" s="32">
        <v>110118.68</v>
      </c>
      <c r="D4215" s="32">
        <v>299793.05</v>
      </c>
    </row>
    <row r="4216" spans="1:4" x14ac:dyDescent="0.2">
      <c r="A4216" s="9"/>
      <c r="B4216" s="9" t="s">
        <v>354</v>
      </c>
      <c r="C4216" s="32">
        <v>110118.68</v>
      </c>
      <c r="D4216" s="32">
        <v>299793.05</v>
      </c>
    </row>
    <row r="4217" spans="1:4" x14ac:dyDescent="0.2">
      <c r="A4217" s="9"/>
      <c r="B4217" s="9"/>
      <c r="C4217" s="32"/>
      <c r="D4217" s="32"/>
    </row>
    <row r="4218" spans="1:4" x14ac:dyDescent="0.2">
      <c r="A4218" s="9" t="s">
        <v>3366</v>
      </c>
      <c r="B4218" s="9"/>
      <c r="C4218" s="32">
        <v>0</v>
      </c>
      <c r="D4218" s="32">
        <v>0</v>
      </c>
    </row>
    <row r="4219" spans="1:4" x14ac:dyDescent="0.2">
      <c r="A4219" s="9"/>
      <c r="B4219" s="9" t="s">
        <v>3367</v>
      </c>
      <c r="C4219" s="32">
        <v>0</v>
      </c>
      <c r="D4219" s="32">
        <v>0</v>
      </c>
    </row>
    <row r="4220" spans="1:4" x14ac:dyDescent="0.2">
      <c r="A4220" s="9"/>
      <c r="B4220" s="9"/>
      <c r="C4220" s="32"/>
      <c r="D4220" s="32"/>
    </row>
    <row r="4221" spans="1:4" x14ac:dyDescent="0.2">
      <c r="A4221" s="9" t="s">
        <v>1801</v>
      </c>
      <c r="B4221" s="9"/>
      <c r="C4221" s="32">
        <v>0</v>
      </c>
      <c r="D4221" s="32">
        <v>559112.15</v>
      </c>
    </row>
    <row r="4222" spans="1:4" x14ac:dyDescent="0.2">
      <c r="A4222" s="9"/>
      <c r="B4222" s="9" t="s">
        <v>1802</v>
      </c>
      <c r="C4222" s="32">
        <v>0</v>
      </c>
      <c r="D4222" s="32">
        <v>559112.15</v>
      </c>
    </row>
    <row r="4223" spans="1:4" x14ac:dyDescent="0.2">
      <c r="A4223" s="9"/>
      <c r="B4223" s="9"/>
      <c r="C4223" s="32"/>
      <c r="D4223" s="32"/>
    </row>
    <row r="4224" spans="1:4" x14ac:dyDescent="0.2">
      <c r="A4224" s="9" t="s">
        <v>1396</v>
      </c>
      <c r="B4224" s="9"/>
      <c r="C4224" s="32">
        <v>568334.86</v>
      </c>
      <c r="D4224" s="32">
        <v>4962331.3899999997</v>
      </c>
    </row>
    <row r="4225" spans="1:4" x14ac:dyDescent="0.2">
      <c r="A4225" s="9"/>
      <c r="B4225" s="9" t="s">
        <v>1397</v>
      </c>
      <c r="C4225" s="32">
        <v>568334.86</v>
      </c>
      <c r="D4225" s="32">
        <v>4962331.3899999997</v>
      </c>
    </row>
    <row r="4226" spans="1:4" x14ac:dyDescent="0.2">
      <c r="A4226" s="9"/>
      <c r="B4226" s="9"/>
      <c r="C4226" s="32"/>
      <c r="D4226" s="32"/>
    </row>
    <row r="4227" spans="1:4" x14ac:dyDescent="0.2">
      <c r="A4227" s="9" t="s">
        <v>2335</v>
      </c>
      <c r="B4227" s="9"/>
      <c r="C4227" s="32">
        <v>0</v>
      </c>
      <c r="D4227" s="32">
        <v>3101.7</v>
      </c>
    </row>
    <row r="4228" spans="1:4" x14ac:dyDescent="0.2">
      <c r="A4228" s="9"/>
      <c r="B4228" s="9" t="s">
        <v>2336</v>
      </c>
      <c r="C4228" s="32">
        <v>0</v>
      </c>
      <c r="D4228" s="32">
        <v>3101.7</v>
      </c>
    </row>
    <row r="4229" spans="1:4" x14ac:dyDescent="0.2">
      <c r="A4229" s="9"/>
      <c r="B4229" s="9"/>
      <c r="C4229" s="32"/>
      <c r="D4229" s="32"/>
    </row>
    <row r="4230" spans="1:4" x14ac:dyDescent="0.2">
      <c r="A4230" s="9" t="s">
        <v>1398</v>
      </c>
      <c r="B4230" s="9"/>
      <c r="C4230" s="32">
        <v>12199.35</v>
      </c>
      <c r="D4230" s="32">
        <v>23051.45</v>
      </c>
    </row>
    <row r="4231" spans="1:4" x14ac:dyDescent="0.2">
      <c r="A4231" s="9"/>
      <c r="B4231" s="9" t="s">
        <v>1399</v>
      </c>
      <c r="C4231" s="32">
        <v>12199.35</v>
      </c>
      <c r="D4231" s="32">
        <v>23051.45</v>
      </c>
    </row>
    <row r="4232" spans="1:4" x14ac:dyDescent="0.2">
      <c r="A4232" s="9"/>
      <c r="B4232" s="9"/>
      <c r="C4232" s="32"/>
      <c r="D4232" s="32"/>
    </row>
    <row r="4233" spans="1:4" x14ac:dyDescent="0.2">
      <c r="A4233" s="9" t="s">
        <v>59</v>
      </c>
      <c r="B4233" s="9"/>
      <c r="C4233" s="32">
        <v>3119478.21</v>
      </c>
      <c r="D4233" s="32">
        <v>6892540.8200000003</v>
      </c>
    </row>
    <row r="4234" spans="1:4" x14ac:dyDescent="0.2">
      <c r="A4234" s="9"/>
      <c r="B4234" s="9" t="s">
        <v>663</v>
      </c>
      <c r="C4234" s="32">
        <v>3119478.21</v>
      </c>
      <c r="D4234" s="32">
        <v>6892540.8200000003</v>
      </c>
    </row>
    <row r="4235" spans="1:4" x14ac:dyDescent="0.2">
      <c r="A4235" s="9"/>
      <c r="B4235" s="9"/>
      <c r="C4235" s="32"/>
      <c r="D4235" s="32"/>
    </row>
    <row r="4236" spans="1:4" x14ac:dyDescent="0.2">
      <c r="A4236" s="9" t="s">
        <v>3368</v>
      </c>
      <c r="B4236" s="9"/>
      <c r="C4236" s="32">
        <v>0</v>
      </c>
      <c r="D4236" s="32">
        <v>0</v>
      </c>
    </row>
    <row r="4237" spans="1:4" x14ac:dyDescent="0.2">
      <c r="A4237" s="9"/>
      <c r="B4237" s="9" t="s">
        <v>3369</v>
      </c>
      <c r="C4237" s="32">
        <v>0</v>
      </c>
      <c r="D4237" s="32">
        <v>0</v>
      </c>
    </row>
    <row r="4238" spans="1:4" x14ac:dyDescent="0.2">
      <c r="A4238" s="9"/>
      <c r="B4238" s="9"/>
      <c r="C4238" s="32"/>
      <c r="D4238" s="32"/>
    </row>
    <row r="4239" spans="1:4" x14ac:dyDescent="0.2">
      <c r="A4239" s="9" t="s">
        <v>1217</v>
      </c>
      <c r="B4239" s="9"/>
      <c r="C4239" s="32">
        <v>59264.270000000004</v>
      </c>
      <c r="D4239" s="32">
        <v>81807.92</v>
      </c>
    </row>
    <row r="4240" spans="1:4" x14ac:dyDescent="0.2">
      <c r="A4240" s="9"/>
      <c r="B4240" s="9" t="s">
        <v>1218</v>
      </c>
      <c r="C4240" s="32">
        <v>59264.270000000004</v>
      </c>
      <c r="D4240" s="32">
        <v>81807.92</v>
      </c>
    </row>
    <row r="4241" spans="1:4" x14ac:dyDescent="0.2">
      <c r="A4241" s="9"/>
      <c r="B4241" s="9"/>
      <c r="C4241" s="32"/>
      <c r="D4241" s="32"/>
    </row>
    <row r="4242" spans="1:4" x14ac:dyDescent="0.2">
      <c r="A4242" s="9" t="s">
        <v>2337</v>
      </c>
      <c r="B4242" s="9"/>
      <c r="C4242" s="32">
        <v>197843.34000000003</v>
      </c>
      <c r="D4242" s="32">
        <v>735781.97</v>
      </c>
    </row>
    <row r="4243" spans="1:4" x14ac:dyDescent="0.2">
      <c r="A4243" s="9"/>
      <c r="B4243" s="9" t="s">
        <v>2338</v>
      </c>
      <c r="C4243" s="32">
        <v>197843.34000000003</v>
      </c>
      <c r="D4243" s="32">
        <v>735781.97</v>
      </c>
    </row>
    <row r="4244" spans="1:4" x14ac:dyDescent="0.2">
      <c r="A4244" s="9"/>
      <c r="B4244" s="9"/>
      <c r="C4244" s="32"/>
      <c r="D4244" s="32"/>
    </row>
    <row r="4245" spans="1:4" x14ac:dyDescent="0.2">
      <c r="A4245" s="9" t="s">
        <v>480</v>
      </c>
      <c r="B4245" s="9"/>
      <c r="C4245" s="32">
        <v>6086478.5600000005</v>
      </c>
      <c r="D4245" s="32">
        <v>9456792.3800000008</v>
      </c>
    </row>
    <row r="4246" spans="1:4" x14ac:dyDescent="0.2">
      <c r="A4246" s="9"/>
      <c r="B4246" s="9" t="s">
        <v>1521</v>
      </c>
      <c r="C4246" s="32">
        <v>0</v>
      </c>
      <c r="D4246" s="32">
        <v>816476.6</v>
      </c>
    </row>
    <row r="4247" spans="1:4" x14ac:dyDescent="0.2">
      <c r="A4247" s="9"/>
      <c r="B4247" s="9" t="s">
        <v>1567</v>
      </c>
      <c r="C4247" s="32">
        <v>0</v>
      </c>
      <c r="D4247" s="32">
        <v>226896.76</v>
      </c>
    </row>
    <row r="4248" spans="1:4" x14ac:dyDescent="0.2">
      <c r="A4248" s="9"/>
      <c r="B4248" s="9" t="s">
        <v>1653</v>
      </c>
      <c r="C4248" s="32">
        <v>408834.4</v>
      </c>
      <c r="D4248" s="32">
        <v>2735774.8600000003</v>
      </c>
    </row>
    <row r="4249" spans="1:4" x14ac:dyDescent="0.2">
      <c r="A4249" s="9"/>
      <c r="B4249" s="9" t="s">
        <v>479</v>
      </c>
      <c r="C4249" s="32">
        <v>207450.35</v>
      </c>
      <c r="D4249" s="32">
        <v>207450.35</v>
      </c>
    </row>
    <row r="4250" spans="1:4" x14ac:dyDescent="0.2">
      <c r="A4250" s="9"/>
      <c r="B4250" s="9" t="s">
        <v>1746</v>
      </c>
      <c r="C4250" s="32">
        <v>3163744.58</v>
      </c>
      <c r="D4250" s="32">
        <v>3163744.58</v>
      </c>
    </row>
    <row r="4251" spans="1:4" x14ac:dyDescent="0.2">
      <c r="A4251" s="9"/>
      <c r="B4251" s="9" t="s">
        <v>520</v>
      </c>
      <c r="C4251" s="32">
        <v>2306449.23</v>
      </c>
      <c r="D4251" s="32">
        <v>2306449.23</v>
      </c>
    </row>
    <row r="4252" spans="1:4" x14ac:dyDescent="0.2">
      <c r="A4252" s="9"/>
      <c r="B4252" s="9"/>
      <c r="C4252" s="32"/>
      <c r="D4252" s="32"/>
    </row>
    <row r="4253" spans="1:4" x14ac:dyDescent="0.2">
      <c r="A4253" s="9" t="s">
        <v>538</v>
      </c>
      <c r="B4253" s="9"/>
      <c r="C4253" s="32">
        <v>1574967.39</v>
      </c>
      <c r="D4253" s="32">
        <v>1574967.39</v>
      </c>
    </row>
    <row r="4254" spans="1:4" x14ac:dyDescent="0.2">
      <c r="A4254" s="9"/>
      <c r="B4254" s="9" t="s">
        <v>537</v>
      </c>
      <c r="C4254" s="32">
        <v>1574967.39</v>
      </c>
      <c r="D4254" s="32">
        <v>1574967.39</v>
      </c>
    </row>
    <row r="4255" spans="1:4" x14ac:dyDescent="0.2">
      <c r="A4255" s="9"/>
      <c r="B4255" s="9"/>
      <c r="C4255" s="32"/>
      <c r="D4255" s="32"/>
    </row>
    <row r="4256" spans="1:4" x14ac:dyDescent="0.2">
      <c r="A4256" s="9" t="s">
        <v>3370</v>
      </c>
      <c r="B4256" s="9"/>
      <c r="C4256" s="32">
        <v>0</v>
      </c>
      <c r="D4256" s="32">
        <v>0</v>
      </c>
    </row>
    <row r="4257" spans="1:4" x14ac:dyDescent="0.2">
      <c r="A4257" s="9"/>
      <c r="B4257" s="9" t="s">
        <v>3371</v>
      </c>
      <c r="C4257" s="32">
        <v>0</v>
      </c>
      <c r="D4257" s="32">
        <v>0</v>
      </c>
    </row>
    <row r="4258" spans="1:4" x14ac:dyDescent="0.2">
      <c r="A4258" s="9"/>
      <c r="B4258" s="9"/>
      <c r="C4258" s="32"/>
      <c r="D4258" s="32"/>
    </row>
    <row r="4259" spans="1:4" x14ac:dyDescent="0.2">
      <c r="A4259" s="9" t="s">
        <v>142</v>
      </c>
      <c r="B4259" s="9"/>
      <c r="C4259" s="32">
        <v>818817.1</v>
      </c>
      <c r="D4259" s="32">
        <v>1008948.46</v>
      </c>
    </row>
    <row r="4260" spans="1:4" x14ac:dyDescent="0.2">
      <c r="A4260" s="9"/>
      <c r="B4260" s="9" t="s">
        <v>381</v>
      </c>
      <c r="C4260" s="32">
        <v>264396.92</v>
      </c>
      <c r="D4260" s="32">
        <v>454528.27999999997</v>
      </c>
    </row>
    <row r="4261" spans="1:4" x14ac:dyDescent="0.2">
      <c r="A4261" s="9"/>
      <c r="B4261" s="9" t="s">
        <v>562</v>
      </c>
      <c r="C4261" s="32">
        <v>151150.15</v>
      </c>
      <c r="D4261" s="32">
        <v>151150.15</v>
      </c>
    </row>
    <row r="4262" spans="1:4" x14ac:dyDescent="0.2">
      <c r="A4262" s="9"/>
      <c r="B4262" s="9" t="s">
        <v>643</v>
      </c>
      <c r="C4262" s="32">
        <v>403270.03</v>
      </c>
      <c r="D4262" s="32">
        <v>403270.03</v>
      </c>
    </row>
    <row r="4263" spans="1:4" x14ac:dyDescent="0.2">
      <c r="A4263" s="9"/>
      <c r="B4263" s="9"/>
      <c r="C4263" s="32"/>
      <c r="D4263" s="32"/>
    </row>
    <row r="4264" spans="1:4" x14ac:dyDescent="0.2">
      <c r="A4264" s="9" t="s">
        <v>690</v>
      </c>
      <c r="B4264" s="9"/>
      <c r="C4264" s="32">
        <v>3903.4</v>
      </c>
      <c r="D4264" s="32">
        <v>5330.54</v>
      </c>
    </row>
    <row r="4265" spans="1:4" x14ac:dyDescent="0.2">
      <c r="A4265" s="9"/>
      <c r="B4265" s="9" t="s">
        <v>689</v>
      </c>
      <c r="C4265" s="32">
        <v>3903.4</v>
      </c>
      <c r="D4265" s="32">
        <v>5330.54</v>
      </c>
    </row>
    <row r="4266" spans="1:4" x14ac:dyDescent="0.2">
      <c r="A4266" s="9"/>
      <c r="B4266" s="9"/>
      <c r="C4266" s="32"/>
      <c r="D4266" s="32"/>
    </row>
    <row r="4267" spans="1:4" x14ac:dyDescent="0.2">
      <c r="A4267" s="9" t="s">
        <v>1018</v>
      </c>
      <c r="B4267" s="9"/>
      <c r="C4267" s="32">
        <v>0</v>
      </c>
      <c r="D4267" s="32">
        <v>272208.08</v>
      </c>
    </row>
    <row r="4268" spans="1:4" x14ac:dyDescent="0.2">
      <c r="A4268" s="9"/>
      <c r="B4268" s="9" t="s">
        <v>1019</v>
      </c>
      <c r="C4268" s="32">
        <v>0</v>
      </c>
      <c r="D4268" s="32">
        <v>272208.08</v>
      </c>
    </row>
    <row r="4269" spans="1:4" x14ac:dyDescent="0.2">
      <c r="A4269" s="9"/>
      <c r="B4269" s="9"/>
      <c r="C4269" s="32"/>
      <c r="D4269" s="32"/>
    </row>
    <row r="4270" spans="1:4" x14ac:dyDescent="0.2">
      <c r="A4270" s="9" t="s">
        <v>1533</v>
      </c>
      <c r="B4270" s="9"/>
      <c r="C4270" s="32">
        <v>768200.28</v>
      </c>
      <c r="D4270" s="32">
        <v>1871354.67</v>
      </c>
    </row>
    <row r="4271" spans="1:4" x14ac:dyDescent="0.2">
      <c r="A4271" s="9"/>
      <c r="B4271" s="9" t="s">
        <v>1534</v>
      </c>
      <c r="C4271" s="32">
        <v>768200.28</v>
      </c>
      <c r="D4271" s="32">
        <v>1871354.67</v>
      </c>
    </row>
    <row r="4272" spans="1:4" x14ac:dyDescent="0.2">
      <c r="A4272" s="9"/>
      <c r="B4272" s="9"/>
      <c r="C4272" s="32"/>
      <c r="D4272" s="32"/>
    </row>
    <row r="4273" spans="1:4" x14ac:dyDescent="0.2">
      <c r="A4273" s="9" t="s">
        <v>513</v>
      </c>
      <c r="B4273" s="9"/>
      <c r="C4273" s="32">
        <v>243689.3</v>
      </c>
      <c r="D4273" s="32">
        <v>827920.67</v>
      </c>
    </row>
    <row r="4274" spans="1:4" x14ac:dyDescent="0.2">
      <c r="A4274" s="9"/>
      <c r="B4274" s="9" t="s">
        <v>1043</v>
      </c>
      <c r="C4274" s="32">
        <v>61341.789999999994</v>
      </c>
      <c r="D4274" s="32">
        <v>645573.16</v>
      </c>
    </row>
    <row r="4275" spans="1:4" x14ac:dyDescent="0.2">
      <c r="A4275" s="9"/>
      <c r="B4275" s="9" t="s">
        <v>512</v>
      </c>
      <c r="C4275" s="32">
        <v>182347.51</v>
      </c>
      <c r="D4275" s="32">
        <v>182347.51</v>
      </c>
    </row>
    <row r="4276" spans="1:4" x14ac:dyDescent="0.2">
      <c r="A4276" s="9"/>
      <c r="B4276" s="9"/>
      <c r="C4276" s="32"/>
      <c r="D4276" s="32"/>
    </row>
    <row r="4277" spans="1:4" x14ac:dyDescent="0.2">
      <c r="A4277" s="9" t="s">
        <v>3372</v>
      </c>
      <c r="B4277" s="9"/>
      <c r="C4277" s="32">
        <v>0</v>
      </c>
      <c r="D4277" s="32">
        <v>0</v>
      </c>
    </row>
    <row r="4278" spans="1:4" x14ac:dyDescent="0.2">
      <c r="A4278" s="9"/>
      <c r="B4278" s="9" t="s">
        <v>3373</v>
      </c>
      <c r="C4278" s="32">
        <v>0</v>
      </c>
      <c r="D4278" s="32">
        <v>0</v>
      </c>
    </row>
    <row r="4279" spans="1:4" x14ac:dyDescent="0.2">
      <c r="A4279" s="9"/>
      <c r="B4279" s="9"/>
      <c r="C4279" s="32"/>
      <c r="D4279" s="32"/>
    </row>
    <row r="4280" spans="1:4" x14ac:dyDescent="0.2">
      <c r="A4280" s="9" t="s">
        <v>3374</v>
      </c>
      <c r="B4280" s="9"/>
      <c r="C4280" s="32">
        <v>0</v>
      </c>
      <c r="D4280" s="32">
        <v>0</v>
      </c>
    </row>
    <row r="4281" spans="1:4" x14ac:dyDescent="0.2">
      <c r="A4281" s="9"/>
      <c r="B4281" s="9" t="s">
        <v>3375</v>
      </c>
      <c r="C4281" s="32">
        <v>0</v>
      </c>
      <c r="D4281" s="32">
        <v>0</v>
      </c>
    </row>
    <row r="4282" spans="1:4" x14ac:dyDescent="0.2">
      <c r="A4282" s="9"/>
      <c r="B4282" s="9"/>
      <c r="C4282" s="32"/>
      <c r="D4282" s="32"/>
    </row>
    <row r="4283" spans="1:4" x14ac:dyDescent="0.2">
      <c r="A4283" s="9" t="s">
        <v>1598</v>
      </c>
      <c r="B4283" s="9"/>
      <c r="C4283" s="32">
        <v>12613.93</v>
      </c>
      <c r="D4283" s="32">
        <v>30247.59</v>
      </c>
    </row>
    <row r="4284" spans="1:4" x14ac:dyDescent="0.2">
      <c r="A4284" s="9"/>
      <c r="B4284" s="9" t="s">
        <v>1599</v>
      </c>
      <c r="C4284" s="32">
        <v>12613.93</v>
      </c>
      <c r="D4284" s="32">
        <v>30247.59</v>
      </c>
    </row>
    <row r="4285" spans="1:4" x14ac:dyDescent="0.2">
      <c r="A4285" s="9"/>
      <c r="B4285" s="9"/>
      <c r="C4285" s="32"/>
      <c r="D4285" s="32"/>
    </row>
    <row r="4286" spans="1:4" x14ac:dyDescent="0.2">
      <c r="A4286" s="9" t="s">
        <v>3376</v>
      </c>
      <c r="B4286" s="9"/>
      <c r="C4286" s="32">
        <v>0</v>
      </c>
      <c r="D4286" s="32">
        <v>0</v>
      </c>
    </row>
    <row r="4287" spans="1:4" x14ac:dyDescent="0.2">
      <c r="A4287" s="9"/>
      <c r="B4287" s="9" t="s">
        <v>3377</v>
      </c>
      <c r="C4287" s="32">
        <v>0</v>
      </c>
      <c r="D4287" s="32">
        <v>0</v>
      </c>
    </row>
    <row r="4288" spans="1:4" x14ac:dyDescent="0.2">
      <c r="A4288" s="9"/>
      <c r="B4288" s="9"/>
      <c r="C4288" s="32"/>
      <c r="D4288" s="32"/>
    </row>
    <row r="4289" spans="1:4" x14ac:dyDescent="0.2">
      <c r="A4289" s="9" t="s">
        <v>117</v>
      </c>
      <c r="B4289" s="9"/>
      <c r="C4289" s="32">
        <v>314476.13</v>
      </c>
      <c r="D4289" s="32">
        <v>1149469.17</v>
      </c>
    </row>
    <row r="4290" spans="1:4" x14ac:dyDescent="0.2">
      <c r="A4290" s="9"/>
      <c r="B4290" s="9" t="s">
        <v>3378</v>
      </c>
      <c r="C4290" s="32">
        <v>0</v>
      </c>
      <c r="D4290" s="32">
        <v>0</v>
      </c>
    </row>
    <row r="4291" spans="1:4" x14ac:dyDescent="0.2">
      <c r="A4291" s="9"/>
      <c r="B4291" s="9" t="s">
        <v>1774</v>
      </c>
      <c r="C4291" s="32">
        <v>314476.13</v>
      </c>
      <c r="D4291" s="32">
        <v>1149469.17</v>
      </c>
    </row>
    <row r="4292" spans="1:4" x14ac:dyDescent="0.2">
      <c r="A4292" s="9"/>
      <c r="B4292" s="9"/>
      <c r="C4292" s="32"/>
      <c r="D4292" s="32"/>
    </row>
    <row r="4293" spans="1:4" x14ac:dyDescent="0.2">
      <c r="A4293" s="9" t="s">
        <v>625</v>
      </c>
      <c r="B4293" s="9"/>
      <c r="C4293" s="32">
        <v>0</v>
      </c>
      <c r="D4293" s="32">
        <v>25820.71</v>
      </c>
    </row>
    <row r="4294" spans="1:4" x14ac:dyDescent="0.2">
      <c r="A4294" s="9"/>
      <c r="B4294" s="9" t="s">
        <v>1218</v>
      </c>
      <c r="C4294" s="32">
        <v>0</v>
      </c>
      <c r="D4294" s="32">
        <v>0</v>
      </c>
    </row>
    <row r="4295" spans="1:4" x14ac:dyDescent="0.2">
      <c r="A4295" s="9"/>
      <c r="B4295" s="9" t="s">
        <v>1219</v>
      </c>
      <c r="C4295" s="32">
        <v>0</v>
      </c>
      <c r="D4295" s="32">
        <v>25820.71</v>
      </c>
    </row>
    <row r="4296" spans="1:4" x14ac:dyDescent="0.2">
      <c r="A4296" s="9"/>
      <c r="B4296" s="9" t="s">
        <v>3379</v>
      </c>
      <c r="C4296" s="32">
        <v>0</v>
      </c>
      <c r="D4296" s="32">
        <v>0</v>
      </c>
    </row>
    <row r="4297" spans="1:4" x14ac:dyDescent="0.2">
      <c r="A4297" s="9"/>
      <c r="B4297" s="9"/>
      <c r="C4297" s="32"/>
      <c r="D4297" s="32"/>
    </row>
    <row r="4298" spans="1:4" x14ac:dyDescent="0.2">
      <c r="A4298" s="9" t="s">
        <v>123</v>
      </c>
      <c r="B4298" s="9"/>
      <c r="C4298" s="32">
        <v>401094.91</v>
      </c>
      <c r="D4298" s="32">
        <v>401094.91</v>
      </c>
    </row>
    <row r="4299" spans="1:4" x14ac:dyDescent="0.2">
      <c r="A4299" s="9"/>
      <c r="B4299" s="9" t="s">
        <v>1957</v>
      </c>
      <c r="C4299" s="32">
        <v>401094.91</v>
      </c>
      <c r="D4299" s="32">
        <v>401094.91</v>
      </c>
    </row>
    <row r="4300" spans="1:4" x14ac:dyDescent="0.2">
      <c r="A4300" s="9"/>
      <c r="B4300" s="9"/>
      <c r="C4300" s="32"/>
      <c r="D4300" s="32"/>
    </row>
    <row r="4301" spans="1:4" x14ac:dyDescent="0.2">
      <c r="A4301" s="9" t="s">
        <v>2339</v>
      </c>
      <c r="B4301" s="9"/>
      <c r="C4301" s="32">
        <v>78998.34</v>
      </c>
      <c r="D4301" s="32">
        <v>148002.89000000001</v>
      </c>
    </row>
    <row r="4302" spans="1:4" x14ac:dyDescent="0.2">
      <c r="A4302" s="9"/>
      <c r="B4302" s="9" t="s">
        <v>2340</v>
      </c>
      <c r="C4302" s="32">
        <v>78998.34</v>
      </c>
      <c r="D4302" s="32">
        <v>148002.89000000001</v>
      </c>
    </row>
    <row r="4303" spans="1:4" x14ac:dyDescent="0.2">
      <c r="A4303" s="9"/>
      <c r="B4303" s="9"/>
      <c r="C4303" s="32"/>
      <c r="D4303" s="32"/>
    </row>
    <row r="4304" spans="1:4" x14ac:dyDescent="0.2">
      <c r="A4304" s="9" t="s">
        <v>195</v>
      </c>
      <c r="B4304" s="9"/>
      <c r="C4304" s="32">
        <v>254256.33000000002</v>
      </c>
      <c r="D4304" s="32">
        <v>821795.85999999987</v>
      </c>
    </row>
    <row r="4305" spans="1:4" x14ac:dyDescent="0.2">
      <c r="A4305" s="9"/>
      <c r="B4305" s="9" t="s">
        <v>1443</v>
      </c>
      <c r="C4305" s="32">
        <v>254256.33000000002</v>
      </c>
      <c r="D4305" s="32">
        <v>821795.85999999987</v>
      </c>
    </row>
    <row r="4306" spans="1:4" x14ac:dyDescent="0.2">
      <c r="A4306" s="9"/>
      <c r="B4306" s="9"/>
      <c r="C4306" s="32"/>
      <c r="D4306" s="32"/>
    </row>
    <row r="4307" spans="1:4" x14ac:dyDescent="0.2">
      <c r="A4307" s="9" t="s">
        <v>1444</v>
      </c>
      <c r="B4307" s="9"/>
      <c r="C4307" s="32">
        <v>2019681.79</v>
      </c>
      <c r="D4307" s="32">
        <v>5082874.33</v>
      </c>
    </row>
    <row r="4308" spans="1:4" x14ac:dyDescent="0.2">
      <c r="A4308" s="9"/>
      <c r="B4308" s="9" t="s">
        <v>1445</v>
      </c>
      <c r="C4308" s="32">
        <v>2019681.79</v>
      </c>
      <c r="D4308" s="32">
        <v>5082874.33</v>
      </c>
    </row>
    <row r="4309" spans="1:4" x14ac:dyDescent="0.2">
      <c r="A4309" s="9"/>
      <c r="B4309" s="9"/>
      <c r="C4309" s="32"/>
      <c r="D4309" s="32"/>
    </row>
    <row r="4310" spans="1:4" x14ac:dyDescent="0.2">
      <c r="A4310" s="9" t="s">
        <v>739</v>
      </c>
      <c r="B4310" s="9"/>
      <c r="C4310" s="32">
        <v>18499458.009999998</v>
      </c>
      <c r="D4310" s="32">
        <v>37479949.730000004</v>
      </c>
    </row>
    <row r="4311" spans="1:4" x14ac:dyDescent="0.2">
      <c r="A4311" s="9"/>
      <c r="B4311" s="9" t="s">
        <v>1446</v>
      </c>
      <c r="C4311" s="32">
        <v>18499458.009999998</v>
      </c>
      <c r="D4311" s="32">
        <v>37479949.730000004</v>
      </c>
    </row>
    <row r="4312" spans="1:4" x14ac:dyDescent="0.2">
      <c r="A4312" s="9"/>
      <c r="B4312" s="9"/>
      <c r="C4312" s="32"/>
      <c r="D4312" s="32"/>
    </row>
    <row r="4313" spans="1:4" x14ac:dyDescent="0.2">
      <c r="A4313" s="9" t="s">
        <v>3380</v>
      </c>
      <c r="B4313" s="9"/>
      <c r="C4313" s="32">
        <v>0</v>
      </c>
      <c r="D4313" s="32">
        <v>0</v>
      </c>
    </row>
    <row r="4314" spans="1:4" x14ac:dyDescent="0.2">
      <c r="A4314" s="9"/>
      <c r="B4314" s="9" t="s">
        <v>3381</v>
      </c>
      <c r="C4314" s="32">
        <v>0</v>
      </c>
      <c r="D4314" s="32">
        <v>0</v>
      </c>
    </row>
    <row r="4315" spans="1:4" x14ac:dyDescent="0.2">
      <c r="A4315" s="9"/>
      <c r="B4315" s="9"/>
      <c r="C4315" s="32"/>
      <c r="D4315" s="32"/>
    </row>
    <row r="4316" spans="1:4" x14ac:dyDescent="0.2">
      <c r="A4316" s="9" t="s">
        <v>179</v>
      </c>
      <c r="B4316" s="9"/>
      <c r="C4316" s="32">
        <v>1505095.45</v>
      </c>
      <c r="D4316" s="32">
        <v>3343440.14</v>
      </c>
    </row>
    <row r="4317" spans="1:4" x14ac:dyDescent="0.2">
      <c r="A4317" s="9"/>
      <c r="B4317" s="9" t="s">
        <v>1775</v>
      </c>
      <c r="C4317" s="32">
        <v>1505095.45</v>
      </c>
      <c r="D4317" s="32">
        <v>3343440.14</v>
      </c>
    </row>
    <row r="4318" spans="1:4" x14ac:dyDescent="0.2">
      <c r="A4318" s="9"/>
      <c r="B4318" s="9"/>
      <c r="C4318" s="32"/>
      <c r="D4318" s="32"/>
    </row>
    <row r="4319" spans="1:4" x14ac:dyDescent="0.2">
      <c r="A4319" s="9" t="s">
        <v>3382</v>
      </c>
      <c r="B4319" s="9"/>
      <c r="C4319" s="32">
        <v>0</v>
      </c>
      <c r="D4319" s="32">
        <v>0</v>
      </c>
    </row>
    <row r="4320" spans="1:4" x14ac:dyDescent="0.2">
      <c r="A4320" s="9"/>
      <c r="B4320" s="9" t="s">
        <v>3383</v>
      </c>
      <c r="C4320" s="32">
        <v>0</v>
      </c>
      <c r="D4320" s="32">
        <v>0</v>
      </c>
    </row>
    <row r="4321" spans="1:4" x14ac:dyDescent="0.2">
      <c r="A4321" s="9"/>
      <c r="B4321" s="9"/>
      <c r="C4321" s="32"/>
      <c r="D4321" s="32"/>
    </row>
    <row r="4322" spans="1:4" x14ac:dyDescent="0.2">
      <c r="A4322" s="9" t="s">
        <v>1631</v>
      </c>
      <c r="B4322" s="9"/>
      <c r="C4322" s="32">
        <v>42407.67</v>
      </c>
      <c r="D4322" s="32">
        <v>157880.26</v>
      </c>
    </row>
    <row r="4323" spans="1:4" x14ac:dyDescent="0.2">
      <c r="A4323" s="9"/>
      <c r="B4323" s="9" t="s">
        <v>1632</v>
      </c>
      <c r="C4323" s="32">
        <v>42407.67</v>
      </c>
      <c r="D4323" s="32">
        <v>157880.26</v>
      </c>
    </row>
    <row r="4324" spans="1:4" x14ac:dyDescent="0.2">
      <c r="A4324" s="9"/>
      <c r="B4324" s="9"/>
      <c r="C4324" s="32"/>
      <c r="D4324" s="32"/>
    </row>
    <row r="4325" spans="1:4" x14ac:dyDescent="0.2">
      <c r="A4325" s="9" t="s">
        <v>329</v>
      </c>
      <c r="B4325" s="9"/>
      <c r="C4325" s="32">
        <v>95414.11</v>
      </c>
      <c r="D4325" s="32">
        <v>256617.33</v>
      </c>
    </row>
    <row r="4326" spans="1:4" x14ac:dyDescent="0.2">
      <c r="A4326" s="9"/>
      <c r="B4326" s="9" t="s">
        <v>1522</v>
      </c>
      <c r="C4326" s="32">
        <v>2183.98</v>
      </c>
      <c r="D4326" s="32">
        <v>8718.7999999999993</v>
      </c>
    </row>
    <row r="4327" spans="1:4" x14ac:dyDescent="0.2">
      <c r="A4327" s="9"/>
      <c r="B4327" s="9" t="s">
        <v>328</v>
      </c>
      <c r="C4327" s="32">
        <v>93230.13</v>
      </c>
      <c r="D4327" s="32">
        <v>247898.53</v>
      </c>
    </row>
    <row r="4328" spans="1:4" x14ac:dyDescent="0.2">
      <c r="A4328" s="9"/>
      <c r="B4328" s="9" t="s">
        <v>3384</v>
      </c>
      <c r="C4328" s="32">
        <v>0</v>
      </c>
      <c r="D4328" s="32">
        <v>0</v>
      </c>
    </row>
    <row r="4329" spans="1:4" x14ac:dyDescent="0.2">
      <c r="A4329" s="9"/>
      <c r="B4329" s="9"/>
      <c r="C4329" s="32"/>
      <c r="D4329" s="32"/>
    </row>
    <row r="4330" spans="1:4" x14ac:dyDescent="0.2">
      <c r="A4330" s="9" t="s">
        <v>1220</v>
      </c>
      <c r="B4330" s="9"/>
      <c r="C4330" s="32">
        <v>7580.66</v>
      </c>
      <c r="D4330" s="32">
        <v>7580.66</v>
      </c>
    </row>
    <row r="4331" spans="1:4" x14ac:dyDescent="0.2">
      <c r="A4331" s="9"/>
      <c r="B4331" s="9" t="s">
        <v>1221</v>
      </c>
      <c r="C4331" s="32">
        <v>7580.66</v>
      </c>
      <c r="D4331" s="32">
        <v>7580.66</v>
      </c>
    </row>
    <row r="4332" spans="1:4" x14ac:dyDescent="0.2">
      <c r="A4332" s="9"/>
      <c r="B4332" s="9"/>
      <c r="C4332" s="32"/>
      <c r="D4332" s="32"/>
    </row>
    <row r="4333" spans="1:4" x14ac:dyDescent="0.2">
      <c r="A4333" s="9" t="s">
        <v>3385</v>
      </c>
      <c r="B4333" s="9"/>
      <c r="C4333" s="32">
        <v>0</v>
      </c>
      <c r="D4333" s="32">
        <v>0</v>
      </c>
    </row>
    <row r="4334" spans="1:4" x14ac:dyDescent="0.2">
      <c r="A4334" s="9"/>
      <c r="B4334" s="9" t="s">
        <v>2939</v>
      </c>
      <c r="C4334" s="32">
        <v>0</v>
      </c>
      <c r="D4334" s="32">
        <v>0</v>
      </c>
    </row>
    <row r="4335" spans="1:4" x14ac:dyDescent="0.2">
      <c r="A4335" s="9"/>
      <c r="B4335" s="9"/>
      <c r="C4335" s="32"/>
      <c r="D4335" s="32"/>
    </row>
    <row r="4336" spans="1:4" x14ac:dyDescent="0.2">
      <c r="A4336" s="9" t="s">
        <v>3386</v>
      </c>
      <c r="B4336" s="9"/>
      <c r="C4336" s="32">
        <v>0</v>
      </c>
      <c r="D4336" s="32">
        <v>0</v>
      </c>
    </row>
    <row r="4337" spans="1:4" x14ac:dyDescent="0.2">
      <c r="A4337" s="9"/>
      <c r="B4337" s="9" t="s">
        <v>3387</v>
      </c>
      <c r="C4337" s="32">
        <v>0</v>
      </c>
      <c r="D4337" s="32">
        <v>0</v>
      </c>
    </row>
    <row r="4338" spans="1:4" x14ac:dyDescent="0.2">
      <c r="A4338" s="9"/>
      <c r="B4338" s="9"/>
      <c r="C4338" s="32"/>
      <c r="D4338" s="32"/>
    </row>
    <row r="4339" spans="1:4" x14ac:dyDescent="0.2">
      <c r="A4339" s="9" t="s">
        <v>2142</v>
      </c>
      <c r="B4339" s="9"/>
      <c r="C4339" s="32">
        <v>283748.75</v>
      </c>
      <c r="D4339" s="32">
        <v>283748.75</v>
      </c>
    </row>
    <row r="4340" spans="1:4" x14ac:dyDescent="0.2">
      <c r="A4340" s="9"/>
      <c r="B4340" s="9" t="s">
        <v>2143</v>
      </c>
      <c r="C4340" s="32">
        <v>283748.75</v>
      </c>
      <c r="D4340" s="32">
        <v>283748.75</v>
      </c>
    </row>
    <row r="4341" spans="1:4" x14ac:dyDescent="0.2">
      <c r="A4341" s="9"/>
      <c r="B4341" s="9"/>
      <c r="C4341" s="32"/>
      <c r="D4341" s="32"/>
    </row>
    <row r="4342" spans="1:4" x14ac:dyDescent="0.2">
      <c r="A4342" s="9" t="s">
        <v>3388</v>
      </c>
      <c r="B4342" s="9"/>
      <c r="C4342" s="32">
        <v>0</v>
      </c>
      <c r="D4342" s="32">
        <v>0</v>
      </c>
    </row>
    <row r="4343" spans="1:4" x14ac:dyDescent="0.2">
      <c r="A4343" s="9"/>
      <c r="B4343" s="9" t="s">
        <v>3389</v>
      </c>
      <c r="C4343" s="32">
        <v>0</v>
      </c>
      <c r="D4343" s="32">
        <v>0</v>
      </c>
    </row>
    <row r="4344" spans="1:4" x14ac:dyDescent="0.2">
      <c r="A4344" s="9"/>
      <c r="B4344" s="9"/>
      <c r="C4344" s="32"/>
      <c r="D4344" s="32"/>
    </row>
    <row r="4345" spans="1:4" x14ac:dyDescent="0.2">
      <c r="A4345" s="9" t="s">
        <v>3390</v>
      </c>
      <c r="B4345" s="9"/>
      <c r="C4345" s="32">
        <v>0</v>
      </c>
      <c r="D4345" s="32">
        <v>0</v>
      </c>
    </row>
    <row r="4346" spans="1:4" x14ac:dyDescent="0.2">
      <c r="A4346" s="9"/>
      <c r="B4346" s="9" t="s">
        <v>3391</v>
      </c>
      <c r="C4346" s="32">
        <v>0</v>
      </c>
      <c r="D4346" s="32">
        <v>0</v>
      </c>
    </row>
    <row r="4347" spans="1:4" x14ac:dyDescent="0.2">
      <c r="A4347" s="9"/>
      <c r="B4347" s="9"/>
      <c r="C4347" s="32"/>
      <c r="D4347" s="32"/>
    </row>
    <row r="4348" spans="1:4" x14ac:dyDescent="0.2">
      <c r="A4348" s="9" t="s">
        <v>347</v>
      </c>
      <c r="B4348" s="9"/>
      <c r="C4348" s="32">
        <v>2775779.08</v>
      </c>
      <c r="D4348" s="32">
        <v>5089467.8199999994</v>
      </c>
    </row>
    <row r="4349" spans="1:4" x14ac:dyDescent="0.2">
      <c r="A4349" s="9"/>
      <c r="B4349" s="9" t="s">
        <v>346</v>
      </c>
      <c r="C4349" s="32">
        <v>2775779.08</v>
      </c>
      <c r="D4349" s="32">
        <v>5089467.8199999994</v>
      </c>
    </row>
    <row r="4350" spans="1:4" x14ac:dyDescent="0.2">
      <c r="A4350" s="9"/>
      <c r="B4350" s="9"/>
      <c r="C4350" s="32"/>
      <c r="D4350" s="32"/>
    </row>
    <row r="4351" spans="1:4" x14ac:dyDescent="0.2">
      <c r="A4351" s="9" t="s">
        <v>3392</v>
      </c>
      <c r="B4351" s="9"/>
      <c r="C4351" s="32">
        <v>0</v>
      </c>
      <c r="D4351" s="32">
        <v>0</v>
      </c>
    </row>
    <row r="4352" spans="1:4" x14ac:dyDescent="0.2">
      <c r="A4352" s="9"/>
      <c r="B4352" s="9" t="s">
        <v>3393</v>
      </c>
      <c r="C4352" s="32">
        <v>0</v>
      </c>
      <c r="D4352" s="32">
        <v>0</v>
      </c>
    </row>
    <row r="4353" spans="1:4" x14ac:dyDescent="0.2">
      <c r="A4353" s="9"/>
      <c r="B4353" s="9"/>
      <c r="C4353" s="32"/>
      <c r="D4353" s="32"/>
    </row>
    <row r="4354" spans="1:4" x14ac:dyDescent="0.2">
      <c r="A4354" s="9" t="s">
        <v>1400</v>
      </c>
      <c r="B4354" s="9"/>
      <c r="C4354" s="32">
        <v>683557.61999999988</v>
      </c>
      <c r="D4354" s="32">
        <v>1364594.5799999998</v>
      </c>
    </row>
    <row r="4355" spans="1:4" x14ac:dyDescent="0.2">
      <c r="A4355" s="9"/>
      <c r="B4355" s="9" t="s">
        <v>1401</v>
      </c>
      <c r="C4355" s="32">
        <v>683557.61999999988</v>
      </c>
      <c r="D4355" s="32">
        <v>1364594.5799999998</v>
      </c>
    </row>
    <row r="4356" spans="1:4" x14ac:dyDescent="0.2">
      <c r="A4356" s="9"/>
      <c r="B4356" s="9"/>
      <c r="C4356" s="32"/>
      <c r="D4356" s="32"/>
    </row>
    <row r="4357" spans="1:4" x14ac:dyDescent="0.2">
      <c r="A4357" s="9" t="s">
        <v>3394</v>
      </c>
      <c r="B4357" s="9"/>
      <c r="C4357" s="32">
        <v>0</v>
      </c>
      <c r="D4357" s="32">
        <v>0</v>
      </c>
    </row>
    <row r="4358" spans="1:4" x14ac:dyDescent="0.2">
      <c r="A4358" s="9"/>
      <c r="B4358" s="9" t="s">
        <v>3395</v>
      </c>
      <c r="C4358" s="32">
        <v>0</v>
      </c>
      <c r="D4358" s="32">
        <v>0</v>
      </c>
    </row>
    <row r="4359" spans="1:4" x14ac:dyDescent="0.2">
      <c r="A4359" s="9"/>
      <c r="B4359" s="9"/>
      <c r="C4359" s="32"/>
      <c r="D4359" s="32"/>
    </row>
    <row r="4360" spans="1:4" x14ac:dyDescent="0.2">
      <c r="A4360" s="9" t="s">
        <v>1280</v>
      </c>
      <c r="B4360" s="9"/>
      <c r="C4360" s="32">
        <v>54302.18</v>
      </c>
      <c r="D4360" s="32">
        <v>73817.209999999992</v>
      </c>
    </row>
    <row r="4361" spans="1:4" x14ac:dyDescent="0.2">
      <c r="A4361" s="9"/>
      <c r="B4361" s="9" t="s">
        <v>1281</v>
      </c>
      <c r="C4361" s="32">
        <v>54302.18</v>
      </c>
      <c r="D4361" s="32">
        <v>73817.209999999992</v>
      </c>
    </row>
    <row r="4362" spans="1:4" x14ac:dyDescent="0.2">
      <c r="A4362" s="9"/>
      <c r="B4362" s="9"/>
      <c r="C4362" s="32"/>
      <c r="D4362" s="32"/>
    </row>
    <row r="4363" spans="1:4" x14ac:dyDescent="0.2">
      <c r="A4363" s="9" t="s">
        <v>1911</v>
      </c>
      <c r="B4363" s="9"/>
      <c r="C4363" s="32">
        <v>1349695.24</v>
      </c>
      <c r="D4363" s="32">
        <v>2643465.13</v>
      </c>
    </row>
    <row r="4364" spans="1:4" x14ac:dyDescent="0.2">
      <c r="A4364" s="9"/>
      <c r="B4364" s="9" t="s">
        <v>1912</v>
      </c>
      <c r="C4364" s="32">
        <v>1349695.24</v>
      </c>
      <c r="D4364" s="32">
        <v>2643465.13</v>
      </c>
    </row>
    <row r="4365" spans="1:4" x14ac:dyDescent="0.2">
      <c r="A4365" s="9"/>
      <c r="B4365" s="9"/>
      <c r="C4365" s="32"/>
      <c r="D4365" s="32"/>
    </row>
    <row r="4366" spans="1:4" x14ac:dyDescent="0.2">
      <c r="A4366" s="9" t="s">
        <v>3396</v>
      </c>
      <c r="B4366" s="9"/>
      <c r="C4366" s="32">
        <v>0</v>
      </c>
      <c r="D4366" s="32">
        <v>0</v>
      </c>
    </row>
    <row r="4367" spans="1:4" x14ac:dyDescent="0.2">
      <c r="A4367" s="9"/>
      <c r="B4367" s="9" t="s">
        <v>3397</v>
      </c>
      <c r="C4367" s="32">
        <v>0</v>
      </c>
      <c r="D4367" s="32">
        <v>0</v>
      </c>
    </row>
    <row r="4368" spans="1:4" x14ac:dyDescent="0.2">
      <c r="A4368" s="9"/>
      <c r="B4368" s="9"/>
      <c r="C4368" s="32"/>
      <c r="D4368" s="32"/>
    </row>
    <row r="4369" spans="1:4" x14ac:dyDescent="0.2">
      <c r="A4369" s="9" t="s">
        <v>65</v>
      </c>
      <c r="B4369" s="9"/>
      <c r="C4369" s="32">
        <v>3869944.53</v>
      </c>
      <c r="D4369" s="32">
        <v>13130453.5</v>
      </c>
    </row>
    <row r="4370" spans="1:4" x14ac:dyDescent="0.2">
      <c r="A4370" s="9"/>
      <c r="B4370" s="9" t="s">
        <v>904</v>
      </c>
      <c r="C4370" s="32">
        <v>0</v>
      </c>
      <c r="D4370" s="32">
        <v>2461834.85</v>
      </c>
    </row>
    <row r="4371" spans="1:4" x14ac:dyDescent="0.2">
      <c r="A4371" s="9"/>
      <c r="B4371" s="9" t="s">
        <v>1776</v>
      </c>
      <c r="C4371" s="32">
        <v>3869944.53</v>
      </c>
      <c r="D4371" s="32">
        <v>10668618.65</v>
      </c>
    </row>
    <row r="4372" spans="1:4" x14ac:dyDescent="0.2">
      <c r="A4372" s="9"/>
      <c r="B4372" s="9"/>
      <c r="C4372" s="32"/>
      <c r="D4372" s="32"/>
    </row>
    <row r="4373" spans="1:4" x14ac:dyDescent="0.2">
      <c r="A4373" s="9" t="s">
        <v>761</v>
      </c>
      <c r="B4373" s="9"/>
      <c r="C4373" s="32">
        <v>340538.32</v>
      </c>
      <c r="D4373" s="32">
        <v>456070.3</v>
      </c>
    </row>
    <row r="4374" spans="1:4" x14ac:dyDescent="0.2">
      <c r="A4374" s="9"/>
      <c r="B4374" s="9" t="s">
        <v>2341</v>
      </c>
      <c r="C4374" s="32">
        <v>340538.32</v>
      </c>
      <c r="D4374" s="32">
        <v>456070.3</v>
      </c>
    </row>
    <row r="4375" spans="1:4" x14ac:dyDescent="0.2">
      <c r="A4375" s="9"/>
      <c r="B4375" s="9"/>
      <c r="C4375" s="32"/>
      <c r="D4375" s="32"/>
    </row>
    <row r="4376" spans="1:4" x14ac:dyDescent="0.2">
      <c r="A4376" s="9" t="s">
        <v>2342</v>
      </c>
      <c r="B4376" s="9"/>
      <c r="C4376" s="32">
        <v>160410.07</v>
      </c>
      <c r="D4376" s="32">
        <v>192229.5</v>
      </c>
    </row>
    <row r="4377" spans="1:4" x14ac:dyDescent="0.2">
      <c r="A4377" s="9"/>
      <c r="B4377" s="9" t="s">
        <v>2343</v>
      </c>
      <c r="C4377" s="32">
        <v>160410.07</v>
      </c>
      <c r="D4377" s="32">
        <v>192229.5</v>
      </c>
    </row>
    <row r="4378" spans="1:4" x14ac:dyDescent="0.2">
      <c r="A4378" s="9"/>
      <c r="B4378" s="9"/>
      <c r="C4378" s="32"/>
      <c r="D4378" s="32"/>
    </row>
    <row r="4379" spans="1:4" x14ac:dyDescent="0.2">
      <c r="A4379" s="9" t="s">
        <v>75</v>
      </c>
      <c r="B4379" s="9"/>
      <c r="C4379" s="32">
        <v>0</v>
      </c>
      <c r="D4379" s="32">
        <v>333358</v>
      </c>
    </row>
    <row r="4380" spans="1:4" x14ac:dyDescent="0.2">
      <c r="A4380" s="9"/>
      <c r="B4380" s="9" t="s">
        <v>934</v>
      </c>
      <c r="C4380" s="32">
        <v>0</v>
      </c>
      <c r="D4380" s="32">
        <v>333358</v>
      </c>
    </row>
    <row r="4381" spans="1:4" x14ac:dyDescent="0.2">
      <c r="A4381" s="9"/>
      <c r="B4381" s="9"/>
      <c r="C4381" s="32"/>
      <c r="D4381" s="32"/>
    </row>
    <row r="4382" spans="1:4" x14ac:dyDescent="0.2">
      <c r="A4382" s="9" t="s">
        <v>831</v>
      </c>
      <c r="B4382" s="9"/>
      <c r="C4382" s="32">
        <v>2419546.5</v>
      </c>
      <c r="D4382" s="32">
        <v>2830207.5</v>
      </c>
    </row>
    <row r="4383" spans="1:4" x14ac:dyDescent="0.2">
      <c r="A4383" s="9"/>
      <c r="B4383" s="9" t="s">
        <v>1868</v>
      </c>
      <c r="C4383" s="32">
        <v>2419546.5</v>
      </c>
      <c r="D4383" s="32">
        <v>2830207.5</v>
      </c>
    </row>
    <row r="4384" spans="1:4" x14ac:dyDescent="0.2">
      <c r="A4384" s="9"/>
      <c r="B4384" s="9"/>
      <c r="C4384" s="32"/>
      <c r="D4384" s="32"/>
    </row>
    <row r="4385" spans="1:4" x14ac:dyDescent="0.2">
      <c r="A4385" s="9" t="s">
        <v>99</v>
      </c>
      <c r="B4385" s="9"/>
      <c r="C4385" s="32">
        <v>67095</v>
      </c>
      <c r="D4385" s="32">
        <v>67095</v>
      </c>
    </row>
    <row r="4386" spans="1:4" x14ac:dyDescent="0.2">
      <c r="A4386" s="9"/>
      <c r="B4386" s="9" t="s">
        <v>2144</v>
      </c>
      <c r="C4386" s="32">
        <v>67095</v>
      </c>
      <c r="D4386" s="32">
        <v>67095</v>
      </c>
    </row>
    <row r="4387" spans="1:4" x14ac:dyDescent="0.2">
      <c r="A4387" s="9"/>
      <c r="B4387" s="9"/>
      <c r="C4387" s="32"/>
      <c r="D4387" s="32"/>
    </row>
    <row r="4388" spans="1:4" x14ac:dyDescent="0.2">
      <c r="A4388" s="9" t="s">
        <v>829</v>
      </c>
      <c r="B4388" s="9"/>
      <c r="C4388" s="32">
        <v>1778791.31</v>
      </c>
      <c r="D4388" s="32">
        <v>3296362.02</v>
      </c>
    </row>
    <row r="4389" spans="1:4" x14ac:dyDescent="0.2">
      <c r="A4389" s="9"/>
      <c r="B4389" s="9" t="s">
        <v>1222</v>
      </c>
      <c r="C4389" s="32">
        <v>1778791.31</v>
      </c>
      <c r="D4389" s="32">
        <v>3296362.02</v>
      </c>
    </row>
    <row r="4390" spans="1:4" x14ac:dyDescent="0.2">
      <c r="A4390" s="9"/>
      <c r="B4390" s="9"/>
      <c r="C4390" s="32"/>
      <c r="D4390" s="32"/>
    </row>
    <row r="4391" spans="1:4" x14ac:dyDescent="0.2">
      <c r="A4391" s="9" t="s">
        <v>206</v>
      </c>
      <c r="B4391" s="9"/>
      <c r="C4391" s="32">
        <v>168150.08</v>
      </c>
      <c r="D4391" s="32">
        <v>1316038.03</v>
      </c>
    </row>
    <row r="4392" spans="1:4" x14ac:dyDescent="0.2">
      <c r="A4392" s="9"/>
      <c r="B4392" s="9" t="s">
        <v>1777</v>
      </c>
      <c r="C4392" s="32">
        <v>168150.08</v>
      </c>
      <c r="D4392" s="32">
        <v>1316038.03</v>
      </c>
    </row>
    <row r="4393" spans="1:4" x14ac:dyDescent="0.2">
      <c r="A4393" s="9"/>
      <c r="B4393" s="9"/>
      <c r="C4393" s="32"/>
      <c r="D4393" s="32"/>
    </row>
    <row r="4394" spans="1:4" x14ac:dyDescent="0.2">
      <c r="A4394" s="9" t="s">
        <v>3398</v>
      </c>
      <c r="B4394" s="9"/>
      <c r="C4394" s="32">
        <v>0</v>
      </c>
      <c r="D4394" s="32">
        <v>0</v>
      </c>
    </row>
    <row r="4395" spans="1:4" x14ac:dyDescent="0.2">
      <c r="A4395" s="9"/>
      <c r="B4395" s="9" t="s">
        <v>3399</v>
      </c>
      <c r="C4395" s="32">
        <v>0</v>
      </c>
      <c r="D4395" s="32">
        <v>0</v>
      </c>
    </row>
    <row r="4396" spans="1:4" x14ac:dyDescent="0.2">
      <c r="A4396" s="9"/>
      <c r="B4396" s="9"/>
      <c r="C4396" s="32"/>
      <c r="D4396" s="32"/>
    </row>
    <row r="4397" spans="1:4" x14ac:dyDescent="0.2">
      <c r="A4397" s="9" t="s">
        <v>3400</v>
      </c>
      <c r="B4397" s="9"/>
      <c r="C4397" s="32">
        <v>0</v>
      </c>
      <c r="D4397" s="32">
        <v>0</v>
      </c>
    </row>
    <row r="4398" spans="1:4" x14ac:dyDescent="0.2">
      <c r="A4398" s="9"/>
      <c r="B4398" s="9" t="s">
        <v>3401</v>
      </c>
      <c r="C4398" s="32">
        <v>0</v>
      </c>
      <c r="D4398" s="32">
        <v>0</v>
      </c>
    </row>
    <row r="4399" spans="1:4" x14ac:dyDescent="0.2">
      <c r="A4399" s="9"/>
      <c r="B4399" s="9"/>
      <c r="C4399" s="32"/>
      <c r="D4399" s="32"/>
    </row>
    <row r="4400" spans="1:4" x14ac:dyDescent="0.2">
      <c r="A4400" s="9" t="s">
        <v>169</v>
      </c>
      <c r="B4400" s="9"/>
      <c r="C4400" s="32">
        <v>2001030.4599999997</v>
      </c>
      <c r="D4400" s="32">
        <v>2068428.19</v>
      </c>
    </row>
    <row r="4401" spans="1:4" x14ac:dyDescent="0.2">
      <c r="A4401" s="9"/>
      <c r="B4401" s="9" t="s">
        <v>699</v>
      </c>
      <c r="C4401" s="32">
        <v>2001030.4599999997</v>
      </c>
      <c r="D4401" s="32">
        <v>2068428.19</v>
      </c>
    </row>
    <row r="4402" spans="1:4" x14ac:dyDescent="0.2">
      <c r="A4402" s="9"/>
      <c r="B4402" s="9"/>
      <c r="C4402" s="32"/>
      <c r="D4402" s="32"/>
    </row>
    <row r="4403" spans="1:4" x14ac:dyDescent="0.2">
      <c r="A4403" s="9" t="s">
        <v>3402</v>
      </c>
      <c r="B4403" s="9"/>
      <c r="C4403" s="32">
        <v>0</v>
      </c>
      <c r="D4403" s="32">
        <v>0</v>
      </c>
    </row>
    <row r="4404" spans="1:4" x14ac:dyDescent="0.2">
      <c r="A4404" s="9"/>
      <c r="B4404" s="9" t="s">
        <v>3403</v>
      </c>
      <c r="C4404" s="32">
        <v>0</v>
      </c>
      <c r="D4404" s="32">
        <v>0</v>
      </c>
    </row>
    <row r="4405" spans="1:4" x14ac:dyDescent="0.2">
      <c r="A4405" s="9"/>
      <c r="B4405" s="9"/>
      <c r="C4405" s="32"/>
      <c r="D4405" s="32"/>
    </row>
    <row r="4406" spans="1:4" x14ac:dyDescent="0.2">
      <c r="A4406" s="9" t="s">
        <v>1841</v>
      </c>
      <c r="B4406" s="9"/>
      <c r="C4406" s="32">
        <v>36179.519999999997</v>
      </c>
      <c r="D4406" s="32">
        <v>36179.519999999997</v>
      </c>
    </row>
    <row r="4407" spans="1:4" x14ac:dyDescent="0.2">
      <c r="A4407" s="9"/>
      <c r="B4407" s="9" t="s">
        <v>3404</v>
      </c>
      <c r="C4407" s="32">
        <v>0</v>
      </c>
      <c r="D4407" s="32">
        <v>0</v>
      </c>
    </row>
    <row r="4408" spans="1:4" x14ac:dyDescent="0.2">
      <c r="A4408" s="9"/>
      <c r="B4408" s="9" t="s">
        <v>1842</v>
      </c>
      <c r="C4408" s="32">
        <v>36179.519999999997</v>
      </c>
      <c r="D4408" s="32">
        <v>36179.519999999997</v>
      </c>
    </row>
    <row r="4409" spans="1:4" x14ac:dyDescent="0.2">
      <c r="A4409" s="9"/>
      <c r="B4409" s="9"/>
      <c r="C4409" s="32"/>
      <c r="D4409" s="32"/>
    </row>
    <row r="4410" spans="1:4" x14ac:dyDescent="0.2">
      <c r="A4410" s="9" t="s">
        <v>3405</v>
      </c>
      <c r="B4410" s="9"/>
      <c r="C4410" s="32">
        <v>0</v>
      </c>
      <c r="D4410" s="32">
        <v>0</v>
      </c>
    </row>
    <row r="4411" spans="1:4" x14ac:dyDescent="0.2">
      <c r="A4411" s="9"/>
      <c r="B4411" s="9" t="s">
        <v>3406</v>
      </c>
      <c r="C4411" s="32">
        <v>0</v>
      </c>
      <c r="D4411" s="32">
        <v>0</v>
      </c>
    </row>
    <row r="4412" spans="1:4" x14ac:dyDescent="0.2">
      <c r="A4412" s="9"/>
      <c r="B4412" s="9"/>
      <c r="C4412" s="32"/>
      <c r="D4412" s="32"/>
    </row>
    <row r="4413" spans="1:4" x14ac:dyDescent="0.2">
      <c r="A4413" s="9" t="s">
        <v>1226</v>
      </c>
      <c r="B4413" s="9"/>
      <c r="C4413" s="32">
        <v>0</v>
      </c>
      <c r="D4413" s="32">
        <v>37247.21</v>
      </c>
    </row>
    <row r="4414" spans="1:4" x14ac:dyDescent="0.2">
      <c r="A4414" s="9"/>
      <c r="B4414" s="9" t="s">
        <v>1227</v>
      </c>
      <c r="C4414" s="32">
        <v>0</v>
      </c>
      <c r="D4414" s="32">
        <v>37247.21</v>
      </c>
    </row>
    <row r="4415" spans="1:4" x14ac:dyDescent="0.2">
      <c r="A4415" s="9"/>
      <c r="B4415" s="9"/>
      <c r="C4415" s="32"/>
      <c r="D4415" s="32"/>
    </row>
    <row r="4416" spans="1:4" x14ac:dyDescent="0.2">
      <c r="A4416" s="9" t="s">
        <v>3407</v>
      </c>
      <c r="B4416" s="9"/>
      <c r="C4416" s="32">
        <v>0</v>
      </c>
      <c r="D4416" s="32">
        <v>0</v>
      </c>
    </row>
    <row r="4417" spans="1:4" x14ac:dyDescent="0.2">
      <c r="A4417" s="9"/>
      <c r="B4417" s="9" t="s">
        <v>3408</v>
      </c>
      <c r="C4417" s="32">
        <v>0</v>
      </c>
      <c r="D4417" s="32">
        <v>0</v>
      </c>
    </row>
    <row r="4418" spans="1:4" x14ac:dyDescent="0.2">
      <c r="A4418" s="9"/>
      <c r="B4418" s="9"/>
      <c r="C4418" s="32"/>
      <c r="D4418" s="32"/>
    </row>
    <row r="4419" spans="1:4" x14ac:dyDescent="0.2">
      <c r="A4419" s="9" t="s">
        <v>482</v>
      </c>
      <c r="B4419" s="9"/>
      <c r="C4419" s="32">
        <v>148516.29</v>
      </c>
      <c r="D4419" s="32">
        <v>482715.01</v>
      </c>
    </row>
    <row r="4420" spans="1:4" x14ac:dyDescent="0.2">
      <c r="A4420" s="9"/>
      <c r="B4420" s="9" t="s">
        <v>1523</v>
      </c>
      <c r="C4420" s="32">
        <v>3215.54</v>
      </c>
      <c r="D4420" s="32">
        <v>337414.26</v>
      </c>
    </row>
    <row r="4421" spans="1:4" x14ac:dyDescent="0.2">
      <c r="A4421" s="9"/>
      <c r="B4421" s="9" t="s">
        <v>481</v>
      </c>
      <c r="C4421" s="32">
        <v>145300.75</v>
      </c>
      <c r="D4421" s="32">
        <v>145300.75</v>
      </c>
    </row>
    <row r="4422" spans="1:4" x14ac:dyDescent="0.2">
      <c r="A4422" s="9"/>
      <c r="B4422" s="9"/>
      <c r="C4422" s="32"/>
      <c r="D4422" s="32"/>
    </row>
    <row r="4423" spans="1:4" x14ac:dyDescent="0.2">
      <c r="A4423" s="9" t="s">
        <v>1721</v>
      </c>
      <c r="B4423" s="9"/>
      <c r="C4423" s="32">
        <v>1260</v>
      </c>
      <c r="D4423" s="32">
        <v>1260</v>
      </c>
    </row>
    <row r="4424" spans="1:4" x14ac:dyDescent="0.2">
      <c r="A4424" s="9"/>
      <c r="B4424" s="9" t="s">
        <v>1722</v>
      </c>
      <c r="C4424" s="32">
        <v>1260</v>
      </c>
      <c r="D4424" s="32">
        <v>1260</v>
      </c>
    </row>
    <row r="4425" spans="1:4" x14ac:dyDescent="0.2">
      <c r="A4425" s="9"/>
      <c r="B4425" s="9"/>
      <c r="C4425" s="32"/>
      <c r="D4425" s="32"/>
    </row>
    <row r="4426" spans="1:4" x14ac:dyDescent="0.2">
      <c r="A4426" s="9" t="s">
        <v>483</v>
      </c>
      <c r="B4426" s="9"/>
      <c r="C4426" s="32">
        <v>19761.39</v>
      </c>
      <c r="D4426" s="32">
        <v>1757903.14</v>
      </c>
    </row>
    <row r="4427" spans="1:4" x14ac:dyDescent="0.2">
      <c r="A4427" s="9"/>
      <c r="B4427" s="9" t="s">
        <v>3409</v>
      </c>
      <c r="C4427" s="32">
        <v>0</v>
      </c>
      <c r="D4427" s="32">
        <v>0</v>
      </c>
    </row>
    <row r="4428" spans="1:4" x14ac:dyDescent="0.2">
      <c r="A4428" s="9"/>
      <c r="B4428" s="9" t="s">
        <v>1524</v>
      </c>
      <c r="C4428" s="32">
        <v>0</v>
      </c>
      <c r="D4428" s="32">
        <v>1674066.7899999998</v>
      </c>
    </row>
    <row r="4429" spans="1:4" x14ac:dyDescent="0.2">
      <c r="A4429" s="9"/>
      <c r="B4429" s="9" t="s">
        <v>1568</v>
      </c>
      <c r="C4429" s="32">
        <v>19761.39</v>
      </c>
      <c r="D4429" s="32">
        <v>83836.350000000006</v>
      </c>
    </row>
    <row r="4430" spans="1:4" x14ac:dyDescent="0.2">
      <c r="A4430" s="9"/>
      <c r="B4430" s="9" t="s">
        <v>3410</v>
      </c>
      <c r="C4430" s="32">
        <v>0</v>
      </c>
      <c r="D4430" s="32">
        <v>0</v>
      </c>
    </row>
    <row r="4431" spans="1:4" x14ac:dyDescent="0.2">
      <c r="A4431" s="9"/>
      <c r="B4431" s="9"/>
      <c r="C4431" s="32"/>
      <c r="D4431" s="32"/>
    </row>
    <row r="4432" spans="1:4" x14ac:dyDescent="0.2">
      <c r="A4432" s="9" t="s">
        <v>815</v>
      </c>
      <c r="B4432" s="9"/>
      <c r="C4432" s="32">
        <v>15677.4</v>
      </c>
      <c r="D4432" s="32">
        <v>30517.4</v>
      </c>
    </row>
    <row r="4433" spans="1:4" x14ac:dyDescent="0.2">
      <c r="A4433" s="9"/>
      <c r="B4433" s="9" t="s">
        <v>1861</v>
      </c>
      <c r="C4433" s="32">
        <v>15677.4</v>
      </c>
      <c r="D4433" s="32">
        <v>30517.4</v>
      </c>
    </row>
    <row r="4434" spans="1:4" x14ac:dyDescent="0.2">
      <c r="A4434" s="9"/>
      <c r="B4434" s="9"/>
      <c r="C4434" s="32"/>
      <c r="D4434" s="32"/>
    </row>
    <row r="4435" spans="1:4" x14ac:dyDescent="0.2">
      <c r="A4435" s="9" t="s">
        <v>3411</v>
      </c>
      <c r="B4435" s="9"/>
      <c r="C4435" s="32">
        <v>0</v>
      </c>
      <c r="D4435" s="32">
        <v>0</v>
      </c>
    </row>
    <row r="4436" spans="1:4" x14ac:dyDescent="0.2">
      <c r="A4436" s="9"/>
      <c r="B4436" s="9" t="s">
        <v>3412</v>
      </c>
      <c r="C4436" s="32">
        <v>0</v>
      </c>
      <c r="D4436" s="32">
        <v>0</v>
      </c>
    </row>
    <row r="4437" spans="1:4" x14ac:dyDescent="0.2">
      <c r="A4437" s="9"/>
      <c r="B4437" s="9"/>
      <c r="C4437" s="32"/>
      <c r="D4437" s="32"/>
    </row>
    <row r="4438" spans="1:4" x14ac:dyDescent="0.2">
      <c r="A4438" s="9" t="s">
        <v>284</v>
      </c>
      <c r="B4438" s="9"/>
      <c r="C4438" s="32">
        <v>5822497.3799999999</v>
      </c>
      <c r="D4438" s="32">
        <v>24404179.589999996</v>
      </c>
    </row>
    <row r="4439" spans="1:4" x14ac:dyDescent="0.2">
      <c r="A4439" s="9"/>
      <c r="B4439" s="9" t="s">
        <v>283</v>
      </c>
      <c r="C4439" s="32">
        <v>5022377.66</v>
      </c>
      <c r="D4439" s="32">
        <v>22890668.169999998</v>
      </c>
    </row>
    <row r="4440" spans="1:4" x14ac:dyDescent="0.2">
      <c r="A4440" s="9"/>
      <c r="B4440" s="9" t="s">
        <v>1449</v>
      </c>
      <c r="C4440" s="32">
        <v>800119.72</v>
      </c>
      <c r="D4440" s="32">
        <v>1513511.42</v>
      </c>
    </row>
    <row r="4441" spans="1:4" x14ac:dyDescent="0.2">
      <c r="A4441" s="9"/>
      <c r="B4441" s="9"/>
      <c r="C4441" s="32"/>
      <c r="D4441" s="32"/>
    </row>
    <row r="4442" spans="1:4" x14ac:dyDescent="0.2">
      <c r="A4442" s="9" t="s">
        <v>3413</v>
      </c>
      <c r="B4442" s="9"/>
      <c r="C4442" s="32">
        <v>0</v>
      </c>
      <c r="D4442" s="32">
        <v>0</v>
      </c>
    </row>
    <row r="4443" spans="1:4" x14ac:dyDescent="0.2">
      <c r="A4443" s="9"/>
      <c r="B4443" s="9" t="s">
        <v>3414</v>
      </c>
      <c r="C4443" s="32">
        <v>0</v>
      </c>
      <c r="D4443" s="32">
        <v>0</v>
      </c>
    </row>
    <row r="4444" spans="1:4" x14ac:dyDescent="0.2">
      <c r="A4444" s="9"/>
      <c r="B4444" s="9"/>
      <c r="C4444" s="32"/>
      <c r="D4444" s="32"/>
    </row>
    <row r="4445" spans="1:4" x14ac:dyDescent="0.2">
      <c r="A4445" s="9" t="s">
        <v>1223</v>
      </c>
      <c r="B4445" s="9"/>
      <c r="C4445" s="32">
        <v>3253.73</v>
      </c>
      <c r="D4445" s="32">
        <v>411812.49000000005</v>
      </c>
    </row>
    <row r="4446" spans="1:4" x14ac:dyDescent="0.2">
      <c r="A4446" s="9"/>
      <c r="B4446" s="9" t="s">
        <v>1224</v>
      </c>
      <c r="C4446" s="32">
        <v>3253.73</v>
      </c>
      <c r="D4446" s="32">
        <v>411812.49000000005</v>
      </c>
    </row>
    <row r="4447" spans="1:4" x14ac:dyDescent="0.2">
      <c r="A4447" s="9"/>
      <c r="B4447" s="9"/>
      <c r="C4447" s="32"/>
      <c r="D4447" s="32"/>
    </row>
    <row r="4448" spans="1:4" x14ac:dyDescent="0.2">
      <c r="A4448" s="9" t="s">
        <v>778</v>
      </c>
      <c r="B4448" s="9"/>
      <c r="C4448" s="32">
        <v>1593170.48</v>
      </c>
      <c r="D4448" s="32">
        <v>5174688.54</v>
      </c>
    </row>
    <row r="4449" spans="1:4" x14ac:dyDescent="0.2">
      <c r="A4449" s="9"/>
      <c r="B4449" s="9" t="s">
        <v>2034</v>
      </c>
      <c r="C4449" s="32">
        <v>1593170.48</v>
      </c>
      <c r="D4449" s="32">
        <v>5174688.54</v>
      </c>
    </row>
    <row r="4450" spans="1:4" x14ac:dyDescent="0.2">
      <c r="A4450" s="9"/>
      <c r="B4450" s="9"/>
      <c r="C4450" s="32"/>
      <c r="D4450" s="32"/>
    </row>
    <row r="4451" spans="1:4" x14ac:dyDescent="0.2">
      <c r="A4451" s="9" t="s">
        <v>626</v>
      </c>
      <c r="B4451" s="9"/>
      <c r="C4451" s="32">
        <v>2260040.1599999997</v>
      </c>
      <c r="D4451" s="32">
        <v>7135914.2000000011</v>
      </c>
    </row>
    <row r="4452" spans="1:4" x14ac:dyDescent="0.2">
      <c r="A4452" s="9"/>
      <c r="B4452" s="9" t="s">
        <v>1225</v>
      </c>
      <c r="C4452" s="32">
        <v>2260040.1599999997</v>
      </c>
      <c r="D4452" s="32">
        <v>7135914.2000000011</v>
      </c>
    </row>
    <row r="4453" spans="1:4" x14ac:dyDescent="0.2">
      <c r="A4453" s="9"/>
      <c r="B4453" s="9" t="s">
        <v>3415</v>
      </c>
      <c r="C4453" s="32">
        <v>0</v>
      </c>
      <c r="D4453" s="32">
        <v>0</v>
      </c>
    </row>
    <row r="4454" spans="1:4" x14ac:dyDescent="0.2">
      <c r="A4454" s="9"/>
      <c r="B4454" s="9"/>
      <c r="C4454" s="32"/>
      <c r="D4454" s="32"/>
    </row>
    <row r="4455" spans="1:4" x14ac:dyDescent="0.2">
      <c r="A4455" s="9" t="s">
        <v>3416</v>
      </c>
      <c r="B4455" s="9"/>
      <c r="C4455" s="32">
        <v>0</v>
      </c>
      <c r="D4455" s="32">
        <v>0</v>
      </c>
    </row>
    <row r="4456" spans="1:4" x14ac:dyDescent="0.2">
      <c r="A4456" s="9"/>
      <c r="B4456" s="9" t="s">
        <v>3417</v>
      </c>
      <c r="C4456" s="32">
        <v>0</v>
      </c>
      <c r="D4456" s="32">
        <v>0</v>
      </c>
    </row>
    <row r="4457" spans="1:4" x14ac:dyDescent="0.2">
      <c r="A4457" s="9"/>
      <c r="B4457" s="9"/>
      <c r="C4457" s="32"/>
      <c r="D4457" s="32"/>
    </row>
    <row r="4458" spans="1:4" x14ac:dyDescent="0.2">
      <c r="A4458" s="9" t="s">
        <v>3418</v>
      </c>
      <c r="B4458" s="9"/>
      <c r="C4458" s="32">
        <v>0</v>
      </c>
      <c r="D4458" s="32">
        <v>0</v>
      </c>
    </row>
    <row r="4459" spans="1:4" x14ac:dyDescent="0.2">
      <c r="A4459" s="9"/>
      <c r="B4459" s="9" t="s">
        <v>3419</v>
      </c>
      <c r="C4459" s="32">
        <v>0</v>
      </c>
      <c r="D4459" s="32">
        <v>0</v>
      </c>
    </row>
    <row r="4460" spans="1:4" x14ac:dyDescent="0.2">
      <c r="A4460" s="9"/>
      <c r="B4460" s="9"/>
      <c r="C4460" s="32"/>
      <c r="D4460" s="32"/>
    </row>
    <row r="4461" spans="1:4" x14ac:dyDescent="0.2">
      <c r="A4461" s="9" t="s">
        <v>151</v>
      </c>
      <c r="B4461" s="9"/>
      <c r="C4461" s="32">
        <v>7613243.5700000003</v>
      </c>
      <c r="D4461" s="32">
        <v>24591639.159999996</v>
      </c>
    </row>
    <row r="4462" spans="1:4" x14ac:dyDescent="0.2">
      <c r="A4462" s="9"/>
      <c r="B4462" s="9" t="s">
        <v>2075</v>
      </c>
      <c r="C4462" s="32">
        <v>7613243.5700000003</v>
      </c>
      <c r="D4462" s="32">
        <v>24591639.159999996</v>
      </c>
    </row>
    <row r="4463" spans="1:4" x14ac:dyDescent="0.2">
      <c r="A4463" s="9"/>
      <c r="B4463" s="9"/>
      <c r="C4463" s="32"/>
      <c r="D4463" s="32"/>
    </row>
    <row r="4464" spans="1:4" x14ac:dyDescent="0.2">
      <c r="A4464" s="9" t="s">
        <v>3420</v>
      </c>
      <c r="B4464" s="9"/>
      <c r="C4464" s="32">
        <v>0</v>
      </c>
      <c r="D4464" s="32">
        <v>0</v>
      </c>
    </row>
    <row r="4465" spans="1:4" x14ac:dyDescent="0.2">
      <c r="A4465" s="9"/>
      <c r="B4465" s="9" t="s">
        <v>3421</v>
      </c>
      <c r="C4465" s="32">
        <v>0</v>
      </c>
      <c r="D4465" s="32">
        <v>0</v>
      </c>
    </row>
    <row r="4466" spans="1:4" x14ac:dyDescent="0.2">
      <c r="A4466" s="9"/>
      <c r="B4466" s="9"/>
      <c r="C4466" s="32"/>
      <c r="D4466" s="32"/>
    </row>
    <row r="4467" spans="1:4" x14ac:dyDescent="0.2">
      <c r="A4467" s="9" t="s">
        <v>1674</v>
      </c>
      <c r="B4467" s="9"/>
      <c r="C4467" s="32">
        <v>3116690.37</v>
      </c>
      <c r="D4467" s="32">
        <v>3948998.85</v>
      </c>
    </row>
    <row r="4468" spans="1:4" x14ac:dyDescent="0.2">
      <c r="A4468" s="9"/>
      <c r="B4468" s="9" t="s">
        <v>1675</v>
      </c>
      <c r="C4468" s="32">
        <v>3116690.37</v>
      </c>
      <c r="D4468" s="32">
        <v>3948998.85</v>
      </c>
    </row>
    <row r="4469" spans="1:4" x14ac:dyDescent="0.2">
      <c r="A4469" s="9"/>
      <c r="B4469" s="9"/>
      <c r="C4469" s="32"/>
      <c r="D4469" s="32"/>
    </row>
    <row r="4470" spans="1:4" x14ac:dyDescent="0.2">
      <c r="A4470" s="9" t="s">
        <v>54</v>
      </c>
      <c r="B4470" s="9"/>
      <c r="C4470" s="32">
        <v>514847.22000000003</v>
      </c>
      <c r="D4470" s="32">
        <v>6859832.7000000002</v>
      </c>
    </row>
    <row r="4471" spans="1:4" x14ac:dyDescent="0.2">
      <c r="A4471" s="9"/>
      <c r="B4471" s="9" t="s">
        <v>955</v>
      </c>
      <c r="C4471" s="32">
        <v>514847.22000000003</v>
      </c>
      <c r="D4471" s="32">
        <v>6859832.7000000002</v>
      </c>
    </row>
    <row r="4472" spans="1:4" x14ac:dyDescent="0.2">
      <c r="A4472" s="9"/>
      <c r="B4472" s="9"/>
      <c r="C4472" s="32"/>
      <c r="D4472" s="32"/>
    </row>
    <row r="4473" spans="1:4" x14ac:dyDescent="0.2">
      <c r="A4473" s="9" t="s">
        <v>1402</v>
      </c>
      <c r="B4473" s="9"/>
      <c r="C4473" s="32">
        <v>121497.4</v>
      </c>
      <c r="D4473" s="32">
        <v>619447.4</v>
      </c>
    </row>
    <row r="4474" spans="1:4" x14ac:dyDescent="0.2">
      <c r="A4474" s="9"/>
      <c r="B4474" s="9" t="s">
        <v>1403</v>
      </c>
      <c r="C4474" s="32">
        <v>121497.4</v>
      </c>
      <c r="D4474" s="32">
        <v>619447.4</v>
      </c>
    </row>
    <row r="4475" spans="1:4" x14ac:dyDescent="0.2">
      <c r="A4475" s="9"/>
      <c r="B4475" s="9"/>
      <c r="C4475" s="32"/>
      <c r="D4475" s="32"/>
    </row>
    <row r="4476" spans="1:4" x14ac:dyDescent="0.2">
      <c r="A4476" s="9" t="s">
        <v>397</v>
      </c>
      <c r="B4476" s="9"/>
      <c r="C4476" s="32">
        <v>418105.32</v>
      </c>
      <c r="D4476" s="32">
        <v>418105.32</v>
      </c>
    </row>
    <row r="4477" spans="1:4" x14ac:dyDescent="0.2">
      <c r="A4477" s="9"/>
      <c r="B4477" s="9" t="s">
        <v>396</v>
      </c>
      <c r="C4477" s="32">
        <v>418105.32</v>
      </c>
      <c r="D4477" s="32">
        <v>418105.32</v>
      </c>
    </row>
    <row r="4478" spans="1:4" x14ac:dyDescent="0.2">
      <c r="A4478" s="9"/>
      <c r="B4478" s="9"/>
      <c r="C4478" s="32"/>
      <c r="D4478" s="32"/>
    </row>
    <row r="4479" spans="1:4" x14ac:dyDescent="0.2">
      <c r="A4479" s="9" t="s">
        <v>3422</v>
      </c>
      <c r="B4479" s="9"/>
      <c r="C4479" s="32">
        <v>0</v>
      </c>
      <c r="D4479" s="32">
        <v>0</v>
      </c>
    </row>
    <row r="4480" spans="1:4" x14ac:dyDescent="0.2">
      <c r="A4480" s="9"/>
      <c r="B4480" s="9" t="s">
        <v>3423</v>
      </c>
      <c r="C4480" s="32">
        <v>0</v>
      </c>
      <c r="D4480" s="32">
        <v>0</v>
      </c>
    </row>
    <row r="4481" spans="1:4" x14ac:dyDescent="0.2">
      <c r="A4481" s="9"/>
      <c r="B4481" s="9"/>
      <c r="C4481" s="32"/>
      <c r="D4481" s="32"/>
    </row>
    <row r="4482" spans="1:4" x14ac:dyDescent="0.2">
      <c r="A4482" s="9" t="s">
        <v>628</v>
      </c>
      <c r="B4482" s="9"/>
      <c r="C4482" s="32">
        <v>2960.93</v>
      </c>
      <c r="D4482" s="32">
        <v>2960.93</v>
      </c>
    </row>
    <row r="4483" spans="1:4" x14ac:dyDescent="0.2">
      <c r="A4483" s="9"/>
      <c r="B4483" s="9" t="s">
        <v>627</v>
      </c>
      <c r="C4483" s="32">
        <v>2960.93</v>
      </c>
      <c r="D4483" s="32">
        <v>2960.93</v>
      </c>
    </row>
    <row r="4484" spans="1:4" x14ac:dyDescent="0.2">
      <c r="A4484" s="9"/>
      <c r="B4484" s="9"/>
      <c r="C4484" s="32"/>
      <c r="D4484" s="32"/>
    </row>
    <row r="4485" spans="1:4" x14ac:dyDescent="0.2">
      <c r="A4485" s="9" t="s">
        <v>107</v>
      </c>
      <c r="B4485" s="9"/>
      <c r="C4485" s="32">
        <v>7767178.4700000007</v>
      </c>
      <c r="D4485" s="32">
        <v>7767178.4700000007</v>
      </c>
    </row>
    <row r="4486" spans="1:4" x14ac:dyDescent="0.2">
      <c r="A4486" s="9"/>
      <c r="B4486" s="9" t="s">
        <v>1947</v>
      </c>
      <c r="C4486" s="32">
        <v>7767178.4700000007</v>
      </c>
      <c r="D4486" s="32">
        <v>7767178.4700000007</v>
      </c>
    </row>
    <row r="4487" spans="1:4" x14ac:dyDescent="0.2">
      <c r="A4487" s="9"/>
      <c r="B4487" s="9"/>
      <c r="C4487" s="32"/>
      <c r="D4487" s="32"/>
    </row>
    <row r="4488" spans="1:4" x14ac:dyDescent="0.2">
      <c r="A4488" s="9" t="s">
        <v>164</v>
      </c>
      <c r="B4488" s="9"/>
      <c r="C4488" s="32">
        <v>72260.100000000006</v>
      </c>
      <c r="D4488" s="32">
        <v>238575.38</v>
      </c>
    </row>
    <row r="4489" spans="1:4" x14ac:dyDescent="0.2">
      <c r="A4489" s="9"/>
      <c r="B4489" s="9" t="s">
        <v>1525</v>
      </c>
      <c r="C4489" s="32">
        <v>29748.32</v>
      </c>
      <c r="D4489" s="32">
        <v>196063.6</v>
      </c>
    </row>
    <row r="4490" spans="1:4" x14ac:dyDescent="0.2">
      <c r="A4490" s="9"/>
      <c r="B4490" s="9" t="s">
        <v>484</v>
      </c>
      <c r="C4490" s="32">
        <v>42511.78</v>
      </c>
      <c r="D4490" s="32">
        <v>42511.78</v>
      </c>
    </row>
    <row r="4491" spans="1:4" x14ac:dyDescent="0.2">
      <c r="A4491" s="9"/>
      <c r="B4491" s="9"/>
      <c r="C4491" s="32"/>
      <c r="D4491" s="32"/>
    </row>
    <row r="4492" spans="1:4" x14ac:dyDescent="0.2">
      <c r="A4492" s="9" t="s">
        <v>826</v>
      </c>
      <c r="B4492" s="9"/>
      <c r="C4492" s="32">
        <v>0</v>
      </c>
      <c r="D4492" s="32">
        <v>22768.94</v>
      </c>
    </row>
    <row r="4493" spans="1:4" x14ac:dyDescent="0.2">
      <c r="A4493" s="9"/>
      <c r="B4493" s="9" t="s">
        <v>2190</v>
      </c>
      <c r="C4493" s="32">
        <v>0</v>
      </c>
      <c r="D4493" s="32">
        <v>22768.94</v>
      </c>
    </row>
    <row r="4494" spans="1:4" x14ac:dyDescent="0.2">
      <c r="A4494" s="9"/>
      <c r="B4494" s="9"/>
      <c r="C4494" s="32"/>
      <c r="D4494" s="32"/>
    </row>
    <row r="4495" spans="1:4" x14ac:dyDescent="0.2">
      <c r="A4495" s="9" t="s">
        <v>629</v>
      </c>
      <c r="B4495" s="9"/>
      <c r="C4495" s="32">
        <v>0</v>
      </c>
      <c r="D4495" s="32">
        <v>7506</v>
      </c>
    </row>
    <row r="4496" spans="1:4" x14ac:dyDescent="0.2">
      <c r="A4496" s="9"/>
      <c r="B4496" s="9" t="s">
        <v>1228</v>
      </c>
      <c r="C4496" s="32">
        <v>0</v>
      </c>
      <c r="D4496" s="32">
        <v>7506</v>
      </c>
    </row>
    <row r="4497" spans="1:4" x14ac:dyDescent="0.2">
      <c r="A4497" s="9"/>
      <c r="B4497" s="9" t="s">
        <v>3424</v>
      </c>
      <c r="C4497" s="32">
        <v>0</v>
      </c>
      <c r="D4497" s="32">
        <v>0</v>
      </c>
    </row>
    <row r="4498" spans="1:4" x14ac:dyDescent="0.2">
      <c r="A4498" s="9"/>
      <c r="B4498" s="9" t="s">
        <v>3425</v>
      </c>
      <c r="C4498" s="32">
        <v>0</v>
      </c>
      <c r="D4498" s="32">
        <v>0</v>
      </c>
    </row>
    <row r="4499" spans="1:4" x14ac:dyDescent="0.2">
      <c r="A4499" s="9"/>
      <c r="B4499" s="9"/>
      <c r="C4499" s="32"/>
      <c r="D4499" s="32"/>
    </row>
    <row r="4500" spans="1:4" x14ac:dyDescent="0.2">
      <c r="A4500" s="9" t="s">
        <v>93</v>
      </c>
      <c r="B4500" s="9"/>
      <c r="C4500" s="32">
        <v>329027.92</v>
      </c>
      <c r="D4500" s="32">
        <v>2292247.56</v>
      </c>
    </row>
    <row r="4501" spans="1:4" x14ac:dyDescent="0.2">
      <c r="A4501" s="9"/>
      <c r="B4501" s="9" t="s">
        <v>2023</v>
      </c>
      <c r="C4501" s="32">
        <v>329027.92</v>
      </c>
      <c r="D4501" s="32">
        <v>2292247.56</v>
      </c>
    </row>
    <row r="4502" spans="1:4" x14ac:dyDescent="0.2">
      <c r="A4502" s="9"/>
      <c r="B4502" s="9" t="s">
        <v>3426</v>
      </c>
      <c r="C4502" s="32">
        <v>0</v>
      </c>
      <c r="D4502" s="32">
        <v>0</v>
      </c>
    </row>
    <row r="4503" spans="1:4" x14ac:dyDescent="0.2">
      <c r="A4503" s="9"/>
      <c r="B4503" s="9"/>
      <c r="C4503" s="32"/>
      <c r="D4503" s="32"/>
    </row>
    <row r="4504" spans="1:4" x14ac:dyDescent="0.2">
      <c r="A4504" s="9" t="s">
        <v>3427</v>
      </c>
      <c r="B4504" s="9"/>
      <c r="C4504" s="32">
        <v>0</v>
      </c>
      <c r="D4504" s="32">
        <v>0</v>
      </c>
    </row>
    <row r="4505" spans="1:4" x14ac:dyDescent="0.2">
      <c r="A4505" s="9"/>
      <c r="B4505" s="9" t="s">
        <v>3428</v>
      </c>
      <c r="C4505" s="32">
        <v>0</v>
      </c>
      <c r="D4505" s="32">
        <v>0</v>
      </c>
    </row>
    <row r="4506" spans="1:4" x14ac:dyDescent="0.2">
      <c r="A4506" s="9"/>
      <c r="B4506" s="9"/>
      <c r="C4506" s="32"/>
      <c r="D4506" s="32"/>
    </row>
    <row r="4507" spans="1:4" x14ac:dyDescent="0.2">
      <c r="A4507" s="9" t="s">
        <v>2345</v>
      </c>
      <c r="B4507" s="9"/>
      <c r="C4507" s="32">
        <v>12750</v>
      </c>
      <c r="D4507" s="32">
        <v>34200</v>
      </c>
    </row>
    <row r="4508" spans="1:4" x14ac:dyDescent="0.2">
      <c r="A4508" s="9"/>
      <c r="B4508" s="9" t="s">
        <v>2346</v>
      </c>
      <c r="C4508" s="32">
        <v>12750</v>
      </c>
      <c r="D4508" s="32">
        <v>34200</v>
      </c>
    </row>
    <row r="4509" spans="1:4" x14ac:dyDescent="0.2">
      <c r="A4509" s="9"/>
      <c r="B4509" s="9"/>
      <c r="C4509" s="32"/>
      <c r="D4509" s="32"/>
    </row>
    <row r="4510" spans="1:4" x14ac:dyDescent="0.2">
      <c r="A4510" s="9" t="s">
        <v>3429</v>
      </c>
      <c r="B4510" s="9"/>
      <c r="C4510" s="32">
        <v>0</v>
      </c>
      <c r="D4510" s="32">
        <v>0</v>
      </c>
    </row>
    <row r="4511" spans="1:4" x14ac:dyDescent="0.2">
      <c r="A4511" s="9"/>
      <c r="B4511" s="9" t="s">
        <v>971</v>
      </c>
      <c r="C4511" s="32">
        <v>0</v>
      </c>
      <c r="D4511" s="32">
        <v>0</v>
      </c>
    </row>
    <row r="4512" spans="1:4" x14ac:dyDescent="0.2">
      <c r="A4512" s="9"/>
      <c r="B4512" s="9"/>
      <c r="C4512" s="32"/>
      <c r="D4512" s="32"/>
    </row>
    <row r="4513" spans="1:4" x14ac:dyDescent="0.2">
      <c r="A4513" s="9" t="s">
        <v>3430</v>
      </c>
      <c r="B4513" s="9"/>
      <c r="C4513" s="32">
        <v>0</v>
      </c>
      <c r="D4513" s="32">
        <v>0</v>
      </c>
    </row>
    <row r="4514" spans="1:4" x14ac:dyDescent="0.2">
      <c r="A4514" s="9"/>
      <c r="B4514" s="9" t="s">
        <v>3431</v>
      </c>
      <c r="C4514" s="32">
        <v>0</v>
      </c>
      <c r="D4514" s="32">
        <v>0</v>
      </c>
    </row>
    <row r="4515" spans="1:4" x14ac:dyDescent="0.2">
      <c r="A4515" s="9"/>
      <c r="B4515" s="9"/>
      <c r="C4515" s="32"/>
      <c r="D4515" s="32"/>
    </row>
    <row r="4516" spans="1:4" x14ac:dyDescent="0.2">
      <c r="A4516" s="9" t="s">
        <v>3432</v>
      </c>
      <c r="B4516" s="9"/>
      <c r="C4516" s="32">
        <v>0</v>
      </c>
      <c r="D4516" s="32">
        <v>0</v>
      </c>
    </row>
    <row r="4517" spans="1:4" x14ac:dyDescent="0.2">
      <c r="A4517" s="9"/>
      <c r="B4517" s="9" t="s">
        <v>3433</v>
      </c>
      <c r="C4517" s="32">
        <v>0</v>
      </c>
      <c r="D4517" s="32">
        <v>0</v>
      </c>
    </row>
    <row r="4518" spans="1:4" x14ac:dyDescent="0.2">
      <c r="A4518" s="9"/>
      <c r="B4518" s="9"/>
      <c r="C4518" s="32"/>
      <c r="D4518" s="32"/>
    </row>
    <row r="4519" spans="1:4" x14ac:dyDescent="0.2">
      <c r="A4519" s="9" t="s">
        <v>133</v>
      </c>
      <c r="B4519" s="9"/>
      <c r="C4519" s="32">
        <v>2853789.2299999995</v>
      </c>
      <c r="D4519" s="32">
        <v>5728860.1400000006</v>
      </c>
    </row>
    <row r="4520" spans="1:4" x14ac:dyDescent="0.2">
      <c r="A4520" s="9"/>
      <c r="B4520" s="9" t="s">
        <v>1875</v>
      </c>
      <c r="C4520" s="32">
        <v>2853789.2299999995</v>
      </c>
      <c r="D4520" s="32">
        <v>5728860.1400000006</v>
      </c>
    </row>
    <row r="4521" spans="1:4" x14ac:dyDescent="0.2">
      <c r="A4521" s="9"/>
      <c r="B4521" s="9"/>
      <c r="C4521" s="32"/>
      <c r="D4521" s="32"/>
    </row>
    <row r="4522" spans="1:4" x14ac:dyDescent="0.2">
      <c r="A4522" s="9" t="s">
        <v>3434</v>
      </c>
      <c r="B4522" s="9"/>
      <c r="C4522" s="32">
        <v>0</v>
      </c>
      <c r="D4522" s="32">
        <v>0</v>
      </c>
    </row>
    <row r="4523" spans="1:4" x14ac:dyDescent="0.2">
      <c r="A4523" s="9"/>
      <c r="B4523" s="9" t="s">
        <v>3435</v>
      </c>
      <c r="C4523" s="32">
        <v>0</v>
      </c>
      <c r="D4523" s="32">
        <v>0</v>
      </c>
    </row>
    <row r="4524" spans="1:4" x14ac:dyDescent="0.2">
      <c r="A4524" s="9"/>
      <c r="B4524" s="9"/>
      <c r="C4524" s="32"/>
      <c r="D4524" s="32"/>
    </row>
    <row r="4525" spans="1:4" x14ac:dyDescent="0.2">
      <c r="A4525" s="9" t="s">
        <v>810</v>
      </c>
      <c r="B4525" s="9"/>
      <c r="C4525" s="32">
        <v>15707118.389999999</v>
      </c>
      <c r="D4525" s="32">
        <v>24051493.839999996</v>
      </c>
    </row>
    <row r="4526" spans="1:4" x14ac:dyDescent="0.2">
      <c r="A4526" s="9"/>
      <c r="B4526" s="9" t="s">
        <v>1466</v>
      </c>
      <c r="C4526" s="32">
        <v>15707118.389999999</v>
      </c>
      <c r="D4526" s="32">
        <v>24051493.839999996</v>
      </c>
    </row>
    <row r="4527" spans="1:4" x14ac:dyDescent="0.2">
      <c r="A4527" s="9"/>
      <c r="B4527" s="9"/>
      <c r="C4527" s="32"/>
      <c r="D4527" s="32"/>
    </row>
    <row r="4528" spans="1:4" x14ac:dyDescent="0.2">
      <c r="A4528" s="9" t="s">
        <v>1338</v>
      </c>
      <c r="B4528" s="9"/>
      <c r="C4528" s="32">
        <v>272869.44</v>
      </c>
      <c r="D4528" s="32">
        <v>1494857.52</v>
      </c>
    </row>
    <row r="4529" spans="1:4" x14ac:dyDescent="0.2">
      <c r="A4529" s="9"/>
      <c r="B4529" s="9" t="s">
        <v>1339</v>
      </c>
      <c r="C4529" s="32">
        <v>49708</v>
      </c>
      <c r="D4529" s="32">
        <v>749701.08</v>
      </c>
    </row>
    <row r="4530" spans="1:4" x14ac:dyDescent="0.2">
      <c r="A4530" s="9"/>
      <c r="B4530" s="9" t="s">
        <v>2070</v>
      </c>
      <c r="C4530" s="32">
        <v>223161.44</v>
      </c>
      <c r="D4530" s="32">
        <v>745156.44</v>
      </c>
    </row>
    <row r="4531" spans="1:4" x14ac:dyDescent="0.2">
      <c r="A4531" s="9"/>
      <c r="B4531" s="9"/>
      <c r="C4531" s="32"/>
      <c r="D4531" s="32"/>
    </row>
    <row r="4532" spans="1:4" x14ac:dyDescent="0.2">
      <c r="A4532" s="9" t="s">
        <v>884</v>
      </c>
      <c r="B4532" s="9"/>
      <c r="C4532" s="32">
        <v>0</v>
      </c>
      <c r="D4532" s="32">
        <v>4805</v>
      </c>
    </row>
    <row r="4533" spans="1:4" x14ac:dyDescent="0.2">
      <c r="A4533" s="9"/>
      <c r="B4533" s="9" t="s">
        <v>2347</v>
      </c>
      <c r="C4533" s="32">
        <v>0</v>
      </c>
      <c r="D4533" s="32">
        <v>4805</v>
      </c>
    </row>
    <row r="4534" spans="1:4" x14ac:dyDescent="0.2">
      <c r="A4534" s="9"/>
      <c r="B4534" s="9"/>
      <c r="C4534" s="32"/>
      <c r="D4534" s="32"/>
    </row>
    <row r="4535" spans="1:4" x14ac:dyDescent="0.2">
      <c r="A4535" s="9" t="s">
        <v>1633</v>
      </c>
      <c r="B4535" s="9"/>
      <c r="C4535" s="32">
        <v>248537.09</v>
      </c>
      <c r="D4535" s="32">
        <v>566280.99</v>
      </c>
    </row>
    <row r="4536" spans="1:4" x14ac:dyDescent="0.2">
      <c r="A4536" s="9"/>
      <c r="B4536" s="9" t="s">
        <v>1634</v>
      </c>
      <c r="C4536" s="32">
        <v>248537.09</v>
      </c>
      <c r="D4536" s="32">
        <v>566280.99</v>
      </c>
    </row>
    <row r="4537" spans="1:4" x14ac:dyDescent="0.2">
      <c r="A4537" s="9"/>
      <c r="B4537" s="9"/>
      <c r="C4537" s="32"/>
      <c r="D4537" s="32"/>
    </row>
    <row r="4538" spans="1:4" x14ac:dyDescent="0.2">
      <c r="A4538" s="9" t="s">
        <v>1289</v>
      </c>
      <c r="B4538" s="9"/>
      <c r="C4538" s="32">
        <v>0</v>
      </c>
      <c r="D4538" s="32">
        <v>62129.13</v>
      </c>
    </row>
    <row r="4539" spans="1:4" x14ac:dyDescent="0.2">
      <c r="A4539" s="9"/>
      <c r="B4539" s="9" t="s">
        <v>1290</v>
      </c>
      <c r="C4539" s="32">
        <v>0</v>
      </c>
      <c r="D4539" s="32">
        <v>62129.13</v>
      </c>
    </row>
    <row r="4540" spans="1:4" x14ac:dyDescent="0.2">
      <c r="A4540" s="9"/>
      <c r="B4540" s="9"/>
      <c r="C4540" s="32"/>
      <c r="D4540" s="32"/>
    </row>
    <row r="4541" spans="1:4" x14ac:dyDescent="0.2">
      <c r="A4541" s="9" t="s">
        <v>775</v>
      </c>
      <c r="B4541" s="9"/>
      <c r="C4541" s="32">
        <v>1675481.83</v>
      </c>
      <c r="D4541" s="32">
        <v>8137302.9899999993</v>
      </c>
    </row>
    <row r="4542" spans="1:4" x14ac:dyDescent="0.2">
      <c r="A4542" s="9"/>
      <c r="B4542" s="9" t="s">
        <v>2348</v>
      </c>
      <c r="C4542" s="32">
        <v>1675481.83</v>
      </c>
      <c r="D4542" s="32">
        <v>8137302.9899999993</v>
      </c>
    </row>
    <row r="4543" spans="1:4" x14ac:dyDescent="0.2">
      <c r="A4543" s="9"/>
      <c r="B4543" s="9"/>
      <c r="C4543" s="32"/>
      <c r="D4543" s="32"/>
    </row>
    <row r="4544" spans="1:4" x14ac:dyDescent="0.2">
      <c r="A4544" s="9" t="s">
        <v>1229</v>
      </c>
      <c r="B4544" s="9"/>
      <c r="C4544" s="32">
        <v>24498.240000000002</v>
      </c>
      <c r="D4544" s="32">
        <v>221758.49000000002</v>
      </c>
    </row>
    <row r="4545" spans="1:4" x14ac:dyDescent="0.2">
      <c r="A4545" s="9"/>
      <c r="B4545" s="9" t="s">
        <v>1230</v>
      </c>
      <c r="C4545" s="32">
        <v>24498.240000000002</v>
      </c>
      <c r="D4545" s="32">
        <v>221758.49000000002</v>
      </c>
    </row>
    <row r="4546" spans="1:4" x14ac:dyDescent="0.2">
      <c r="A4546" s="9"/>
      <c r="B4546" s="9"/>
      <c r="C4546" s="32"/>
      <c r="D4546" s="32"/>
    </row>
    <row r="4547" spans="1:4" x14ac:dyDescent="0.2">
      <c r="A4547" s="9" t="s">
        <v>3436</v>
      </c>
      <c r="B4547" s="9"/>
      <c r="C4547" s="32">
        <v>0</v>
      </c>
      <c r="D4547" s="32">
        <v>0</v>
      </c>
    </row>
    <row r="4548" spans="1:4" x14ac:dyDescent="0.2">
      <c r="A4548" s="9"/>
      <c r="B4548" s="9" t="s">
        <v>3437</v>
      </c>
      <c r="C4548" s="32">
        <v>0</v>
      </c>
      <c r="D4548" s="32">
        <v>0</v>
      </c>
    </row>
    <row r="4549" spans="1:4" x14ac:dyDescent="0.2">
      <c r="A4549" s="9"/>
      <c r="B4549" s="9" t="s">
        <v>3438</v>
      </c>
      <c r="C4549" s="32">
        <v>0</v>
      </c>
      <c r="D4549" s="32">
        <v>0</v>
      </c>
    </row>
    <row r="4550" spans="1:4" x14ac:dyDescent="0.2">
      <c r="A4550" s="9"/>
      <c r="B4550" s="9"/>
      <c r="C4550" s="32"/>
      <c r="D4550" s="32"/>
    </row>
    <row r="4551" spans="1:4" x14ac:dyDescent="0.2">
      <c r="A4551" s="9" t="s">
        <v>2183</v>
      </c>
      <c r="B4551" s="9"/>
      <c r="C4551" s="32">
        <v>659</v>
      </c>
      <c r="D4551" s="32">
        <v>659</v>
      </c>
    </row>
    <row r="4552" spans="1:4" x14ac:dyDescent="0.2">
      <c r="A4552" s="9"/>
      <c r="B4552" s="9" t="s">
        <v>2184</v>
      </c>
      <c r="C4552" s="32">
        <v>659</v>
      </c>
      <c r="D4552" s="32">
        <v>659</v>
      </c>
    </row>
    <row r="4553" spans="1:4" x14ac:dyDescent="0.2">
      <c r="A4553" s="9"/>
      <c r="B4553" s="9"/>
      <c r="C4553" s="32"/>
      <c r="D4553" s="32"/>
    </row>
    <row r="4554" spans="1:4" x14ac:dyDescent="0.2">
      <c r="A4554" s="9" t="s">
        <v>879</v>
      </c>
      <c r="B4554" s="9"/>
      <c r="C4554" s="32">
        <v>1451054.03</v>
      </c>
      <c r="D4554" s="32">
        <v>2761860.72</v>
      </c>
    </row>
    <row r="4555" spans="1:4" x14ac:dyDescent="0.2">
      <c r="A4555" s="9"/>
      <c r="B4555" s="9" t="s">
        <v>1635</v>
      </c>
      <c r="C4555" s="32">
        <v>1451054.03</v>
      </c>
      <c r="D4555" s="32">
        <v>2761860.72</v>
      </c>
    </row>
    <row r="4556" spans="1:4" x14ac:dyDescent="0.2">
      <c r="A4556" s="9"/>
      <c r="B4556" s="9"/>
      <c r="C4556" s="32"/>
      <c r="D4556" s="32"/>
    </row>
    <row r="4557" spans="1:4" x14ac:dyDescent="0.2">
      <c r="A4557" s="9" t="s">
        <v>1958</v>
      </c>
      <c r="B4557" s="9"/>
      <c r="C4557" s="32">
        <v>223901.99</v>
      </c>
      <c r="D4557" s="32">
        <v>223901.99</v>
      </c>
    </row>
    <row r="4558" spans="1:4" x14ac:dyDescent="0.2">
      <c r="A4558" s="9"/>
      <c r="B4558" s="9" t="s">
        <v>1959</v>
      </c>
      <c r="C4558" s="32">
        <v>223901.99</v>
      </c>
      <c r="D4558" s="32">
        <v>223901.99</v>
      </c>
    </row>
    <row r="4559" spans="1:4" x14ac:dyDescent="0.2">
      <c r="A4559" s="9"/>
      <c r="B4559" s="9"/>
      <c r="C4559" s="32"/>
      <c r="D4559" s="32"/>
    </row>
    <row r="4560" spans="1:4" x14ac:dyDescent="0.2">
      <c r="A4560" s="9" t="s">
        <v>1231</v>
      </c>
      <c r="B4560" s="9"/>
      <c r="C4560" s="32">
        <v>44411.27</v>
      </c>
      <c r="D4560" s="32">
        <v>325438.38999999996</v>
      </c>
    </row>
    <row r="4561" spans="1:4" x14ac:dyDescent="0.2">
      <c r="A4561" s="9"/>
      <c r="B4561" s="9" t="s">
        <v>1232</v>
      </c>
      <c r="C4561" s="32">
        <v>44411.27</v>
      </c>
      <c r="D4561" s="32">
        <v>325438.38999999996</v>
      </c>
    </row>
    <row r="4562" spans="1:4" x14ac:dyDescent="0.2">
      <c r="A4562" s="9"/>
      <c r="B4562" s="9"/>
      <c r="C4562" s="32"/>
      <c r="D4562" s="32"/>
    </row>
    <row r="4563" spans="1:4" x14ac:dyDescent="0.2">
      <c r="A4563" s="9" t="s">
        <v>486</v>
      </c>
      <c r="B4563" s="9"/>
      <c r="C4563" s="32">
        <v>1150374.83</v>
      </c>
      <c r="D4563" s="32">
        <v>1755086.57</v>
      </c>
    </row>
    <row r="4564" spans="1:4" x14ac:dyDescent="0.2">
      <c r="A4564" s="9"/>
      <c r="B4564" s="9" t="s">
        <v>1526</v>
      </c>
      <c r="C4564" s="32">
        <v>0</v>
      </c>
      <c r="D4564" s="32">
        <v>517349.5</v>
      </c>
    </row>
    <row r="4565" spans="1:4" x14ac:dyDescent="0.2">
      <c r="A4565" s="9"/>
      <c r="B4565" s="9" t="s">
        <v>1569</v>
      </c>
      <c r="C4565" s="32">
        <v>6173.71</v>
      </c>
      <c r="D4565" s="32">
        <v>93535.95</v>
      </c>
    </row>
    <row r="4566" spans="1:4" x14ac:dyDescent="0.2">
      <c r="A4566" s="9"/>
      <c r="B4566" s="9" t="s">
        <v>485</v>
      </c>
      <c r="C4566" s="32">
        <v>1144201.1200000001</v>
      </c>
      <c r="D4566" s="32">
        <v>1144201.1200000001</v>
      </c>
    </row>
    <row r="4567" spans="1:4" x14ac:dyDescent="0.2">
      <c r="A4567" s="9"/>
      <c r="B4567" s="9"/>
      <c r="C4567" s="32"/>
      <c r="D4567" s="32"/>
    </row>
    <row r="4568" spans="1:4" x14ac:dyDescent="0.2">
      <c r="A4568" s="9" t="s">
        <v>82</v>
      </c>
      <c r="B4568" s="9"/>
      <c r="C4568" s="32">
        <v>3401216.73</v>
      </c>
      <c r="D4568" s="32">
        <v>7174123.7199999997</v>
      </c>
    </row>
    <row r="4569" spans="1:4" x14ac:dyDescent="0.2">
      <c r="A4569" s="9"/>
      <c r="B4569" s="9" t="s">
        <v>3439</v>
      </c>
      <c r="C4569" s="32">
        <v>0</v>
      </c>
      <c r="D4569" s="32">
        <v>0</v>
      </c>
    </row>
    <row r="4570" spans="1:4" x14ac:dyDescent="0.2">
      <c r="A4570" s="9"/>
      <c r="B4570" s="9" t="s">
        <v>1778</v>
      </c>
      <c r="C4570" s="32">
        <v>3401216.73</v>
      </c>
      <c r="D4570" s="32">
        <v>7174123.7199999997</v>
      </c>
    </row>
    <row r="4571" spans="1:4" x14ac:dyDescent="0.2">
      <c r="A4571" s="9"/>
      <c r="B4571" s="9"/>
      <c r="C4571" s="32"/>
      <c r="D4571" s="32"/>
    </row>
    <row r="4572" spans="1:4" x14ac:dyDescent="0.2">
      <c r="A4572" s="9" t="s">
        <v>3440</v>
      </c>
      <c r="B4572" s="9"/>
      <c r="C4572" s="32">
        <v>0</v>
      </c>
      <c r="D4572" s="32">
        <v>0</v>
      </c>
    </row>
    <row r="4573" spans="1:4" x14ac:dyDescent="0.2">
      <c r="A4573" s="9"/>
      <c r="B4573" s="9" t="s">
        <v>3441</v>
      </c>
      <c r="C4573" s="32">
        <v>0</v>
      </c>
      <c r="D4573" s="32">
        <v>0</v>
      </c>
    </row>
    <row r="4574" spans="1:4" x14ac:dyDescent="0.2">
      <c r="A4574" s="9"/>
      <c r="B4574" s="9"/>
      <c r="C4574" s="32"/>
      <c r="D4574" s="32"/>
    </row>
    <row r="4575" spans="1:4" x14ac:dyDescent="0.2">
      <c r="A4575" s="9" t="s">
        <v>630</v>
      </c>
      <c r="B4575" s="9"/>
      <c r="C4575" s="32">
        <v>117651.1</v>
      </c>
      <c r="D4575" s="32">
        <v>479898.22000000003</v>
      </c>
    </row>
    <row r="4576" spans="1:4" x14ac:dyDescent="0.2">
      <c r="A4576" s="9"/>
      <c r="B4576" s="9" t="s">
        <v>1233</v>
      </c>
      <c r="C4576" s="32">
        <v>117651.1</v>
      </c>
      <c r="D4576" s="32">
        <v>479898.22000000003</v>
      </c>
    </row>
    <row r="4577" spans="1:4" x14ac:dyDescent="0.2">
      <c r="A4577" s="9"/>
      <c r="B4577" s="9" t="s">
        <v>3442</v>
      </c>
      <c r="C4577" s="32">
        <v>0</v>
      </c>
      <c r="D4577" s="32">
        <v>0</v>
      </c>
    </row>
    <row r="4578" spans="1:4" x14ac:dyDescent="0.2">
      <c r="A4578" s="9"/>
      <c r="B4578" s="9"/>
      <c r="C4578" s="32"/>
      <c r="D4578" s="32"/>
    </row>
    <row r="4579" spans="1:4" x14ac:dyDescent="0.2">
      <c r="A4579" s="9" t="s">
        <v>1803</v>
      </c>
      <c r="B4579" s="9"/>
      <c r="C4579" s="32">
        <v>163538.54999999999</v>
      </c>
      <c r="D4579" s="32">
        <v>727554.64</v>
      </c>
    </row>
    <row r="4580" spans="1:4" x14ac:dyDescent="0.2">
      <c r="A4580" s="9"/>
      <c r="B4580" s="9" t="s">
        <v>1804</v>
      </c>
      <c r="C4580" s="32">
        <v>163538.54999999999</v>
      </c>
      <c r="D4580" s="32">
        <v>727554.64</v>
      </c>
    </row>
    <row r="4581" spans="1:4" x14ac:dyDescent="0.2">
      <c r="A4581" s="9"/>
      <c r="B4581" s="9"/>
      <c r="C4581" s="32"/>
      <c r="D4581" s="32"/>
    </row>
    <row r="4582" spans="1:4" x14ac:dyDescent="0.2">
      <c r="A4582" s="9" t="s">
        <v>631</v>
      </c>
      <c r="B4582" s="9"/>
      <c r="C4582" s="32">
        <v>7504.88</v>
      </c>
      <c r="D4582" s="32">
        <v>121614.78</v>
      </c>
    </row>
    <row r="4583" spans="1:4" x14ac:dyDescent="0.2">
      <c r="A4583" s="9"/>
      <c r="B4583" s="9" t="s">
        <v>1234</v>
      </c>
      <c r="C4583" s="32">
        <v>7504.88</v>
      </c>
      <c r="D4583" s="32">
        <v>121614.78</v>
      </c>
    </row>
    <row r="4584" spans="1:4" x14ac:dyDescent="0.2">
      <c r="A4584" s="9"/>
      <c r="B4584" s="9" t="s">
        <v>3443</v>
      </c>
      <c r="C4584" s="32">
        <v>0</v>
      </c>
      <c r="D4584" s="32">
        <v>0</v>
      </c>
    </row>
    <row r="4585" spans="1:4" x14ac:dyDescent="0.2">
      <c r="A4585" s="9"/>
      <c r="B4585" s="9"/>
      <c r="C4585" s="32"/>
      <c r="D4585" s="32"/>
    </row>
    <row r="4586" spans="1:4" x14ac:dyDescent="0.2">
      <c r="A4586" s="9" t="s">
        <v>2349</v>
      </c>
      <c r="B4586" s="9"/>
      <c r="C4586" s="32">
        <v>49827.81</v>
      </c>
      <c r="D4586" s="32">
        <v>268604.26</v>
      </c>
    </row>
    <row r="4587" spans="1:4" x14ac:dyDescent="0.2">
      <c r="A4587" s="9"/>
      <c r="B4587" s="9" t="s">
        <v>2350</v>
      </c>
      <c r="C4587" s="32">
        <v>49827.81</v>
      </c>
      <c r="D4587" s="32">
        <v>268604.26</v>
      </c>
    </row>
    <row r="4588" spans="1:4" x14ac:dyDescent="0.2">
      <c r="A4588" s="9"/>
      <c r="B4588" s="9"/>
      <c r="C4588" s="32"/>
      <c r="D4588" s="32"/>
    </row>
    <row r="4589" spans="1:4" x14ac:dyDescent="0.2">
      <c r="A4589" s="9" t="s">
        <v>3444</v>
      </c>
      <c r="B4589" s="9"/>
      <c r="C4589" s="32">
        <v>0</v>
      </c>
      <c r="D4589" s="32">
        <v>0</v>
      </c>
    </row>
    <row r="4590" spans="1:4" x14ac:dyDescent="0.2">
      <c r="A4590" s="9"/>
      <c r="B4590" s="9" t="s">
        <v>3445</v>
      </c>
      <c r="C4590" s="32">
        <v>0</v>
      </c>
      <c r="D4590" s="32">
        <v>0</v>
      </c>
    </row>
    <row r="4591" spans="1:4" x14ac:dyDescent="0.2">
      <c r="A4591" s="9"/>
      <c r="B4591" s="9"/>
      <c r="C4591" s="32"/>
      <c r="D4591" s="32"/>
    </row>
    <row r="4592" spans="1:4" x14ac:dyDescent="0.2">
      <c r="A4592" s="9" t="s">
        <v>1364</v>
      </c>
      <c r="B4592" s="9"/>
      <c r="C4592" s="32">
        <v>248320</v>
      </c>
      <c r="D4592" s="32">
        <v>248320</v>
      </c>
    </row>
    <row r="4593" spans="1:4" x14ac:dyDescent="0.2">
      <c r="A4593" s="9"/>
      <c r="B4593" s="9" t="s">
        <v>1365</v>
      </c>
      <c r="C4593" s="32">
        <v>248320</v>
      </c>
      <c r="D4593" s="32">
        <v>248320</v>
      </c>
    </row>
    <row r="4594" spans="1:4" x14ac:dyDescent="0.2">
      <c r="A4594" s="9"/>
      <c r="B4594" s="9"/>
      <c r="C4594" s="32"/>
      <c r="D4594" s="32"/>
    </row>
    <row r="4595" spans="1:4" x14ac:dyDescent="0.2">
      <c r="A4595" s="9" t="s">
        <v>3446</v>
      </c>
      <c r="B4595" s="9"/>
      <c r="C4595" s="32">
        <v>0</v>
      </c>
      <c r="D4595" s="32">
        <v>0</v>
      </c>
    </row>
    <row r="4596" spans="1:4" x14ac:dyDescent="0.2">
      <c r="A4596" s="9"/>
      <c r="B4596" s="9" t="s">
        <v>3447</v>
      </c>
      <c r="C4596" s="32">
        <v>0</v>
      </c>
      <c r="D4596" s="32">
        <v>0</v>
      </c>
    </row>
    <row r="4597" spans="1:4" x14ac:dyDescent="0.2">
      <c r="A4597" s="9"/>
      <c r="B4597" s="9"/>
      <c r="C4597" s="32"/>
      <c r="D4597" s="32"/>
    </row>
    <row r="4598" spans="1:4" x14ac:dyDescent="0.2">
      <c r="A4598" s="9" t="s">
        <v>217</v>
      </c>
      <c r="B4598" s="9"/>
      <c r="C4598" s="32">
        <v>0</v>
      </c>
      <c r="D4598" s="32">
        <v>1095</v>
      </c>
    </row>
    <row r="4599" spans="1:4" x14ac:dyDescent="0.2">
      <c r="A4599" s="9"/>
      <c r="B4599" s="9" t="s">
        <v>2351</v>
      </c>
      <c r="C4599" s="32">
        <v>0</v>
      </c>
      <c r="D4599" s="32">
        <v>1095</v>
      </c>
    </row>
    <row r="4600" spans="1:4" x14ac:dyDescent="0.2">
      <c r="A4600" s="9"/>
      <c r="B4600" s="9"/>
      <c r="C4600" s="32"/>
      <c r="D4600" s="32"/>
    </row>
    <row r="4601" spans="1:4" x14ac:dyDescent="0.2">
      <c r="A4601" s="9" t="s">
        <v>488</v>
      </c>
      <c r="B4601" s="9"/>
      <c r="C4601" s="32">
        <v>6929.72</v>
      </c>
      <c r="D4601" s="32">
        <v>48794.880000000005</v>
      </c>
    </row>
    <row r="4602" spans="1:4" x14ac:dyDescent="0.2">
      <c r="A4602" s="9"/>
      <c r="B4602" s="9" t="s">
        <v>3448</v>
      </c>
      <c r="C4602" s="32">
        <v>0</v>
      </c>
      <c r="D4602" s="32">
        <v>0</v>
      </c>
    </row>
    <row r="4603" spans="1:4" x14ac:dyDescent="0.2">
      <c r="A4603" s="9"/>
      <c r="B4603" s="9" t="s">
        <v>1527</v>
      </c>
      <c r="C4603" s="32">
        <v>0</v>
      </c>
      <c r="D4603" s="32">
        <v>33986.76</v>
      </c>
    </row>
    <row r="4604" spans="1:4" x14ac:dyDescent="0.2">
      <c r="A4604" s="9"/>
      <c r="B4604" s="9" t="s">
        <v>1570</v>
      </c>
      <c r="C4604" s="32">
        <v>0</v>
      </c>
      <c r="D4604" s="32">
        <v>7878.4</v>
      </c>
    </row>
    <row r="4605" spans="1:4" x14ac:dyDescent="0.2">
      <c r="A4605" s="9"/>
      <c r="B4605" s="9" t="s">
        <v>487</v>
      </c>
      <c r="C4605" s="32">
        <v>6929.72</v>
      </c>
      <c r="D4605" s="32">
        <v>6929.72</v>
      </c>
    </row>
    <row r="4606" spans="1:4" x14ac:dyDescent="0.2">
      <c r="A4606" s="9"/>
      <c r="B4606" s="9"/>
      <c r="C4606" s="32"/>
      <c r="D4606" s="32"/>
    </row>
    <row r="4607" spans="1:4" x14ac:dyDescent="0.2">
      <c r="A4607" s="9" t="s">
        <v>905</v>
      </c>
      <c r="B4607" s="9"/>
      <c r="C4607" s="32">
        <v>30093.75</v>
      </c>
      <c r="D4607" s="32">
        <v>58000</v>
      </c>
    </row>
    <row r="4608" spans="1:4" x14ac:dyDescent="0.2">
      <c r="A4608" s="9"/>
      <c r="B4608" s="9" t="s">
        <v>906</v>
      </c>
      <c r="C4608" s="32">
        <v>30093.75</v>
      </c>
      <c r="D4608" s="32">
        <v>58000</v>
      </c>
    </row>
    <row r="4609" spans="1:4" x14ac:dyDescent="0.2">
      <c r="A4609" s="9"/>
      <c r="B4609" s="9"/>
      <c r="C4609" s="32"/>
      <c r="D4609" s="32"/>
    </row>
    <row r="4610" spans="1:4" x14ac:dyDescent="0.2">
      <c r="A4610" s="9" t="s">
        <v>101</v>
      </c>
      <c r="B4610" s="9"/>
      <c r="C4610" s="32">
        <v>297544.84999999998</v>
      </c>
      <c r="D4610" s="32">
        <v>306396.94999999995</v>
      </c>
    </row>
    <row r="4611" spans="1:4" x14ac:dyDescent="0.2">
      <c r="A4611" s="9"/>
      <c r="B4611" s="9" t="s">
        <v>2145</v>
      </c>
      <c r="C4611" s="32">
        <v>297544.84999999998</v>
      </c>
      <c r="D4611" s="32">
        <v>306396.94999999995</v>
      </c>
    </row>
    <row r="4612" spans="1:4" x14ac:dyDescent="0.2">
      <c r="A4612" s="9"/>
      <c r="B4612" s="9"/>
      <c r="C4612" s="32"/>
      <c r="D4612" s="32"/>
    </row>
    <row r="4613" spans="1:4" x14ac:dyDescent="0.2">
      <c r="A4613" s="9" t="s">
        <v>3449</v>
      </c>
      <c r="B4613" s="9"/>
      <c r="C4613" s="32">
        <v>0</v>
      </c>
      <c r="D4613" s="32">
        <v>0</v>
      </c>
    </row>
    <row r="4614" spans="1:4" x14ac:dyDescent="0.2">
      <c r="A4614" s="9"/>
      <c r="B4614" s="9" t="s">
        <v>3450</v>
      </c>
      <c r="C4614" s="32">
        <v>0</v>
      </c>
      <c r="D4614" s="32">
        <v>0</v>
      </c>
    </row>
    <row r="4615" spans="1:4" x14ac:dyDescent="0.2">
      <c r="A4615" s="9"/>
      <c r="B4615" s="9"/>
      <c r="C4615" s="32"/>
      <c r="D4615" s="32"/>
    </row>
    <row r="4616" spans="1:4" x14ac:dyDescent="0.2">
      <c r="A4616" s="9" t="s">
        <v>755</v>
      </c>
      <c r="B4616" s="9"/>
      <c r="C4616" s="32">
        <v>475011.48</v>
      </c>
      <c r="D4616" s="32">
        <v>910918.44</v>
      </c>
    </row>
    <row r="4617" spans="1:4" x14ac:dyDescent="0.2">
      <c r="A4617" s="9"/>
      <c r="B4617" s="9" t="s">
        <v>1921</v>
      </c>
      <c r="C4617" s="32">
        <v>475011.48</v>
      </c>
      <c r="D4617" s="32">
        <v>910918.44</v>
      </c>
    </row>
    <row r="4618" spans="1:4" x14ac:dyDescent="0.2">
      <c r="A4618" s="9"/>
      <c r="B4618" s="9"/>
      <c r="C4618" s="32"/>
      <c r="D4618" s="32"/>
    </row>
    <row r="4619" spans="1:4" x14ac:dyDescent="0.2">
      <c r="A4619" s="9" t="s">
        <v>784</v>
      </c>
      <c r="B4619" s="9"/>
      <c r="C4619" s="32">
        <v>2194730.33</v>
      </c>
      <c r="D4619" s="32">
        <v>2271846.73</v>
      </c>
    </row>
    <row r="4620" spans="1:4" x14ac:dyDescent="0.2">
      <c r="A4620" s="9"/>
      <c r="B4620" s="9" t="s">
        <v>2370</v>
      </c>
      <c r="C4620" s="32">
        <v>2194730.33</v>
      </c>
      <c r="D4620" s="32">
        <v>2271846.73</v>
      </c>
    </row>
    <row r="4621" spans="1:4" x14ac:dyDescent="0.2">
      <c r="A4621" s="9"/>
      <c r="B4621" s="9"/>
      <c r="C4621" s="32"/>
      <c r="D4621" s="32"/>
    </row>
    <row r="4622" spans="1:4" x14ac:dyDescent="0.2">
      <c r="A4622" s="9" t="s">
        <v>937</v>
      </c>
      <c r="B4622" s="9"/>
      <c r="C4622" s="32">
        <v>0</v>
      </c>
      <c r="D4622" s="32">
        <v>25000</v>
      </c>
    </row>
    <row r="4623" spans="1:4" x14ac:dyDescent="0.2">
      <c r="A4623" s="9"/>
      <c r="B4623" s="9" t="s">
        <v>938</v>
      </c>
      <c r="C4623" s="32">
        <v>0</v>
      </c>
      <c r="D4623" s="32">
        <v>25000</v>
      </c>
    </row>
    <row r="4624" spans="1:4" x14ac:dyDescent="0.2">
      <c r="A4624" s="9"/>
      <c r="B4624" s="9"/>
      <c r="C4624" s="32"/>
      <c r="D4624" s="32"/>
    </row>
    <row r="4625" spans="1:4" x14ac:dyDescent="0.2">
      <c r="A4625" s="9" t="s">
        <v>1948</v>
      </c>
      <c r="B4625" s="9"/>
      <c r="C4625" s="32">
        <v>4097465.37</v>
      </c>
      <c r="D4625" s="32">
        <v>4097465.37</v>
      </c>
    </row>
    <row r="4626" spans="1:4" x14ac:dyDescent="0.2">
      <c r="A4626" s="9"/>
      <c r="B4626" s="9" t="s">
        <v>1949</v>
      </c>
      <c r="C4626" s="32">
        <v>4097465.37</v>
      </c>
      <c r="D4626" s="32">
        <v>4097465.37</v>
      </c>
    </row>
    <row r="4627" spans="1:4" x14ac:dyDescent="0.2">
      <c r="A4627" s="9"/>
      <c r="B4627" s="9"/>
      <c r="C4627" s="32"/>
      <c r="D4627" s="32"/>
    </row>
    <row r="4628" spans="1:4" x14ac:dyDescent="0.2">
      <c r="A4628" s="9" t="s">
        <v>835</v>
      </c>
      <c r="B4628" s="9"/>
      <c r="C4628" s="32">
        <v>1591420.85</v>
      </c>
      <c r="D4628" s="32">
        <v>9659491.5999999996</v>
      </c>
    </row>
    <row r="4629" spans="1:4" x14ac:dyDescent="0.2">
      <c r="A4629" s="9"/>
      <c r="B4629" s="9" t="s">
        <v>1892</v>
      </c>
      <c r="C4629" s="32">
        <v>1591420.85</v>
      </c>
      <c r="D4629" s="32">
        <v>9659491.5999999996</v>
      </c>
    </row>
    <row r="4630" spans="1:4" x14ac:dyDescent="0.2">
      <c r="A4630" s="9"/>
      <c r="B4630" s="9"/>
      <c r="C4630" s="32"/>
      <c r="D4630" s="32"/>
    </row>
    <row r="4631" spans="1:4" x14ac:dyDescent="0.2">
      <c r="A4631" s="9" t="s">
        <v>1304</v>
      </c>
      <c r="B4631" s="9"/>
      <c r="C4631" s="32">
        <v>143181.4</v>
      </c>
      <c r="D4631" s="32">
        <v>731272.75</v>
      </c>
    </row>
    <row r="4632" spans="1:4" x14ac:dyDescent="0.2">
      <c r="A4632" s="9"/>
      <c r="B4632" s="9" t="s">
        <v>1305</v>
      </c>
      <c r="C4632" s="32">
        <v>143181.4</v>
      </c>
      <c r="D4632" s="32">
        <v>731272.75</v>
      </c>
    </row>
    <row r="4633" spans="1:4" x14ac:dyDescent="0.2">
      <c r="A4633" s="9"/>
      <c r="B4633" s="9"/>
      <c r="C4633" s="32"/>
      <c r="D4633" s="32"/>
    </row>
    <row r="4634" spans="1:4" x14ac:dyDescent="0.2">
      <c r="A4634" s="9" t="s">
        <v>97</v>
      </c>
      <c r="B4634" s="9"/>
      <c r="C4634" s="32">
        <v>4581719.42</v>
      </c>
      <c r="D4634" s="32">
        <v>20891561.91</v>
      </c>
    </row>
    <row r="4635" spans="1:4" x14ac:dyDescent="0.2">
      <c r="A4635" s="9"/>
      <c r="B4635" s="9" t="s">
        <v>3451</v>
      </c>
      <c r="C4635" s="32">
        <v>0</v>
      </c>
      <c r="D4635" s="32">
        <v>0</v>
      </c>
    </row>
    <row r="4636" spans="1:4" x14ac:dyDescent="0.2">
      <c r="A4636" s="9"/>
      <c r="B4636" s="9" t="s">
        <v>1779</v>
      </c>
      <c r="C4636" s="32">
        <v>4581719.42</v>
      </c>
      <c r="D4636" s="32">
        <v>20891561.91</v>
      </c>
    </row>
    <row r="4637" spans="1:4" x14ac:dyDescent="0.2">
      <c r="A4637" s="9"/>
      <c r="B4637" s="9"/>
      <c r="C4637" s="32"/>
      <c r="D4637" s="32"/>
    </row>
    <row r="4638" spans="1:4" x14ac:dyDescent="0.2">
      <c r="A4638" s="9" t="s">
        <v>489</v>
      </c>
      <c r="B4638" s="9"/>
      <c r="C4638" s="32">
        <v>0</v>
      </c>
      <c r="D4638" s="32">
        <v>12110.77</v>
      </c>
    </row>
    <row r="4639" spans="1:4" x14ac:dyDescent="0.2">
      <c r="A4639" s="9"/>
      <c r="B4639" s="9" t="s">
        <v>1528</v>
      </c>
      <c r="C4639" s="32">
        <v>0</v>
      </c>
      <c r="D4639" s="32">
        <v>12110.77</v>
      </c>
    </row>
    <row r="4640" spans="1:4" x14ac:dyDescent="0.2">
      <c r="A4640" s="9"/>
      <c r="B4640" s="9" t="s">
        <v>3452</v>
      </c>
      <c r="C4640" s="32">
        <v>0</v>
      </c>
      <c r="D4640" s="32">
        <v>0</v>
      </c>
    </row>
    <row r="4641" spans="1:4" x14ac:dyDescent="0.2">
      <c r="A4641" s="9"/>
      <c r="B4641" s="9"/>
      <c r="C4641" s="32"/>
      <c r="D4641" s="32"/>
    </row>
    <row r="4642" spans="1:4" x14ac:dyDescent="0.2">
      <c r="A4642" s="9" t="s">
        <v>187</v>
      </c>
      <c r="B4642" s="9"/>
      <c r="C4642" s="32">
        <v>9530410.9699999988</v>
      </c>
      <c r="D4642" s="32">
        <v>34601540.660000004</v>
      </c>
    </row>
    <row r="4643" spans="1:4" x14ac:dyDescent="0.2">
      <c r="A4643" s="9"/>
      <c r="B4643" s="9" t="s">
        <v>910</v>
      </c>
      <c r="C4643" s="32">
        <v>183662.16</v>
      </c>
      <c r="D4643" s="32">
        <v>1033097.49</v>
      </c>
    </row>
    <row r="4644" spans="1:4" x14ac:dyDescent="0.2">
      <c r="A4644" s="9"/>
      <c r="B4644" s="9" t="s">
        <v>1805</v>
      </c>
      <c r="C4644" s="32">
        <v>9346748.8099999987</v>
      </c>
      <c r="D4644" s="32">
        <v>33568443.170000002</v>
      </c>
    </row>
    <row r="4645" spans="1:4" x14ac:dyDescent="0.2">
      <c r="A4645" s="9"/>
      <c r="B4645" s="9"/>
      <c r="C4645" s="32"/>
      <c r="D4645" s="32"/>
    </row>
    <row r="4646" spans="1:4" x14ac:dyDescent="0.2">
      <c r="A4646" s="9" t="s">
        <v>882</v>
      </c>
      <c r="B4646" s="9"/>
      <c r="C4646" s="32">
        <v>914792.72</v>
      </c>
      <c r="D4646" s="32">
        <v>2599032.0300000003</v>
      </c>
    </row>
    <row r="4647" spans="1:4" x14ac:dyDescent="0.2">
      <c r="A4647" s="9"/>
      <c r="B4647" s="9" t="s">
        <v>1249</v>
      </c>
      <c r="C4647" s="32">
        <v>914792.72</v>
      </c>
      <c r="D4647" s="32">
        <v>2599032.0300000003</v>
      </c>
    </row>
    <row r="4648" spans="1:4" x14ac:dyDescent="0.2">
      <c r="A4648" s="9"/>
      <c r="B4648" s="9"/>
      <c r="C4648" s="32"/>
      <c r="D4648" s="32"/>
    </row>
    <row r="4649" spans="1:4" x14ac:dyDescent="0.2">
      <c r="A4649" s="9" t="s">
        <v>3453</v>
      </c>
      <c r="B4649" s="9"/>
      <c r="C4649" s="32">
        <v>0</v>
      </c>
      <c r="D4649" s="32">
        <v>0</v>
      </c>
    </row>
    <row r="4650" spans="1:4" x14ac:dyDescent="0.2">
      <c r="A4650" s="9"/>
      <c r="B4650" s="9" t="s">
        <v>3454</v>
      </c>
      <c r="C4650" s="32">
        <v>0</v>
      </c>
      <c r="D4650" s="32">
        <v>0</v>
      </c>
    </row>
    <row r="4651" spans="1:4" x14ac:dyDescent="0.2">
      <c r="A4651" s="9"/>
      <c r="B4651" s="9"/>
      <c r="C4651" s="32"/>
      <c r="D4651" s="32"/>
    </row>
    <row r="4652" spans="1:4" x14ac:dyDescent="0.2">
      <c r="A4652" s="9" t="s">
        <v>278</v>
      </c>
      <c r="B4652" s="9"/>
      <c r="C4652" s="32">
        <v>1154715.76</v>
      </c>
      <c r="D4652" s="32">
        <v>6220393.5599999996</v>
      </c>
    </row>
    <row r="4653" spans="1:4" x14ac:dyDescent="0.2">
      <c r="A4653" s="9"/>
      <c r="B4653" s="9" t="s">
        <v>277</v>
      </c>
      <c r="C4653" s="32">
        <v>634100.27</v>
      </c>
      <c r="D4653" s="32">
        <v>5699778.0699999994</v>
      </c>
    </row>
    <row r="4654" spans="1:4" x14ac:dyDescent="0.2">
      <c r="A4654" s="9"/>
      <c r="B4654" s="9" t="s">
        <v>644</v>
      </c>
      <c r="C4654" s="32">
        <v>520615.49000000005</v>
      </c>
      <c r="D4654" s="32">
        <v>520615.49000000005</v>
      </c>
    </row>
    <row r="4655" spans="1:4" x14ac:dyDescent="0.2">
      <c r="A4655" s="9"/>
      <c r="B4655" s="9"/>
      <c r="C4655" s="32"/>
      <c r="D4655" s="32"/>
    </row>
    <row r="4656" spans="1:4" x14ac:dyDescent="0.2">
      <c r="A4656" s="9" t="s">
        <v>788</v>
      </c>
      <c r="B4656" s="9"/>
      <c r="C4656" s="32">
        <v>316029.36</v>
      </c>
      <c r="D4656" s="32">
        <v>736806.47000000009</v>
      </c>
    </row>
    <row r="4657" spans="1:4" x14ac:dyDescent="0.2">
      <c r="A4657" s="9"/>
      <c r="B4657" s="9" t="s">
        <v>2071</v>
      </c>
      <c r="C4657" s="32">
        <v>316029.36</v>
      </c>
      <c r="D4657" s="32">
        <v>736806.47000000009</v>
      </c>
    </row>
    <row r="4658" spans="1:4" x14ac:dyDescent="0.2">
      <c r="A4658" s="9"/>
      <c r="B4658" s="9"/>
      <c r="C4658" s="32"/>
      <c r="D4658" s="32"/>
    </row>
    <row r="4659" spans="1:4" x14ac:dyDescent="0.2">
      <c r="A4659" s="9" t="s">
        <v>3455</v>
      </c>
      <c r="B4659" s="9"/>
      <c r="C4659" s="32">
        <v>0</v>
      </c>
      <c r="D4659" s="32">
        <v>0</v>
      </c>
    </row>
    <row r="4660" spans="1:4" x14ac:dyDescent="0.2">
      <c r="A4660" s="9"/>
      <c r="B4660" s="9" t="s">
        <v>3456</v>
      </c>
      <c r="C4660" s="32">
        <v>0</v>
      </c>
      <c r="D4660" s="32">
        <v>0</v>
      </c>
    </row>
    <row r="4661" spans="1:4" x14ac:dyDescent="0.2">
      <c r="A4661" s="9"/>
      <c r="B4661" s="9"/>
      <c r="C4661" s="32"/>
      <c r="D4661" s="32"/>
    </row>
    <row r="4662" spans="1:4" x14ac:dyDescent="0.2">
      <c r="A4662" s="9" t="s">
        <v>249</v>
      </c>
      <c r="B4662" s="9"/>
      <c r="C4662" s="32">
        <v>0</v>
      </c>
      <c r="D4662" s="32">
        <v>357144.83</v>
      </c>
    </row>
    <row r="4663" spans="1:4" x14ac:dyDescent="0.2">
      <c r="A4663" s="9"/>
      <c r="B4663" s="9" t="s">
        <v>248</v>
      </c>
      <c r="C4663" s="32">
        <v>0</v>
      </c>
      <c r="D4663" s="32">
        <v>357144.83</v>
      </c>
    </row>
    <row r="4664" spans="1:4" x14ac:dyDescent="0.2">
      <c r="A4664" s="9"/>
      <c r="B4664" s="9" t="s">
        <v>3457</v>
      </c>
      <c r="C4664" s="32">
        <v>0</v>
      </c>
      <c r="D4664" s="32">
        <v>0</v>
      </c>
    </row>
    <row r="4665" spans="1:4" x14ac:dyDescent="0.2">
      <c r="A4665" s="9"/>
      <c r="B4665" s="9"/>
      <c r="C4665" s="32"/>
      <c r="D4665" s="32"/>
    </row>
    <row r="4666" spans="1:4" x14ac:dyDescent="0.2">
      <c r="A4666" s="9" t="s">
        <v>1404</v>
      </c>
      <c r="B4666" s="9"/>
      <c r="C4666" s="32">
        <v>528555.67999999993</v>
      </c>
      <c r="D4666" s="32">
        <v>1433488.94</v>
      </c>
    </row>
    <row r="4667" spans="1:4" x14ac:dyDescent="0.2">
      <c r="A4667" s="9"/>
      <c r="B4667" s="9" t="s">
        <v>1405</v>
      </c>
      <c r="C4667" s="32">
        <v>528555.67999999993</v>
      </c>
      <c r="D4667" s="32">
        <v>1433488.94</v>
      </c>
    </row>
    <row r="4668" spans="1:4" x14ac:dyDescent="0.2">
      <c r="A4668" s="9"/>
      <c r="B4668" s="9"/>
      <c r="C4668" s="32"/>
      <c r="D4668" s="32"/>
    </row>
    <row r="4669" spans="1:4" x14ac:dyDescent="0.2">
      <c r="A4669" s="9" t="s">
        <v>3458</v>
      </c>
      <c r="B4669" s="9"/>
      <c r="C4669" s="32">
        <v>0</v>
      </c>
      <c r="D4669" s="32">
        <v>0</v>
      </c>
    </row>
    <row r="4670" spans="1:4" x14ac:dyDescent="0.2">
      <c r="A4670" s="9"/>
      <c r="B4670" s="9" t="s">
        <v>3459</v>
      </c>
      <c r="C4670" s="32">
        <v>0</v>
      </c>
      <c r="D4670" s="32">
        <v>0</v>
      </c>
    </row>
    <row r="4671" spans="1:4" x14ac:dyDescent="0.2">
      <c r="A4671" s="9"/>
      <c r="B4671" s="9" t="s">
        <v>3460</v>
      </c>
      <c r="C4671" s="32">
        <v>0</v>
      </c>
      <c r="D4671" s="32">
        <v>0</v>
      </c>
    </row>
    <row r="4672" spans="1:4" x14ac:dyDescent="0.2">
      <c r="A4672" s="9"/>
      <c r="B4672" s="9"/>
      <c r="C4672" s="32"/>
      <c r="D4672" s="32"/>
    </row>
    <row r="4673" spans="1:4" x14ac:dyDescent="0.2">
      <c r="A4673" s="9" t="s">
        <v>60</v>
      </c>
      <c r="B4673" s="9"/>
      <c r="C4673" s="32">
        <v>31875130.110000003</v>
      </c>
      <c r="D4673" s="32">
        <v>98988028.549999997</v>
      </c>
    </row>
    <row r="4674" spans="1:4" x14ac:dyDescent="0.2">
      <c r="A4674" s="9"/>
      <c r="B4674" s="9" t="s">
        <v>664</v>
      </c>
      <c r="C4674" s="32">
        <v>31875130.110000003</v>
      </c>
      <c r="D4674" s="32">
        <v>98988028.549999997</v>
      </c>
    </row>
    <row r="4675" spans="1:4" x14ac:dyDescent="0.2">
      <c r="A4675" s="9"/>
      <c r="B4675" s="9"/>
      <c r="C4675" s="32"/>
      <c r="D4675" s="32"/>
    </row>
    <row r="4676" spans="1:4" x14ac:dyDescent="0.2">
      <c r="A4676" s="9" t="s">
        <v>3461</v>
      </c>
      <c r="B4676" s="9"/>
      <c r="C4676" s="32">
        <v>0</v>
      </c>
      <c r="D4676" s="32">
        <v>0</v>
      </c>
    </row>
    <row r="4677" spans="1:4" x14ac:dyDescent="0.2">
      <c r="A4677" s="9"/>
      <c r="B4677" s="9" t="s">
        <v>3462</v>
      </c>
      <c r="C4677" s="32">
        <v>0</v>
      </c>
      <c r="D4677" s="32">
        <v>0</v>
      </c>
    </row>
    <row r="4678" spans="1:4" x14ac:dyDescent="0.2">
      <c r="A4678" s="9"/>
      <c r="B4678" s="9"/>
      <c r="C4678" s="32"/>
      <c r="D4678" s="32"/>
    </row>
    <row r="4679" spans="1:4" x14ac:dyDescent="0.2">
      <c r="A4679" s="9" t="s">
        <v>1604</v>
      </c>
      <c r="B4679" s="9"/>
      <c r="C4679" s="32">
        <v>696717.51</v>
      </c>
      <c r="D4679" s="32">
        <v>1394997.06</v>
      </c>
    </row>
    <row r="4680" spans="1:4" x14ac:dyDescent="0.2">
      <c r="A4680" s="9"/>
      <c r="B4680" s="9" t="s">
        <v>1605</v>
      </c>
      <c r="C4680" s="32">
        <v>696717.51</v>
      </c>
      <c r="D4680" s="32">
        <v>1394997.06</v>
      </c>
    </row>
    <row r="4681" spans="1:4" x14ac:dyDescent="0.2">
      <c r="A4681" s="9"/>
      <c r="B4681" s="9"/>
      <c r="C4681" s="32"/>
      <c r="D4681" s="32"/>
    </row>
    <row r="4682" spans="1:4" x14ac:dyDescent="0.2">
      <c r="A4682" s="9" t="s">
        <v>3463</v>
      </c>
      <c r="B4682" s="9"/>
      <c r="C4682" s="32">
        <v>0</v>
      </c>
      <c r="D4682" s="32">
        <v>0</v>
      </c>
    </row>
    <row r="4683" spans="1:4" x14ac:dyDescent="0.2">
      <c r="A4683" s="9"/>
      <c r="B4683" s="9" t="s">
        <v>3464</v>
      </c>
      <c r="C4683" s="32">
        <v>0</v>
      </c>
      <c r="D4683" s="32">
        <v>0</v>
      </c>
    </row>
    <row r="4684" spans="1:4" x14ac:dyDescent="0.2">
      <c r="A4684" s="9"/>
      <c r="B4684" s="9"/>
      <c r="C4684" s="32"/>
      <c r="D4684" s="32"/>
    </row>
    <row r="4685" spans="1:4" x14ac:dyDescent="0.2">
      <c r="A4685" s="9" t="s">
        <v>491</v>
      </c>
      <c r="B4685" s="9"/>
      <c r="C4685" s="32">
        <v>511584.31</v>
      </c>
      <c r="D4685" s="32">
        <v>1582061.19</v>
      </c>
    </row>
    <row r="4686" spans="1:4" x14ac:dyDescent="0.2">
      <c r="A4686" s="9"/>
      <c r="B4686" s="9" t="s">
        <v>1529</v>
      </c>
      <c r="C4686" s="32">
        <v>-423.85</v>
      </c>
      <c r="D4686" s="32">
        <v>603775.71</v>
      </c>
    </row>
    <row r="4687" spans="1:4" x14ac:dyDescent="0.2">
      <c r="A4687" s="9"/>
      <c r="B4687" s="9" t="s">
        <v>1571</v>
      </c>
      <c r="C4687" s="32">
        <v>215562.6</v>
      </c>
      <c r="D4687" s="32">
        <v>681839.92</v>
      </c>
    </row>
    <row r="4688" spans="1:4" x14ac:dyDescent="0.2">
      <c r="A4688" s="9"/>
      <c r="B4688" s="9" t="s">
        <v>490</v>
      </c>
      <c r="C4688" s="32">
        <v>296445.56</v>
      </c>
      <c r="D4688" s="32">
        <v>296445.56</v>
      </c>
    </row>
    <row r="4689" spans="1:4" x14ac:dyDescent="0.2">
      <c r="A4689" s="9"/>
      <c r="B4689" s="9"/>
      <c r="C4689" s="32"/>
      <c r="D4689" s="32"/>
    </row>
    <row r="4690" spans="1:4" x14ac:dyDescent="0.2">
      <c r="A4690" s="9" t="s">
        <v>3465</v>
      </c>
      <c r="B4690" s="9"/>
      <c r="C4690" s="32">
        <v>0</v>
      </c>
      <c r="D4690" s="32">
        <v>0</v>
      </c>
    </row>
    <row r="4691" spans="1:4" x14ac:dyDescent="0.2">
      <c r="A4691" s="9"/>
      <c r="B4691" s="9" t="s">
        <v>3466</v>
      </c>
      <c r="C4691" s="32">
        <v>0</v>
      </c>
      <c r="D4691" s="32">
        <v>0</v>
      </c>
    </row>
    <row r="4692" spans="1:4" x14ac:dyDescent="0.2">
      <c r="A4692" s="9"/>
      <c r="B4692" s="9"/>
      <c r="C4692" s="32"/>
      <c r="D4692" s="32"/>
    </row>
    <row r="4693" spans="1:4" x14ac:dyDescent="0.2">
      <c r="A4693" s="9" t="s">
        <v>3467</v>
      </c>
      <c r="B4693" s="9"/>
      <c r="C4693" s="32">
        <v>0</v>
      </c>
      <c r="D4693" s="32">
        <v>0</v>
      </c>
    </row>
    <row r="4694" spans="1:4" x14ac:dyDescent="0.2">
      <c r="A4694" s="9"/>
      <c r="B4694" s="9" t="s">
        <v>3468</v>
      </c>
      <c r="C4694" s="32">
        <v>0</v>
      </c>
      <c r="D4694" s="32">
        <v>0</v>
      </c>
    </row>
    <row r="4695" spans="1:4" x14ac:dyDescent="0.2">
      <c r="A4695" s="9"/>
      <c r="B4695" s="9"/>
      <c r="C4695" s="32"/>
      <c r="D4695" s="32"/>
    </row>
    <row r="4696" spans="1:4" x14ac:dyDescent="0.2">
      <c r="A4696" s="9" t="s">
        <v>2146</v>
      </c>
      <c r="B4696" s="9"/>
      <c r="C4696" s="32">
        <v>132131.47</v>
      </c>
      <c r="D4696" s="32">
        <v>132131.47</v>
      </c>
    </row>
    <row r="4697" spans="1:4" x14ac:dyDescent="0.2">
      <c r="A4697" s="9"/>
      <c r="B4697" s="9" t="s">
        <v>2147</v>
      </c>
      <c r="C4697" s="32">
        <v>132131.47</v>
      </c>
      <c r="D4697" s="32">
        <v>132131.47</v>
      </c>
    </row>
    <row r="4698" spans="1:4" x14ac:dyDescent="0.2">
      <c r="A4698" s="9"/>
      <c r="B4698" s="9"/>
      <c r="C4698" s="32"/>
      <c r="D4698" s="32"/>
    </row>
    <row r="4699" spans="1:4" x14ac:dyDescent="0.2">
      <c r="A4699" s="9" t="s">
        <v>1611</v>
      </c>
      <c r="B4699" s="9"/>
      <c r="C4699" s="32">
        <v>0</v>
      </c>
      <c r="D4699" s="32">
        <v>33000</v>
      </c>
    </row>
    <row r="4700" spans="1:4" x14ac:dyDescent="0.2">
      <c r="A4700" s="9"/>
      <c r="B4700" s="9" t="s">
        <v>1612</v>
      </c>
      <c r="C4700" s="32">
        <v>0</v>
      </c>
      <c r="D4700" s="32">
        <v>33000</v>
      </c>
    </row>
    <row r="4701" spans="1:4" x14ac:dyDescent="0.2">
      <c r="A4701" s="9"/>
      <c r="B4701" s="9"/>
      <c r="C4701" s="32"/>
      <c r="D4701" s="32"/>
    </row>
    <row r="4702" spans="1:4" x14ac:dyDescent="0.2">
      <c r="A4702" s="9" t="s">
        <v>1752</v>
      </c>
      <c r="B4702" s="9"/>
      <c r="C4702" s="32">
        <v>996253.48</v>
      </c>
      <c r="D4702" s="32">
        <v>3212761.41</v>
      </c>
    </row>
    <row r="4703" spans="1:4" x14ac:dyDescent="0.2">
      <c r="A4703" s="9"/>
      <c r="B4703" s="9" t="s">
        <v>1753</v>
      </c>
      <c r="C4703" s="32">
        <v>996253.48</v>
      </c>
      <c r="D4703" s="32">
        <v>3212761.41</v>
      </c>
    </row>
    <row r="4704" spans="1:4" x14ac:dyDescent="0.2">
      <c r="A4704" s="9"/>
      <c r="B4704" s="9"/>
      <c r="C4704" s="32"/>
      <c r="D4704" s="32"/>
    </row>
    <row r="4705" spans="1:4" x14ac:dyDescent="0.2">
      <c r="A4705" s="9" t="s">
        <v>1581</v>
      </c>
      <c r="B4705" s="9"/>
      <c r="C4705" s="32">
        <v>111386</v>
      </c>
      <c r="D4705" s="32">
        <v>260690.17</v>
      </c>
    </row>
    <row r="4706" spans="1:4" x14ac:dyDescent="0.2">
      <c r="A4706" s="9"/>
      <c r="B4706" s="9" t="s">
        <v>1582</v>
      </c>
      <c r="C4706" s="32">
        <v>111386</v>
      </c>
      <c r="D4706" s="32">
        <v>260690.17</v>
      </c>
    </row>
    <row r="4707" spans="1:4" x14ac:dyDescent="0.2">
      <c r="A4707" s="9"/>
      <c r="B4707" s="9"/>
      <c r="C4707" s="32"/>
      <c r="D4707" s="32"/>
    </row>
    <row r="4708" spans="1:4" x14ac:dyDescent="0.2">
      <c r="A4708" s="9" t="s">
        <v>204</v>
      </c>
      <c r="B4708" s="9"/>
      <c r="C4708" s="32">
        <v>142266.54999999999</v>
      </c>
      <c r="D4708" s="32">
        <v>731137.53</v>
      </c>
    </row>
    <row r="4709" spans="1:4" x14ac:dyDescent="0.2">
      <c r="A4709" s="9"/>
      <c r="B4709" s="9" t="s">
        <v>930</v>
      </c>
      <c r="C4709" s="32">
        <v>0</v>
      </c>
      <c r="D4709" s="32">
        <v>13902.28</v>
      </c>
    </row>
    <row r="4710" spans="1:4" x14ac:dyDescent="0.2">
      <c r="A4710" s="9"/>
      <c r="B4710" s="9" t="s">
        <v>1780</v>
      </c>
      <c r="C4710" s="32">
        <v>142266.54999999999</v>
      </c>
      <c r="D4710" s="32">
        <v>717235.25</v>
      </c>
    </row>
    <row r="4711" spans="1:4" x14ac:dyDescent="0.2">
      <c r="A4711" s="9"/>
      <c r="B4711" s="9"/>
      <c r="C4711" s="32"/>
      <c r="D4711" s="32"/>
    </row>
    <row r="4712" spans="1:4" x14ac:dyDescent="0.2">
      <c r="A4712" s="9" t="s">
        <v>3469</v>
      </c>
      <c r="B4712" s="9"/>
      <c r="C4712" s="32">
        <v>0</v>
      </c>
      <c r="D4712" s="32">
        <v>0</v>
      </c>
    </row>
    <row r="4713" spans="1:4" x14ac:dyDescent="0.2">
      <c r="A4713" s="9"/>
      <c r="B4713" s="9" t="s">
        <v>3470</v>
      </c>
      <c r="C4713" s="32">
        <v>0</v>
      </c>
      <c r="D4713" s="32">
        <v>0</v>
      </c>
    </row>
    <row r="4714" spans="1:4" x14ac:dyDescent="0.2">
      <c r="A4714" s="9"/>
      <c r="B4714" s="9"/>
      <c r="C4714" s="32"/>
      <c r="D4714" s="32"/>
    </row>
    <row r="4715" spans="1:4" x14ac:dyDescent="0.2">
      <c r="A4715" s="9" t="s">
        <v>1332</v>
      </c>
      <c r="B4715" s="9"/>
      <c r="C4715" s="32">
        <v>179956.9</v>
      </c>
      <c r="D4715" s="32">
        <v>215948.28</v>
      </c>
    </row>
    <row r="4716" spans="1:4" x14ac:dyDescent="0.2">
      <c r="A4716" s="9"/>
      <c r="B4716" s="9" t="s">
        <v>1333</v>
      </c>
      <c r="C4716" s="32">
        <v>179956.9</v>
      </c>
      <c r="D4716" s="32">
        <v>215948.28</v>
      </c>
    </row>
    <row r="4717" spans="1:4" x14ac:dyDescent="0.2">
      <c r="A4717" s="9"/>
      <c r="B4717" s="9"/>
      <c r="C4717" s="32"/>
      <c r="D4717" s="32"/>
    </row>
    <row r="4718" spans="1:4" x14ac:dyDescent="0.2">
      <c r="A4718" s="9" t="s">
        <v>147</v>
      </c>
      <c r="B4718" s="9"/>
      <c r="C4718" s="32">
        <v>8385867.1699999999</v>
      </c>
      <c r="D4718" s="32">
        <v>10504629.460000001</v>
      </c>
    </row>
    <row r="4719" spans="1:4" x14ac:dyDescent="0.2">
      <c r="A4719" s="9"/>
      <c r="B4719" s="9" t="s">
        <v>1334</v>
      </c>
      <c r="C4719" s="32">
        <v>8385867.1699999999</v>
      </c>
      <c r="D4719" s="32">
        <v>10504629.460000001</v>
      </c>
    </row>
    <row r="4720" spans="1:4" x14ac:dyDescent="0.2">
      <c r="A4720" s="9"/>
      <c r="B4720" s="9"/>
      <c r="C4720" s="32"/>
      <c r="D4720" s="32"/>
    </row>
    <row r="4721" spans="1:4" x14ac:dyDescent="0.2">
      <c r="A4721" s="9" t="s">
        <v>2185</v>
      </c>
      <c r="B4721" s="9"/>
      <c r="C4721" s="32">
        <v>34614.93</v>
      </c>
      <c r="D4721" s="32">
        <v>93994.93</v>
      </c>
    </row>
    <row r="4722" spans="1:4" x14ac:dyDescent="0.2">
      <c r="A4722" s="9"/>
      <c r="B4722" s="9" t="s">
        <v>2186</v>
      </c>
      <c r="C4722" s="32">
        <v>34614.93</v>
      </c>
      <c r="D4722" s="32">
        <v>93994.93</v>
      </c>
    </row>
    <row r="4723" spans="1:4" x14ac:dyDescent="0.2">
      <c r="A4723" s="9"/>
      <c r="B4723" s="9"/>
      <c r="C4723" s="32"/>
      <c r="D4723" s="32"/>
    </row>
    <row r="4724" spans="1:4" x14ac:dyDescent="0.2">
      <c r="A4724" s="9" t="s">
        <v>916</v>
      </c>
      <c r="B4724" s="9"/>
      <c r="C4724" s="32">
        <v>0</v>
      </c>
      <c r="D4724" s="32">
        <v>8750</v>
      </c>
    </row>
    <row r="4725" spans="1:4" x14ac:dyDescent="0.2">
      <c r="A4725" s="9"/>
      <c r="B4725" s="9" t="s">
        <v>917</v>
      </c>
      <c r="C4725" s="32">
        <v>0</v>
      </c>
      <c r="D4725" s="32">
        <v>8750</v>
      </c>
    </row>
    <row r="4726" spans="1:4" x14ac:dyDescent="0.2">
      <c r="A4726" s="9"/>
      <c r="B4726" s="9"/>
      <c r="C4726" s="32"/>
      <c r="D4726" s="32"/>
    </row>
    <row r="4727" spans="1:4" x14ac:dyDescent="0.2">
      <c r="A4727" s="9" t="s">
        <v>1846</v>
      </c>
      <c r="B4727" s="9"/>
      <c r="C4727" s="32">
        <v>116673.01</v>
      </c>
      <c r="D4727" s="32">
        <v>856303.02</v>
      </c>
    </row>
    <row r="4728" spans="1:4" x14ac:dyDescent="0.2">
      <c r="A4728" s="9"/>
      <c r="B4728" s="9" t="s">
        <v>1847</v>
      </c>
      <c r="C4728" s="32">
        <v>116673.01</v>
      </c>
      <c r="D4728" s="32">
        <v>856303.02</v>
      </c>
    </row>
    <row r="4729" spans="1:4" x14ac:dyDescent="0.2">
      <c r="A4729" s="9"/>
      <c r="B4729" s="9"/>
      <c r="C4729" s="32"/>
      <c r="D4729" s="32"/>
    </row>
    <row r="4730" spans="1:4" x14ac:dyDescent="0.2">
      <c r="A4730" s="9" t="s">
        <v>2148</v>
      </c>
      <c r="B4730" s="9"/>
      <c r="C4730" s="32">
        <v>18610</v>
      </c>
      <c r="D4730" s="32">
        <v>18610</v>
      </c>
    </row>
    <row r="4731" spans="1:4" x14ac:dyDescent="0.2">
      <c r="A4731" s="9"/>
      <c r="B4731" s="9" t="s">
        <v>2149</v>
      </c>
      <c r="C4731" s="32">
        <v>18610</v>
      </c>
      <c r="D4731" s="32">
        <v>18610</v>
      </c>
    </row>
    <row r="4732" spans="1:4" x14ac:dyDescent="0.2">
      <c r="A4732" s="9"/>
      <c r="B4732" s="9"/>
      <c r="C4732" s="32"/>
      <c r="D4732" s="32"/>
    </row>
    <row r="4733" spans="1:4" x14ac:dyDescent="0.2">
      <c r="A4733" s="9" t="s">
        <v>3471</v>
      </c>
      <c r="B4733" s="9"/>
      <c r="C4733" s="32">
        <v>0</v>
      </c>
      <c r="D4733" s="32">
        <v>0</v>
      </c>
    </row>
    <row r="4734" spans="1:4" x14ac:dyDescent="0.2">
      <c r="A4734" s="9"/>
      <c r="B4734" s="9" t="s">
        <v>3472</v>
      </c>
      <c r="C4734" s="32">
        <v>0</v>
      </c>
      <c r="D4734" s="32">
        <v>0</v>
      </c>
    </row>
    <row r="4735" spans="1:4" x14ac:dyDescent="0.2">
      <c r="A4735" s="9"/>
      <c r="B4735" s="9"/>
      <c r="C4735" s="32"/>
      <c r="D4735" s="32"/>
    </row>
    <row r="4736" spans="1:4" x14ac:dyDescent="0.2">
      <c r="A4736" s="9" t="s">
        <v>3473</v>
      </c>
      <c r="B4736" s="9"/>
      <c r="C4736" s="32">
        <v>0</v>
      </c>
      <c r="D4736" s="32">
        <v>0</v>
      </c>
    </row>
    <row r="4737" spans="1:4" x14ac:dyDescent="0.2">
      <c r="A4737" s="9"/>
      <c r="B4737" s="9" t="s">
        <v>3474</v>
      </c>
      <c r="C4737" s="32">
        <v>0</v>
      </c>
      <c r="D4737" s="32">
        <v>0</v>
      </c>
    </row>
    <row r="4738" spans="1:4" x14ac:dyDescent="0.2">
      <c r="A4738" s="9"/>
      <c r="B4738" s="9"/>
      <c r="C4738" s="32"/>
      <c r="D4738" s="32"/>
    </row>
    <row r="4739" spans="1:4" x14ac:dyDescent="0.2">
      <c r="A4739" s="9" t="s">
        <v>3475</v>
      </c>
      <c r="B4739" s="9"/>
      <c r="C4739" s="32">
        <v>0</v>
      </c>
      <c r="D4739" s="32">
        <v>0</v>
      </c>
    </row>
    <row r="4740" spans="1:4" x14ac:dyDescent="0.2">
      <c r="A4740" s="9"/>
      <c r="B4740" s="9" t="s">
        <v>3476</v>
      </c>
      <c r="C4740" s="32">
        <v>0</v>
      </c>
      <c r="D4740" s="32">
        <v>0</v>
      </c>
    </row>
    <row r="4741" spans="1:4" x14ac:dyDescent="0.2">
      <c r="A4741" s="9"/>
      <c r="B4741" s="9"/>
      <c r="C4741" s="32"/>
      <c r="D4741" s="32"/>
    </row>
    <row r="4742" spans="1:4" x14ac:dyDescent="0.2">
      <c r="A4742" s="9" t="s">
        <v>105</v>
      </c>
      <c r="B4742" s="9"/>
      <c r="C4742" s="32">
        <v>6072737.3600000003</v>
      </c>
      <c r="D4742" s="32">
        <v>35718441.789999999</v>
      </c>
    </row>
    <row r="4743" spans="1:4" x14ac:dyDescent="0.2">
      <c r="A4743" s="9"/>
      <c r="B4743" s="9" t="s">
        <v>1830</v>
      </c>
      <c r="C4743" s="32">
        <v>6072737.3600000003</v>
      </c>
      <c r="D4743" s="32">
        <v>35718441.789999999</v>
      </c>
    </row>
    <row r="4744" spans="1:4" x14ac:dyDescent="0.2">
      <c r="A4744" s="9"/>
      <c r="B4744" s="9"/>
      <c r="C4744" s="32"/>
      <c r="D4744" s="32"/>
    </row>
    <row r="4745" spans="1:4" x14ac:dyDescent="0.2">
      <c r="A4745" s="9" t="s">
        <v>3477</v>
      </c>
      <c r="B4745" s="9"/>
      <c r="C4745" s="32">
        <v>0</v>
      </c>
      <c r="D4745" s="32">
        <v>0</v>
      </c>
    </row>
    <row r="4746" spans="1:4" x14ac:dyDescent="0.2">
      <c r="A4746" s="9"/>
      <c r="B4746" s="9" t="s">
        <v>3478</v>
      </c>
      <c r="C4746" s="32">
        <v>0</v>
      </c>
      <c r="D4746" s="32">
        <v>0</v>
      </c>
    </row>
    <row r="4747" spans="1:4" x14ac:dyDescent="0.2">
      <c r="A4747" s="9"/>
      <c r="B4747" s="9"/>
      <c r="C4747" s="32"/>
      <c r="D4747" s="32"/>
    </row>
    <row r="4748" spans="1:4" x14ac:dyDescent="0.2">
      <c r="A4748" s="9" t="s">
        <v>493</v>
      </c>
      <c r="B4748" s="9"/>
      <c r="C4748" s="32">
        <v>16929.55</v>
      </c>
      <c r="D4748" s="32">
        <v>54498.039999999994</v>
      </c>
    </row>
    <row r="4749" spans="1:4" x14ac:dyDescent="0.2">
      <c r="A4749" s="9"/>
      <c r="B4749" s="9" t="s">
        <v>1530</v>
      </c>
      <c r="C4749" s="32">
        <v>0</v>
      </c>
      <c r="D4749" s="32">
        <v>29984.02</v>
      </c>
    </row>
    <row r="4750" spans="1:4" x14ac:dyDescent="0.2">
      <c r="A4750" s="9"/>
      <c r="B4750" s="9" t="s">
        <v>1654</v>
      </c>
      <c r="C4750" s="32">
        <v>9419.8799999999992</v>
      </c>
      <c r="D4750" s="32">
        <v>17004.349999999999</v>
      </c>
    </row>
    <row r="4751" spans="1:4" x14ac:dyDescent="0.2">
      <c r="A4751" s="9"/>
      <c r="B4751" s="9" t="s">
        <v>492</v>
      </c>
      <c r="C4751" s="32">
        <v>7509.67</v>
      </c>
      <c r="D4751" s="32">
        <v>7509.67</v>
      </c>
    </row>
    <row r="4752" spans="1:4" x14ac:dyDescent="0.2">
      <c r="A4752" s="9"/>
      <c r="B4752" s="9"/>
      <c r="C4752" s="32"/>
      <c r="D4752" s="32"/>
    </row>
    <row r="4753" spans="1:4" x14ac:dyDescent="0.2">
      <c r="A4753" s="9" t="s">
        <v>3479</v>
      </c>
      <c r="B4753" s="9"/>
      <c r="C4753" s="32">
        <v>0</v>
      </c>
      <c r="D4753" s="32">
        <v>0</v>
      </c>
    </row>
    <row r="4754" spans="1:4" x14ac:dyDescent="0.2">
      <c r="A4754" s="9"/>
      <c r="B4754" s="9" t="s">
        <v>3480</v>
      </c>
      <c r="C4754" s="32">
        <v>0</v>
      </c>
      <c r="D4754" s="32">
        <v>0</v>
      </c>
    </row>
    <row r="4755" spans="1:4" x14ac:dyDescent="0.2">
      <c r="A4755" s="9"/>
      <c r="B4755" s="9"/>
      <c r="C4755" s="32"/>
      <c r="D4755" s="32"/>
    </row>
    <row r="4756" spans="1:4" x14ac:dyDescent="0.2">
      <c r="A4756" s="9" t="s">
        <v>633</v>
      </c>
      <c r="B4756" s="9"/>
      <c r="C4756" s="32">
        <v>608.52</v>
      </c>
      <c r="D4756" s="32">
        <v>608.52</v>
      </c>
    </row>
    <row r="4757" spans="1:4" x14ac:dyDescent="0.2">
      <c r="A4757" s="9"/>
      <c r="B4757" s="9" t="s">
        <v>632</v>
      </c>
      <c r="C4757" s="32">
        <v>608.52</v>
      </c>
      <c r="D4757" s="32">
        <v>608.52</v>
      </c>
    </row>
    <row r="4758" spans="1:4" x14ac:dyDescent="0.2">
      <c r="A4758" s="9"/>
      <c r="B4758" s="9"/>
      <c r="C4758" s="32"/>
      <c r="D4758" s="32"/>
    </row>
    <row r="4759" spans="1:4" x14ac:dyDescent="0.2">
      <c r="A4759" s="9" t="s">
        <v>1572</v>
      </c>
      <c r="B4759" s="9"/>
      <c r="C4759" s="32">
        <v>0</v>
      </c>
      <c r="D4759" s="32">
        <v>105800.03</v>
      </c>
    </row>
    <row r="4760" spans="1:4" x14ac:dyDescent="0.2">
      <c r="A4760" s="9"/>
      <c r="B4760" s="9" t="s">
        <v>1573</v>
      </c>
      <c r="C4760" s="32">
        <v>0</v>
      </c>
      <c r="D4760" s="32">
        <v>105800.03</v>
      </c>
    </row>
    <row r="4761" spans="1:4" x14ac:dyDescent="0.2">
      <c r="A4761" s="9"/>
      <c r="B4761" s="9"/>
      <c r="C4761" s="32"/>
      <c r="D4761" s="32"/>
    </row>
    <row r="4762" spans="1:4" x14ac:dyDescent="0.2">
      <c r="A4762" s="9" t="s">
        <v>1053</v>
      </c>
      <c r="B4762" s="9"/>
      <c r="C4762" s="32">
        <v>39784</v>
      </c>
      <c r="D4762" s="32">
        <v>496323.93</v>
      </c>
    </row>
    <row r="4763" spans="1:4" x14ac:dyDescent="0.2">
      <c r="A4763" s="9"/>
      <c r="B4763" s="9" t="s">
        <v>1054</v>
      </c>
      <c r="C4763" s="32">
        <v>39784</v>
      </c>
      <c r="D4763" s="32">
        <v>496323.93</v>
      </c>
    </row>
    <row r="4764" spans="1:4" x14ac:dyDescent="0.2">
      <c r="A4764" s="9"/>
      <c r="B4764" s="9"/>
      <c r="C4764" s="32"/>
      <c r="D4764" s="32"/>
    </row>
    <row r="4765" spans="1:4" x14ac:dyDescent="0.2">
      <c r="A4765" s="9" t="s">
        <v>540</v>
      </c>
      <c r="B4765" s="9"/>
      <c r="C4765" s="32">
        <v>1190144.6599999999</v>
      </c>
      <c r="D4765" s="32">
        <v>1190144.6599999999</v>
      </c>
    </row>
    <row r="4766" spans="1:4" x14ac:dyDescent="0.2">
      <c r="A4766" s="9"/>
      <c r="B4766" s="9" t="s">
        <v>539</v>
      </c>
      <c r="C4766" s="32">
        <v>1190144.6599999999</v>
      </c>
      <c r="D4766" s="32">
        <v>1190144.6599999999</v>
      </c>
    </row>
    <row r="4767" spans="1:4" x14ac:dyDescent="0.2">
      <c r="A4767" s="9"/>
      <c r="B4767" s="9"/>
      <c r="C4767" s="32"/>
      <c r="D4767" s="32"/>
    </row>
    <row r="4768" spans="1:4" x14ac:dyDescent="0.2">
      <c r="A4768" s="9" t="s">
        <v>3481</v>
      </c>
      <c r="B4768" s="9"/>
      <c r="C4768" s="32">
        <v>0</v>
      </c>
      <c r="D4768" s="32">
        <v>0</v>
      </c>
    </row>
    <row r="4769" spans="1:4" x14ac:dyDescent="0.2">
      <c r="A4769" s="9"/>
      <c r="B4769" s="9" t="s">
        <v>3482</v>
      </c>
      <c r="C4769" s="32">
        <v>0</v>
      </c>
      <c r="D4769" s="32">
        <v>0</v>
      </c>
    </row>
    <row r="4770" spans="1:4" x14ac:dyDescent="0.2">
      <c r="A4770" s="9"/>
      <c r="B4770" s="9"/>
      <c r="C4770" s="32"/>
      <c r="D4770" s="32"/>
    </row>
    <row r="4771" spans="1:4" x14ac:dyDescent="0.2">
      <c r="A4771" s="9" t="s">
        <v>2366</v>
      </c>
      <c r="B4771" s="9"/>
      <c r="C4771" s="32">
        <v>303217.86</v>
      </c>
      <c r="D4771" s="32">
        <v>880029.34000000008</v>
      </c>
    </row>
    <row r="4772" spans="1:4" x14ac:dyDescent="0.2">
      <c r="A4772" s="9"/>
      <c r="B4772" s="9" t="s">
        <v>2367</v>
      </c>
      <c r="C4772" s="32">
        <v>303217.86</v>
      </c>
      <c r="D4772" s="32">
        <v>880029.34000000008</v>
      </c>
    </row>
    <row r="4773" spans="1:4" x14ac:dyDescent="0.2">
      <c r="A4773" s="9"/>
      <c r="B4773" s="9"/>
      <c r="C4773" s="32"/>
      <c r="D4773" s="32"/>
    </row>
    <row r="4774" spans="1:4" x14ac:dyDescent="0.2">
      <c r="A4774" s="9" t="s">
        <v>3483</v>
      </c>
      <c r="B4774" s="9"/>
      <c r="C4774" s="32">
        <v>0</v>
      </c>
      <c r="D4774" s="32">
        <v>0</v>
      </c>
    </row>
    <row r="4775" spans="1:4" x14ac:dyDescent="0.2">
      <c r="A4775" s="9"/>
      <c r="B4775" s="9" t="s">
        <v>3484</v>
      </c>
      <c r="C4775" s="32">
        <v>0</v>
      </c>
      <c r="D4775" s="32">
        <v>0</v>
      </c>
    </row>
    <row r="4776" spans="1:4" x14ac:dyDescent="0.2">
      <c r="A4776" s="9"/>
      <c r="B4776" s="9"/>
      <c r="C4776" s="32"/>
      <c r="D4776" s="32"/>
    </row>
    <row r="4777" spans="1:4" x14ac:dyDescent="0.2">
      <c r="A4777" s="9" t="s">
        <v>3485</v>
      </c>
      <c r="B4777" s="9"/>
      <c r="C4777" s="32">
        <v>0</v>
      </c>
      <c r="D4777" s="32">
        <v>0</v>
      </c>
    </row>
    <row r="4778" spans="1:4" x14ac:dyDescent="0.2">
      <c r="A4778" s="9"/>
      <c r="B4778" s="9" t="s">
        <v>3486</v>
      </c>
      <c r="C4778" s="32">
        <v>0</v>
      </c>
      <c r="D4778" s="32">
        <v>0</v>
      </c>
    </row>
    <row r="4779" spans="1:4" x14ac:dyDescent="0.2">
      <c r="A4779" s="9"/>
      <c r="B4779" s="9"/>
      <c r="C4779" s="32"/>
      <c r="D4779" s="32"/>
    </row>
    <row r="4780" spans="1:4" x14ac:dyDescent="0.2">
      <c r="A4780" s="9" t="s">
        <v>1826</v>
      </c>
      <c r="B4780" s="9"/>
      <c r="C4780" s="32">
        <v>5645386.3000000007</v>
      </c>
      <c r="D4780" s="32">
        <v>39849286.489999995</v>
      </c>
    </row>
    <row r="4781" spans="1:4" x14ac:dyDescent="0.2">
      <c r="A4781" s="9"/>
      <c r="B4781" s="9" t="s">
        <v>1827</v>
      </c>
      <c r="C4781" s="32">
        <v>5645386.3000000007</v>
      </c>
      <c r="D4781" s="32">
        <v>39849286.489999995</v>
      </c>
    </row>
    <row r="4782" spans="1:4" x14ac:dyDescent="0.2">
      <c r="A4782" s="9"/>
      <c r="B4782" s="9"/>
      <c r="C4782" s="32"/>
      <c r="D4782" s="32"/>
    </row>
    <row r="4783" spans="1:4" x14ac:dyDescent="0.2">
      <c r="A4783" s="9" t="s">
        <v>1606</v>
      </c>
      <c r="B4783" s="9"/>
      <c r="C4783" s="32">
        <v>0</v>
      </c>
      <c r="D4783" s="32">
        <v>514666</v>
      </c>
    </row>
    <row r="4784" spans="1:4" x14ac:dyDescent="0.2">
      <c r="A4784" s="9"/>
      <c r="B4784" s="9" t="s">
        <v>1607</v>
      </c>
      <c r="C4784" s="32">
        <v>0</v>
      </c>
      <c r="D4784" s="32">
        <v>514666</v>
      </c>
    </row>
    <row r="4785" spans="1:4" x14ac:dyDescent="0.2">
      <c r="A4785" s="9"/>
      <c r="B4785" s="9"/>
      <c r="C4785" s="32"/>
      <c r="D4785" s="32"/>
    </row>
    <row r="4786" spans="1:4" x14ac:dyDescent="0.2">
      <c r="A4786" s="9" t="s">
        <v>634</v>
      </c>
      <c r="B4786" s="9"/>
      <c r="C4786" s="32">
        <v>8240.4</v>
      </c>
      <c r="D4786" s="32">
        <v>8240.4</v>
      </c>
    </row>
    <row r="4787" spans="1:4" x14ac:dyDescent="0.2">
      <c r="A4787" s="9"/>
      <c r="B4787" s="9" t="s">
        <v>1235</v>
      </c>
      <c r="C4787" s="32">
        <v>8240.4</v>
      </c>
      <c r="D4787" s="32">
        <v>8240.4</v>
      </c>
    </row>
    <row r="4788" spans="1:4" x14ac:dyDescent="0.2">
      <c r="A4788" s="9"/>
      <c r="B4788" s="9" t="s">
        <v>3487</v>
      </c>
      <c r="C4788" s="32">
        <v>0</v>
      </c>
      <c r="D4788" s="32">
        <v>0</v>
      </c>
    </row>
    <row r="4789" spans="1:4" x14ac:dyDescent="0.2">
      <c r="A4789" s="9"/>
      <c r="B4789" s="9"/>
      <c r="C4789" s="32"/>
      <c r="D4789" s="32"/>
    </row>
    <row r="4790" spans="1:4" x14ac:dyDescent="0.2">
      <c r="A4790" s="9" t="s">
        <v>70</v>
      </c>
      <c r="B4790" s="9"/>
      <c r="C4790" s="32">
        <v>2109879.33</v>
      </c>
      <c r="D4790" s="32">
        <v>7728004.1999999993</v>
      </c>
    </row>
    <row r="4791" spans="1:4" x14ac:dyDescent="0.2">
      <c r="A4791" s="9"/>
      <c r="B4791" s="9" t="s">
        <v>250</v>
      </c>
      <c r="C4791" s="32">
        <v>21941.27</v>
      </c>
      <c r="D4791" s="32">
        <v>96057.969999999987</v>
      </c>
    </row>
    <row r="4792" spans="1:4" x14ac:dyDescent="0.2">
      <c r="A4792" s="9"/>
      <c r="B4792" s="9" t="s">
        <v>1009</v>
      </c>
      <c r="C4792" s="32">
        <v>1327569.77</v>
      </c>
      <c r="D4792" s="32">
        <v>6511251.4299999997</v>
      </c>
    </row>
    <row r="4793" spans="1:4" x14ac:dyDescent="0.2">
      <c r="A4793" s="9"/>
      <c r="B4793" s="9" t="s">
        <v>1613</v>
      </c>
      <c r="C4793" s="32">
        <v>214349.33</v>
      </c>
      <c r="D4793" s="32">
        <v>401693.32999999996</v>
      </c>
    </row>
    <row r="4794" spans="1:4" x14ac:dyDescent="0.2">
      <c r="A4794" s="9"/>
      <c r="B4794" s="9" t="s">
        <v>1671</v>
      </c>
      <c r="C4794" s="32">
        <v>546018.96</v>
      </c>
      <c r="D4794" s="32">
        <v>719001.47</v>
      </c>
    </row>
    <row r="4795" spans="1:4" x14ac:dyDescent="0.2">
      <c r="A4795" s="9"/>
      <c r="B4795" s="9"/>
      <c r="C4795" s="32"/>
      <c r="D4795" s="32"/>
    </row>
    <row r="4796" spans="1:4" x14ac:dyDescent="0.2">
      <c r="A4796" s="9" t="s">
        <v>883</v>
      </c>
      <c r="B4796" s="9"/>
      <c r="C4796" s="32">
        <v>6757420.6100000003</v>
      </c>
      <c r="D4796" s="32">
        <v>7128029.5300000003</v>
      </c>
    </row>
    <row r="4797" spans="1:4" x14ac:dyDescent="0.2">
      <c r="A4797" s="9"/>
      <c r="B4797" s="9" t="s">
        <v>1048</v>
      </c>
      <c r="C4797" s="32">
        <v>66613.34</v>
      </c>
      <c r="D4797" s="32">
        <v>437222.26</v>
      </c>
    </row>
    <row r="4798" spans="1:4" x14ac:dyDescent="0.2">
      <c r="A4798" s="9"/>
      <c r="B4798" s="9" t="s">
        <v>1694</v>
      </c>
      <c r="C4798" s="32">
        <v>6690807.2700000005</v>
      </c>
      <c r="D4798" s="32">
        <v>6690807.2700000005</v>
      </c>
    </row>
    <row r="4799" spans="1:4" x14ac:dyDescent="0.2">
      <c r="A4799" s="9"/>
      <c r="B4799" s="9"/>
      <c r="C4799" s="32"/>
      <c r="D4799" s="32"/>
    </row>
    <row r="4800" spans="1:4" x14ac:dyDescent="0.2">
      <c r="A4800" s="9" t="s">
        <v>2032</v>
      </c>
      <c r="B4800" s="9"/>
      <c r="C4800" s="32">
        <v>770234.31</v>
      </c>
      <c r="D4800" s="32">
        <v>2399505.4300000002</v>
      </c>
    </row>
    <row r="4801" spans="1:4" x14ac:dyDescent="0.2">
      <c r="A4801" s="9"/>
      <c r="B4801" s="9" t="s">
        <v>2033</v>
      </c>
      <c r="C4801" s="32">
        <v>770234.31</v>
      </c>
      <c r="D4801" s="32">
        <v>2399505.4300000002</v>
      </c>
    </row>
    <row r="4802" spans="1:4" x14ac:dyDescent="0.2">
      <c r="A4802" s="9"/>
      <c r="B4802" s="9"/>
      <c r="C4802" s="32"/>
      <c r="D4802" s="32"/>
    </row>
    <row r="4803" spans="1:4" x14ac:dyDescent="0.2">
      <c r="A4803" s="9" t="s">
        <v>2150</v>
      </c>
      <c r="B4803" s="9"/>
      <c r="C4803" s="32">
        <v>151717.25</v>
      </c>
      <c r="D4803" s="32">
        <v>166700.25</v>
      </c>
    </row>
    <row r="4804" spans="1:4" x14ac:dyDescent="0.2">
      <c r="A4804" s="9"/>
      <c r="B4804" s="9" t="s">
        <v>2151</v>
      </c>
      <c r="C4804" s="32">
        <v>151717.25</v>
      </c>
      <c r="D4804" s="32">
        <v>166700.25</v>
      </c>
    </row>
    <row r="4805" spans="1:4" x14ac:dyDescent="0.2">
      <c r="A4805" s="9"/>
      <c r="B4805" s="9"/>
      <c r="C4805" s="32"/>
      <c r="D4805" s="32"/>
    </row>
    <row r="4806" spans="1:4" x14ac:dyDescent="0.2">
      <c r="A4806" s="9" t="s">
        <v>2352</v>
      </c>
      <c r="B4806" s="9"/>
      <c r="C4806" s="32">
        <v>0</v>
      </c>
      <c r="D4806" s="32">
        <v>38010.5</v>
      </c>
    </row>
    <row r="4807" spans="1:4" x14ac:dyDescent="0.2">
      <c r="A4807" s="9"/>
      <c r="B4807" s="9" t="s">
        <v>2353</v>
      </c>
      <c r="C4807" s="32">
        <v>0</v>
      </c>
      <c r="D4807" s="32">
        <v>38010.5</v>
      </c>
    </row>
    <row r="4808" spans="1:4" x14ac:dyDescent="0.2">
      <c r="A4808" s="9"/>
      <c r="B4808" s="9"/>
      <c r="C4808" s="32"/>
      <c r="D4808" s="32"/>
    </row>
    <row r="4809" spans="1:4" x14ac:dyDescent="0.2">
      <c r="A4809" s="9" t="s">
        <v>3488</v>
      </c>
      <c r="B4809" s="9"/>
      <c r="C4809" s="32">
        <v>0</v>
      </c>
      <c r="D4809" s="32">
        <v>0</v>
      </c>
    </row>
    <row r="4810" spans="1:4" x14ac:dyDescent="0.2">
      <c r="A4810" s="9"/>
      <c r="B4810" s="9" t="s">
        <v>3489</v>
      </c>
      <c r="C4810" s="32">
        <v>0</v>
      </c>
      <c r="D4810" s="32">
        <v>0</v>
      </c>
    </row>
    <row r="4811" spans="1:4" x14ac:dyDescent="0.2">
      <c r="A4811" s="9"/>
      <c r="B4811" s="9"/>
      <c r="C4811" s="32"/>
      <c r="D4811" s="32"/>
    </row>
    <row r="4812" spans="1:4" x14ac:dyDescent="0.2">
      <c r="A4812" s="9" t="s">
        <v>1810</v>
      </c>
      <c r="B4812" s="9"/>
      <c r="C4812" s="32">
        <v>0</v>
      </c>
      <c r="D4812" s="32">
        <v>38248.9</v>
      </c>
    </row>
    <row r="4813" spans="1:4" x14ac:dyDescent="0.2">
      <c r="A4813" s="9"/>
      <c r="B4813" s="9" t="s">
        <v>1811</v>
      </c>
      <c r="C4813" s="32">
        <v>0</v>
      </c>
      <c r="D4813" s="32">
        <v>38248.9</v>
      </c>
    </row>
    <row r="4814" spans="1:4" x14ac:dyDescent="0.2">
      <c r="A4814" s="9"/>
      <c r="B4814" s="9"/>
      <c r="C4814" s="32"/>
      <c r="D4814" s="32"/>
    </row>
    <row r="4815" spans="1:4" x14ac:dyDescent="0.2">
      <c r="A4815" s="9" t="s">
        <v>649</v>
      </c>
      <c r="B4815" s="9"/>
      <c r="C4815" s="32">
        <v>2026516.67</v>
      </c>
      <c r="D4815" s="32">
        <v>12969425.1</v>
      </c>
    </row>
    <row r="4816" spans="1:4" x14ac:dyDescent="0.2">
      <c r="A4816" s="9"/>
      <c r="B4816" s="9" t="s">
        <v>956</v>
      </c>
      <c r="C4816" s="32">
        <v>1938919.0699999998</v>
      </c>
      <c r="D4816" s="32">
        <v>12881827.5</v>
      </c>
    </row>
    <row r="4817" spans="1:4" x14ac:dyDescent="0.2">
      <c r="A4817" s="9"/>
      <c r="B4817" s="9" t="s">
        <v>648</v>
      </c>
      <c r="C4817" s="32">
        <v>87597.6</v>
      </c>
      <c r="D4817" s="32">
        <v>87597.6</v>
      </c>
    </row>
    <row r="4818" spans="1:4" x14ac:dyDescent="0.2">
      <c r="A4818" s="9"/>
      <c r="B4818" s="9"/>
      <c r="C4818" s="32"/>
      <c r="D4818" s="32"/>
    </row>
    <row r="4819" spans="1:4" x14ac:dyDescent="0.2">
      <c r="A4819" s="9" t="s">
        <v>1050</v>
      </c>
      <c r="B4819" s="9"/>
      <c r="C4819" s="32">
        <v>0</v>
      </c>
      <c r="D4819" s="32">
        <v>1601</v>
      </c>
    </row>
    <row r="4820" spans="1:4" x14ac:dyDescent="0.2">
      <c r="A4820" s="9"/>
      <c r="B4820" s="9" t="s">
        <v>1048</v>
      </c>
      <c r="C4820" s="32">
        <v>0</v>
      </c>
      <c r="D4820" s="32">
        <v>1601</v>
      </c>
    </row>
    <row r="4821" spans="1:4" x14ac:dyDescent="0.2">
      <c r="A4821" s="9"/>
      <c r="B4821" s="9"/>
      <c r="C4821" s="32"/>
      <c r="D4821" s="32"/>
    </row>
    <row r="4822" spans="1:4" x14ac:dyDescent="0.2">
      <c r="A4822" s="9" t="s">
        <v>635</v>
      </c>
      <c r="B4822" s="9"/>
      <c r="C4822" s="32">
        <v>48720</v>
      </c>
      <c r="D4822" s="32">
        <v>60752.3</v>
      </c>
    </row>
    <row r="4823" spans="1:4" x14ac:dyDescent="0.2">
      <c r="A4823" s="9"/>
      <c r="B4823" s="9" t="s">
        <v>1236</v>
      </c>
      <c r="C4823" s="32">
        <v>48720</v>
      </c>
      <c r="D4823" s="32">
        <v>60752.3</v>
      </c>
    </row>
    <row r="4824" spans="1:4" x14ac:dyDescent="0.2">
      <c r="A4824" s="9"/>
      <c r="B4824" s="9" t="s">
        <v>3490</v>
      </c>
      <c r="C4824" s="32">
        <v>0</v>
      </c>
      <c r="D4824" s="32">
        <v>0</v>
      </c>
    </row>
    <row r="4825" spans="1:4" x14ac:dyDescent="0.2">
      <c r="A4825" s="9"/>
      <c r="B4825" s="9"/>
      <c r="C4825" s="32"/>
      <c r="D4825" s="32"/>
    </row>
    <row r="4826" spans="1:4" x14ac:dyDescent="0.2">
      <c r="A4826" s="9" t="s">
        <v>851</v>
      </c>
      <c r="B4826" s="9"/>
      <c r="C4826" s="32">
        <v>2221628.91</v>
      </c>
      <c r="D4826" s="32">
        <v>6913960.1500000004</v>
      </c>
    </row>
    <row r="4827" spans="1:4" x14ac:dyDescent="0.2">
      <c r="A4827" s="9"/>
      <c r="B4827" s="9" t="s">
        <v>1869</v>
      </c>
      <c r="C4827" s="32">
        <v>2221628.91</v>
      </c>
      <c r="D4827" s="32">
        <v>6913960.1500000004</v>
      </c>
    </row>
    <row r="4828" spans="1:4" x14ac:dyDescent="0.2">
      <c r="A4828" s="9"/>
      <c r="B4828" s="9"/>
      <c r="C4828" s="32"/>
      <c r="D4828" s="32"/>
    </row>
    <row r="4829" spans="1:4" x14ac:dyDescent="0.2">
      <c r="A4829" s="9" t="s">
        <v>87</v>
      </c>
      <c r="B4829" s="9"/>
      <c r="C4829" s="32">
        <v>658079.05000000005</v>
      </c>
      <c r="D4829" s="32">
        <v>4681233.34</v>
      </c>
    </row>
    <row r="4830" spans="1:4" x14ac:dyDescent="0.2">
      <c r="A4830" s="9"/>
      <c r="B4830" s="9" t="s">
        <v>1340</v>
      </c>
      <c r="C4830" s="32">
        <v>658079.05000000005</v>
      </c>
      <c r="D4830" s="32">
        <v>4681233.34</v>
      </c>
    </row>
    <row r="4831" spans="1:4" x14ac:dyDescent="0.2">
      <c r="A4831" s="9"/>
      <c r="B4831" s="9"/>
      <c r="C4831" s="32"/>
      <c r="D4831" s="32"/>
    </row>
    <row r="4832" spans="1:4" x14ac:dyDescent="0.2">
      <c r="A4832" s="9" t="s">
        <v>3491</v>
      </c>
      <c r="B4832" s="9"/>
      <c r="C4832" s="32">
        <v>0</v>
      </c>
      <c r="D4832" s="32">
        <v>0</v>
      </c>
    </row>
    <row r="4833" spans="1:4" x14ac:dyDescent="0.2">
      <c r="A4833" s="9"/>
      <c r="B4833" s="9" t="s">
        <v>3492</v>
      </c>
      <c r="C4833" s="32">
        <v>0</v>
      </c>
      <c r="D4833" s="32">
        <v>0</v>
      </c>
    </row>
    <row r="4834" spans="1:4" x14ac:dyDescent="0.2">
      <c r="A4834" s="9"/>
      <c r="B4834" s="9"/>
      <c r="C4834" s="32"/>
      <c r="D4834" s="32"/>
    </row>
    <row r="4835" spans="1:4" x14ac:dyDescent="0.2">
      <c r="A4835" s="9" t="s">
        <v>3493</v>
      </c>
      <c r="B4835" s="9"/>
      <c r="C4835" s="32">
        <v>0</v>
      </c>
      <c r="D4835" s="32">
        <v>0</v>
      </c>
    </row>
    <row r="4836" spans="1:4" x14ac:dyDescent="0.2">
      <c r="A4836" s="9"/>
      <c r="B4836" s="9" t="s">
        <v>3494</v>
      </c>
      <c r="C4836" s="32">
        <v>0</v>
      </c>
      <c r="D4836" s="32">
        <v>0</v>
      </c>
    </row>
    <row r="4837" spans="1:4" x14ac:dyDescent="0.2">
      <c r="A4837" s="9"/>
      <c r="B4837" s="9"/>
      <c r="C4837" s="32"/>
      <c r="D4837" s="32"/>
    </row>
    <row r="4838" spans="1:4" x14ac:dyDescent="0.2">
      <c r="A4838" s="9" t="s">
        <v>791</v>
      </c>
      <c r="B4838" s="9"/>
      <c r="C4838" s="32">
        <v>82785.52</v>
      </c>
      <c r="D4838" s="32">
        <v>250730.68</v>
      </c>
    </row>
    <row r="4839" spans="1:4" x14ac:dyDescent="0.2">
      <c r="A4839" s="9"/>
      <c r="B4839" s="9" t="s">
        <v>1046</v>
      </c>
      <c r="C4839" s="32">
        <v>82785.52</v>
      </c>
      <c r="D4839" s="32">
        <v>250730.68</v>
      </c>
    </row>
    <row r="4840" spans="1:4" x14ac:dyDescent="0.2">
      <c r="A4840" s="9"/>
      <c r="B4840" s="9"/>
      <c r="C4840" s="32"/>
      <c r="D4840" s="32"/>
    </row>
    <row r="4841" spans="1:4" x14ac:dyDescent="0.2">
      <c r="A4841" s="9" t="s">
        <v>81</v>
      </c>
      <c r="B4841" s="9"/>
      <c r="C4841" s="32">
        <v>16993412.140000001</v>
      </c>
      <c r="D4841" s="32">
        <v>16993412.140000001</v>
      </c>
    </row>
    <row r="4842" spans="1:4" x14ac:dyDescent="0.2">
      <c r="A4842" s="9"/>
      <c r="B4842" s="9" t="s">
        <v>1723</v>
      </c>
      <c r="C4842" s="32">
        <v>16993412.140000001</v>
      </c>
      <c r="D4842" s="32">
        <v>16993412.140000001</v>
      </c>
    </row>
    <row r="4843" spans="1:4" x14ac:dyDescent="0.2">
      <c r="A4843" s="9"/>
      <c r="B4843" s="9"/>
      <c r="C4843" s="32"/>
      <c r="D4843" s="32"/>
    </row>
    <row r="4844" spans="1:4" x14ac:dyDescent="0.2">
      <c r="A4844" s="9" t="s">
        <v>3495</v>
      </c>
      <c r="B4844" s="9"/>
      <c r="C4844" s="32">
        <v>0</v>
      </c>
      <c r="D4844" s="32">
        <v>0</v>
      </c>
    </row>
    <row r="4845" spans="1:4" x14ac:dyDescent="0.2">
      <c r="A4845" s="9"/>
      <c r="B4845" s="9" t="s">
        <v>3496</v>
      </c>
      <c r="C4845" s="32">
        <v>0</v>
      </c>
      <c r="D4845" s="32">
        <v>0</v>
      </c>
    </row>
    <row r="4846" spans="1:4" x14ac:dyDescent="0.2">
      <c r="A4846" s="9"/>
      <c r="B4846" s="9"/>
      <c r="C4846" s="32"/>
      <c r="D4846" s="32"/>
    </row>
    <row r="4847" spans="1:4" x14ac:dyDescent="0.2">
      <c r="A4847" s="9" t="s">
        <v>2072</v>
      </c>
      <c r="B4847" s="9"/>
      <c r="C4847" s="32">
        <v>139500</v>
      </c>
      <c r="D4847" s="32">
        <v>303585.34999999998</v>
      </c>
    </row>
    <row r="4848" spans="1:4" x14ac:dyDescent="0.2">
      <c r="A4848" s="9"/>
      <c r="B4848" s="9" t="s">
        <v>2073</v>
      </c>
      <c r="C4848" s="32">
        <v>139500</v>
      </c>
      <c r="D4848" s="32">
        <v>303585.34999999998</v>
      </c>
    </row>
    <row r="4849" spans="1:4" x14ac:dyDescent="0.2">
      <c r="A4849" s="9"/>
      <c r="B4849" s="9"/>
      <c r="C4849" s="32"/>
      <c r="D4849" s="32"/>
    </row>
    <row r="4850" spans="1:4" x14ac:dyDescent="0.2">
      <c r="A4850" s="9" t="s">
        <v>2024</v>
      </c>
      <c r="B4850" s="9"/>
      <c r="C4850" s="32">
        <v>10504</v>
      </c>
      <c r="D4850" s="32">
        <v>11817</v>
      </c>
    </row>
    <row r="4851" spans="1:4" x14ac:dyDescent="0.2">
      <c r="A4851" s="9"/>
      <c r="B4851" s="9" t="s">
        <v>3497</v>
      </c>
      <c r="C4851" s="32">
        <v>0</v>
      </c>
      <c r="D4851" s="32">
        <v>0</v>
      </c>
    </row>
    <row r="4852" spans="1:4" x14ac:dyDescent="0.2">
      <c r="A4852" s="9"/>
      <c r="B4852" s="9" t="s">
        <v>2025</v>
      </c>
      <c r="C4852" s="32">
        <v>10504</v>
      </c>
      <c r="D4852" s="32">
        <v>11817</v>
      </c>
    </row>
    <row r="4853" spans="1:4" x14ac:dyDescent="0.2">
      <c r="A4853" s="9"/>
      <c r="B4853" s="9"/>
      <c r="C4853" s="32"/>
      <c r="D4853" s="32"/>
    </row>
    <row r="4854" spans="1:4" x14ac:dyDescent="0.2">
      <c r="A4854" s="9" t="s">
        <v>56</v>
      </c>
      <c r="B4854" s="9"/>
      <c r="C4854" s="32">
        <v>37991448.960000001</v>
      </c>
      <c r="D4854" s="32">
        <v>166794038.27000001</v>
      </c>
    </row>
    <row r="4855" spans="1:4" x14ac:dyDescent="0.2">
      <c r="A4855" s="9"/>
      <c r="B4855" s="9" t="s">
        <v>1989</v>
      </c>
      <c r="C4855" s="32">
        <v>37991448.960000001</v>
      </c>
      <c r="D4855" s="32">
        <v>166794038.27000001</v>
      </c>
    </row>
    <row r="4856" spans="1:4" x14ac:dyDescent="0.2">
      <c r="A4856" s="9"/>
      <c r="B4856" s="9"/>
      <c r="C4856" s="32"/>
      <c r="D4856" s="32"/>
    </row>
    <row r="4857" spans="1:4" x14ac:dyDescent="0.2">
      <c r="A4857" s="9" t="s">
        <v>45</v>
      </c>
      <c r="B4857" s="9"/>
      <c r="C4857" s="32">
        <v>5709315.9100000001</v>
      </c>
      <c r="D4857" s="32">
        <v>5907475.6799999997</v>
      </c>
    </row>
    <row r="4858" spans="1:4" x14ac:dyDescent="0.2">
      <c r="A4858" s="9"/>
      <c r="B4858" s="9" t="s">
        <v>700</v>
      </c>
      <c r="C4858" s="32">
        <v>5709315.9100000001</v>
      </c>
      <c r="D4858" s="32">
        <v>5907475.6799999997</v>
      </c>
    </row>
    <row r="4859" spans="1:4" x14ac:dyDescent="0.2">
      <c r="A4859" s="9"/>
      <c r="B4859" s="9"/>
      <c r="C4859" s="32"/>
      <c r="D4859" s="32"/>
    </row>
    <row r="4860" spans="1:4" x14ac:dyDescent="0.2">
      <c r="A4860" s="9" t="s">
        <v>3498</v>
      </c>
      <c r="B4860" s="9"/>
      <c r="C4860" s="32">
        <v>0</v>
      </c>
      <c r="D4860" s="32">
        <v>0</v>
      </c>
    </row>
    <row r="4861" spans="1:4" x14ac:dyDescent="0.2">
      <c r="A4861" s="9"/>
      <c r="B4861" s="9" t="s">
        <v>3499</v>
      </c>
      <c r="C4861" s="32">
        <v>0</v>
      </c>
      <c r="D4861" s="32">
        <v>0</v>
      </c>
    </row>
    <row r="4862" spans="1:4" x14ac:dyDescent="0.2">
      <c r="A4862" s="9"/>
      <c r="B4862" s="9"/>
      <c r="C4862" s="32"/>
      <c r="D4862" s="32"/>
    </row>
    <row r="4863" spans="1:4" x14ac:dyDescent="0.2">
      <c r="A4863" s="9" t="s">
        <v>1747</v>
      </c>
      <c r="B4863" s="9"/>
      <c r="C4863" s="32">
        <v>39620</v>
      </c>
      <c r="D4863" s="32">
        <v>39620</v>
      </c>
    </row>
    <row r="4864" spans="1:4" x14ac:dyDescent="0.2">
      <c r="A4864" s="9"/>
      <c r="B4864" s="9" t="s">
        <v>1748</v>
      </c>
      <c r="C4864" s="32">
        <v>39620</v>
      </c>
      <c r="D4864" s="32">
        <v>39620</v>
      </c>
    </row>
    <row r="4865" spans="1:4" x14ac:dyDescent="0.2">
      <c r="A4865" s="9"/>
      <c r="B4865" s="9"/>
      <c r="C4865" s="32"/>
      <c r="D4865" s="32"/>
    </row>
    <row r="4866" spans="1:4" x14ac:dyDescent="0.2">
      <c r="A4866" s="9" t="s">
        <v>1447</v>
      </c>
      <c r="B4866" s="9"/>
      <c r="C4866" s="32">
        <v>328000</v>
      </c>
      <c r="D4866" s="32">
        <v>328000</v>
      </c>
    </row>
    <row r="4867" spans="1:4" x14ac:dyDescent="0.2">
      <c r="A4867" s="9"/>
      <c r="B4867" s="9" t="s">
        <v>1448</v>
      </c>
      <c r="C4867" s="32">
        <v>328000</v>
      </c>
      <c r="D4867" s="32">
        <v>328000</v>
      </c>
    </row>
    <row r="4868" spans="1:4" x14ac:dyDescent="0.2">
      <c r="A4868" s="9"/>
      <c r="B4868" s="9"/>
      <c r="C4868" s="32"/>
      <c r="D4868" s="32"/>
    </row>
    <row r="4869" spans="1:4" x14ac:dyDescent="0.2">
      <c r="A4869" s="9" t="s">
        <v>3500</v>
      </c>
      <c r="B4869" s="9"/>
      <c r="C4869" s="32">
        <v>0</v>
      </c>
      <c r="D4869" s="32">
        <v>0</v>
      </c>
    </row>
    <row r="4870" spans="1:4" x14ac:dyDescent="0.2">
      <c r="A4870" s="9"/>
      <c r="B4870" s="9" t="s">
        <v>3501</v>
      </c>
      <c r="C4870" s="32">
        <v>0</v>
      </c>
      <c r="D4870" s="32">
        <v>0</v>
      </c>
    </row>
    <row r="4871" spans="1:4" x14ac:dyDescent="0.2">
      <c r="A4871" s="9"/>
      <c r="B4871" s="9"/>
      <c r="C4871" s="32"/>
      <c r="D4871" s="32"/>
    </row>
    <row r="4872" spans="1:4" x14ac:dyDescent="0.2">
      <c r="A4872" s="9" t="s">
        <v>3502</v>
      </c>
      <c r="B4872" s="9"/>
      <c r="C4872" s="32">
        <v>0</v>
      </c>
      <c r="D4872" s="32">
        <v>0</v>
      </c>
    </row>
    <row r="4873" spans="1:4" x14ac:dyDescent="0.2">
      <c r="A4873" s="9"/>
      <c r="B4873" s="9" t="s">
        <v>3503</v>
      </c>
      <c r="C4873" s="32">
        <v>0</v>
      </c>
      <c r="D4873" s="32">
        <v>0</v>
      </c>
    </row>
    <row r="4874" spans="1:4" x14ac:dyDescent="0.2">
      <c r="A4874" s="9"/>
      <c r="B4874" s="9"/>
      <c r="C4874" s="32"/>
      <c r="D4874" s="32"/>
    </row>
    <row r="4875" spans="1:4" x14ac:dyDescent="0.2">
      <c r="A4875" s="9" t="s">
        <v>3504</v>
      </c>
      <c r="B4875" s="9"/>
      <c r="C4875" s="32">
        <v>0</v>
      </c>
      <c r="D4875" s="32">
        <v>0</v>
      </c>
    </row>
    <row r="4876" spans="1:4" x14ac:dyDescent="0.2">
      <c r="A4876" s="9"/>
      <c r="B4876" s="9" t="s">
        <v>3505</v>
      </c>
      <c r="C4876" s="32">
        <v>0</v>
      </c>
      <c r="D4876" s="32">
        <v>0</v>
      </c>
    </row>
    <row r="4877" spans="1:4" x14ac:dyDescent="0.2">
      <c r="A4877" s="9"/>
      <c r="B4877" s="9" t="s">
        <v>3506</v>
      </c>
      <c r="C4877" s="32">
        <v>0</v>
      </c>
      <c r="D4877" s="32">
        <v>0</v>
      </c>
    </row>
    <row r="4878" spans="1:4" x14ac:dyDescent="0.2">
      <c r="A4878" s="9"/>
      <c r="B4878" s="9" t="s">
        <v>3507</v>
      </c>
      <c r="C4878" s="32">
        <v>0</v>
      </c>
      <c r="D4878" s="32">
        <v>0</v>
      </c>
    </row>
    <row r="4879" spans="1:4" x14ac:dyDescent="0.2">
      <c r="A4879" s="9"/>
      <c r="B4879" s="9" t="s">
        <v>3508</v>
      </c>
      <c r="C4879" s="32">
        <v>0</v>
      </c>
      <c r="D4879" s="32">
        <v>0</v>
      </c>
    </row>
    <row r="4880" spans="1:4" x14ac:dyDescent="0.2">
      <c r="A4880" s="9"/>
      <c r="B4880" s="9"/>
      <c r="C4880" s="32"/>
      <c r="D4880" s="32"/>
    </row>
    <row r="4881" spans="1:4" x14ac:dyDescent="0.2">
      <c r="A4881" s="9" t="s">
        <v>887</v>
      </c>
      <c r="B4881" s="9"/>
      <c r="C4881" s="32">
        <v>171724.41999999998</v>
      </c>
      <c r="D4881" s="32">
        <v>171724.41999999998</v>
      </c>
    </row>
    <row r="4882" spans="1:4" x14ac:dyDescent="0.2">
      <c r="A4882" s="9"/>
      <c r="B4882" s="9" t="s">
        <v>1724</v>
      </c>
      <c r="C4882" s="32">
        <v>171724.41999999998</v>
      </c>
      <c r="D4882" s="32">
        <v>171724.41999999998</v>
      </c>
    </row>
    <row r="4883" spans="1:4" x14ac:dyDescent="0.2">
      <c r="A4883" s="9"/>
      <c r="B4883" s="9"/>
      <c r="C4883" s="32"/>
      <c r="D4883" s="32"/>
    </row>
    <row r="4884" spans="1:4" x14ac:dyDescent="0.2">
      <c r="A4884" s="9" t="s">
        <v>189</v>
      </c>
      <c r="B4884" s="9"/>
      <c r="C4884" s="32">
        <v>155000</v>
      </c>
      <c r="D4884" s="32">
        <v>155000</v>
      </c>
    </row>
    <row r="4885" spans="1:4" x14ac:dyDescent="0.2">
      <c r="A4885" s="9"/>
      <c r="B4885" s="9" t="s">
        <v>3509</v>
      </c>
      <c r="C4885" s="32">
        <v>0</v>
      </c>
      <c r="D4885" s="32">
        <v>0</v>
      </c>
    </row>
    <row r="4886" spans="1:4" x14ac:dyDescent="0.2">
      <c r="A4886" s="9"/>
      <c r="B4886" s="9" t="s">
        <v>1960</v>
      </c>
      <c r="C4886" s="32">
        <v>155000</v>
      </c>
      <c r="D4886" s="32">
        <v>155000</v>
      </c>
    </row>
    <row r="4887" spans="1:4" x14ac:dyDescent="0.2">
      <c r="A4887" s="9"/>
      <c r="B4887" s="9"/>
      <c r="C4887" s="32"/>
      <c r="D4887" s="32"/>
    </row>
    <row r="4888" spans="1:4" x14ac:dyDescent="0.2">
      <c r="A4888" s="9" t="s">
        <v>850</v>
      </c>
      <c r="B4888" s="9"/>
      <c r="C4888" s="32">
        <v>950056.16</v>
      </c>
      <c r="D4888" s="32">
        <v>3303432.66</v>
      </c>
    </row>
    <row r="4889" spans="1:4" x14ac:dyDescent="0.2">
      <c r="A4889" s="9"/>
      <c r="B4889" s="9" t="s">
        <v>3510</v>
      </c>
      <c r="C4889" s="32">
        <v>0</v>
      </c>
      <c r="D4889" s="32">
        <v>0</v>
      </c>
    </row>
    <row r="4890" spans="1:4" x14ac:dyDescent="0.2">
      <c r="A4890" s="9"/>
      <c r="B4890" s="9" t="s">
        <v>2026</v>
      </c>
      <c r="C4890" s="32">
        <v>950056.16</v>
      </c>
      <c r="D4890" s="32">
        <v>3303432.66</v>
      </c>
    </row>
    <row r="4891" spans="1:4" x14ac:dyDescent="0.2">
      <c r="A4891" s="9"/>
      <c r="B4891" s="9"/>
      <c r="C4891" s="32"/>
      <c r="D4891" s="32"/>
    </row>
    <row r="4892" spans="1:4" x14ac:dyDescent="0.2">
      <c r="A4892" s="9" t="s">
        <v>1574</v>
      </c>
      <c r="B4892" s="9"/>
      <c r="C4892" s="32">
        <v>0</v>
      </c>
      <c r="D4892" s="32">
        <v>18159.63</v>
      </c>
    </row>
    <row r="4893" spans="1:4" x14ac:dyDescent="0.2">
      <c r="A4893" s="9"/>
      <c r="B4893" s="9" t="s">
        <v>3511</v>
      </c>
      <c r="C4893" s="32">
        <v>0</v>
      </c>
      <c r="D4893" s="32">
        <v>0</v>
      </c>
    </row>
    <row r="4894" spans="1:4" x14ac:dyDescent="0.2">
      <c r="A4894" s="9"/>
      <c r="B4894" s="9" t="s">
        <v>1575</v>
      </c>
      <c r="C4894" s="32">
        <v>0</v>
      </c>
      <c r="D4894" s="32">
        <v>18159.63</v>
      </c>
    </row>
    <row r="4895" spans="1:4" x14ac:dyDescent="0.2">
      <c r="A4895" s="9"/>
      <c r="B4895" s="9"/>
      <c r="C4895" s="32"/>
      <c r="D4895" s="32"/>
    </row>
    <row r="4896" spans="1:4" x14ac:dyDescent="0.2">
      <c r="A4896" s="9" t="s">
        <v>2152</v>
      </c>
      <c r="B4896" s="9"/>
      <c r="C4896" s="32">
        <v>155342.51</v>
      </c>
      <c r="D4896" s="32">
        <v>656711.80000000005</v>
      </c>
    </row>
    <row r="4897" spans="1:4" x14ac:dyDescent="0.2">
      <c r="A4897" s="9"/>
      <c r="B4897" s="9" t="s">
        <v>2153</v>
      </c>
      <c r="C4897" s="32">
        <v>155342.51</v>
      </c>
      <c r="D4897" s="32">
        <v>656711.80000000005</v>
      </c>
    </row>
    <row r="4898" spans="1:4" x14ac:dyDescent="0.2">
      <c r="A4898" s="9"/>
      <c r="B4898" s="9"/>
      <c r="C4898" s="32"/>
      <c r="D4898" s="32"/>
    </row>
    <row r="4899" spans="1:4" x14ac:dyDescent="0.2">
      <c r="A4899" s="9" t="s">
        <v>3512</v>
      </c>
      <c r="B4899" s="9"/>
      <c r="C4899" s="32">
        <v>0</v>
      </c>
      <c r="D4899" s="32">
        <v>0</v>
      </c>
    </row>
    <row r="4900" spans="1:4" x14ac:dyDescent="0.2">
      <c r="A4900" s="9"/>
      <c r="B4900" s="9" t="s">
        <v>3513</v>
      </c>
      <c r="C4900" s="32">
        <v>0</v>
      </c>
      <c r="D4900" s="32">
        <v>0</v>
      </c>
    </row>
    <row r="4901" spans="1:4" x14ac:dyDescent="0.2">
      <c r="A4901" s="9"/>
      <c r="B4901" s="9"/>
      <c r="C4901" s="32"/>
      <c r="D4901" s="32"/>
    </row>
    <row r="4902" spans="1:4" x14ac:dyDescent="0.2">
      <c r="A4902" s="9" t="s">
        <v>3514</v>
      </c>
      <c r="B4902" s="9"/>
      <c r="C4902" s="32">
        <v>0</v>
      </c>
      <c r="D4902" s="32">
        <v>0</v>
      </c>
    </row>
    <row r="4903" spans="1:4" x14ac:dyDescent="0.2">
      <c r="A4903" s="9"/>
      <c r="B4903" s="9" t="s">
        <v>3515</v>
      </c>
      <c r="C4903" s="32">
        <v>0</v>
      </c>
      <c r="D4903" s="32">
        <v>0</v>
      </c>
    </row>
    <row r="4904" spans="1:4" x14ac:dyDescent="0.2">
      <c r="A4904" s="9"/>
      <c r="B4904" s="9"/>
      <c r="C4904" s="32"/>
      <c r="D4904" s="32"/>
    </row>
    <row r="4905" spans="1:4" x14ac:dyDescent="0.2">
      <c r="A4905" s="9" t="s">
        <v>3516</v>
      </c>
      <c r="B4905" s="9"/>
      <c r="C4905" s="32">
        <v>0</v>
      </c>
      <c r="D4905" s="32">
        <v>0</v>
      </c>
    </row>
    <row r="4906" spans="1:4" x14ac:dyDescent="0.2">
      <c r="A4906" s="9"/>
      <c r="B4906" s="9" t="s">
        <v>3517</v>
      </c>
      <c r="C4906" s="32">
        <v>0</v>
      </c>
      <c r="D4906" s="32">
        <v>0</v>
      </c>
    </row>
    <row r="4907" spans="1:4" x14ac:dyDescent="0.2">
      <c r="A4907" s="9"/>
      <c r="B4907" s="9"/>
      <c r="C4907" s="32"/>
      <c r="D4907" s="32"/>
    </row>
    <row r="4908" spans="1:4" x14ac:dyDescent="0.2">
      <c r="A4908" s="9" t="s">
        <v>3518</v>
      </c>
      <c r="B4908" s="9"/>
      <c r="C4908" s="32">
        <v>0</v>
      </c>
      <c r="D4908" s="32">
        <v>0</v>
      </c>
    </row>
    <row r="4909" spans="1:4" x14ac:dyDescent="0.2">
      <c r="A4909" s="9"/>
      <c r="B4909" s="9" t="s">
        <v>3519</v>
      </c>
      <c r="C4909" s="32">
        <v>0</v>
      </c>
      <c r="D4909" s="32">
        <v>0</v>
      </c>
    </row>
    <row r="4910" spans="1:4" x14ac:dyDescent="0.2">
      <c r="A4910" s="9"/>
      <c r="B4910" s="9" t="s">
        <v>3520</v>
      </c>
      <c r="C4910" s="32">
        <v>0</v>
      </c>
      <c r="D4910" s="32">
        <v>0</v>
      </c>
    </row>
    <row r="4911" spans="1:4" x14ac:dyDescent="0.2">
      <c r="A4911" s="9"/>
      <c r="B4911" s="9"/>
      <c r="C4911" s="32"/>
      <c r="D4911" s="32"/>
    </row>
    <row r="4912" spans="1:4" x14ac:dyDescent="0.2">
      <c r="A4912" s="9" t="s">
        <v>3521</v>
      </c>
      <c r="B4912" s="9"/>
      <c r="C4912" s="32">
        <v>0</v>
      </c>
      <c r="D4912" s="32">
        <v>0</v>
      </c>
    </row>
    <row r="4913" spans="1:4" x14ac:dyDescent="0.2">
      <c r="A4913" s="9"/>
      <c r="B4913" s="9" t="s">
        <v>3522</v>
      </c>
      <c r="C4913" s="32">
        <v>0</v>
      </c>
      <c r="D4913" s="32">
        <v>0</v>
      </c>
    </row>
    <row r="4914" spans="1:4" x14ac:dyDescent="0.2">
      <c r="A4914" s="9"/>
      <c r="B4914" s="9"/>
      <c r="C4914" s="32"/>
      <c r="D4914" s="32"/>
    </row>
    <row r="4915" spans="1:4" x14ac:dyDescent="0.2">
      <c r="A4915" s="9" t="s">
        <v>3523</v>
      </c>
      <c r="B4915" s="9"/>
      <c r="C4915" s="32">
        <v>0</v>
      </c>
      <c r="D4915" s="32">
        <v>0</v>
      </c>
    </row>
    <row r="4916" spans="1:4" x14ac:dyDescent="0.2">
      <c r="A4916" s="9"/>
      <c r="B4916" s="9" t="s">
        <v>3404</v>
      </c>
      <c r="C4916" s="32">
        <v>0</v>
      </c>
      <c r="D4916" s="32">
        <v>0</v>
      </c>
    </row>
    <row r="4917" spans="1:4" x14ac:dyDescent="0.2">
      <c r="A4917" s="9"/>
      <c r="B4917" s="9"/>
      <c r="C4917" s="32"/>
      <c r="D4917" s="32"/>
    </row>
    <row r="4918" spans="1:4" x14ac:dyDescent="0.2">
      <c r="A4918" s="9" t="s">
        <v>3524</v>
      </c>
      <c r="B4918" s="9"/>
      <c r="C4918" s="32">
        <v>0</v>
      </c>
      <c r="D4918" s="32">
        <v>0</v>
      </c>
    </row>
    <row r="4919" spans="1:4" x14ac:dyDescent="0.2">
      <c r="A4919" s="9"/>
      <c r="B4919" s="9" t="s">
        <v>3525</v>
      </c>
      <c r="C4919" s="32">
        <v>0</v>
      </c>
      <c r="D4919" s="32">
        <v>0</v>
      </c>
    </row>
    <row r="4920" spans="1:4" x14ac:dyDescent="0.2">
      <c r="A4920" s="9"/>
      <c r="B4920" s="9"/>
      <c r="C4920" s="32"/>
      <c r="D4920" s="32"/>
    </row>
    <row r="4921" spans="1:4" x14ac:dyDescent="0.2">
      <c r="A4921" s="9" t="s">
        <v>637</v>
      </c>
      <c r="B4921" s="9"/>
      <c r="C4921" s="32">
        <v>134427.07</v>
      </c>
      <c r="D4921" s="32">
        <v>287506.65000000002</v>
      </c>
    </row>
    <row r="4922" spans="1:4" x14ac:dyDescent="0.2">
      <c r="A4922" s="9"/>
      <c r="B4922" s="9" t="s">
        <v>1237</v>
      </c>
      <c r="C4922" s="32">
        <v>93263.94</v>
      </c>
      <c r="D4922" s="32">
        <v>246343.52</v>
      </c>
    </row>
    <row r="4923" spans="1:4" x14ac:dyDescent="0.2">
      <c r="A4923" s="9"/>
      <c r="B4923" s="9" t="s">
        <v>636</v>
      </c>
      <c r="C4923" s="32">
        <v>41163.130000000005</v>
      </c>
      <c r="D4923" s="32">
        <v>41163.130000000005</v>
      </c>
    </row>
    <row r="4924" spans="1:4" x14ac:dyDescent="0.2">
      <c r="A4924" s="9"/>
      <c r="B4924" s="9"/>
      <c r="C4924" s="32"/>
      <c r="D4924" s="32"/>
    </row>
    <row r="4925" spans="1:4" x14ac:dyDescent="0.2">
      <c r="A4925" s="9" t="s">
        <v>2036</v>
      </c>
      <c r="B4925" s="9"/>
      <c r="C4925" s="32">
        <v>1281.0999999999999</v>
      </c>
      <c r="D4925" s="32">
        <v>1281.0999999999999</v>
      </c>
    </row>
    <row r="4926" spans="1:4" x14ac:dyDescent="0.2">
      <c r="A4926" s="9"/>
      <c r="B4926" s="9" t="s">
        <v>2037</v>
      </c>
      <c r="C4926" s="32">
        <v>1281.0999999999999</v>
      </c>
      <c r="D4926" s="32">
        <v>1281.0999999999999</v>
      </c>
    </row>
    <row r="4927" spans="1:4" x14ac:dyDescent="0.2">
      <c r="A4927" s="9"/>
      <c r="B4927" s="9"/>
      <c r="C4927" s="32"/>
      <c r="D4927" s="32"/>
    </row>
    <row r="4928" spans="1:4" x14ac:dyDescent="0.2">
      <c r="A4928" s="9" t="s">
        <v>155</v>
      </c>
      <c r="B4928" s="9"/>
      <c r="C4928" s="32">
        <v>5316966.2699999996</v>
      </c>
      <c r="D4928" s="32">
        <v>6212749.1899999995</v>
      </c>
    </row>
    <row r="4929" spans="1:4" x14ac:dyDescent="0.2">
      <c r="A4929" s="9"/>
      <c r="B4929" s="9" t="s">
        <v>701</v>
      </c>
      <c r="C4929" s="32">
        <v>5316966.2699999996</v>
      </c>
      <c r="D4929" s="32">
        <v>6212749.1899999995</v>
      </c>
    </row>
    <row r="4930" spans="1:4" x14ac:dyDescent="0.2">
      <c r="A4930" s="9"/>
      <c r="B4930" s="9"/>
      <c r="C4930" s="32"/>
      <c r="D4930" s="32"/>
    </row>
    <row r="4931" spans="1:4" x14ac:dyDescent="0.2">
      <c r="A4931" s="9" t="s">
        <v>1238</v>
      </c>
      <c r="B4931" s="9"/>
      <c r="C4931" s="32">
        <v>0</v>
      </c>
      <c r="D4931" s="32">
        <v>70163.41</v>
      </c>
    </row>
    <row r="4932" spans="1:4" x14ac:dyDescent="0.2">
      <c r="A4932" s="9"/>
      <c r="B4932" s="9" t="s">
        <v>1239</v>
      </c>
      <c r="C4932" s="32">
        <v>0</v>
      </c>
      <c r="D4932" s="32">
        <v>70163.41</v>
      </c>
    </row>
    <row r="4933" spans="1:4" x14ac:dyDescent="0.2">
      <c r="A4933" s="9"/>
      <c r="B4933" s="9"/>
      <c r="C4933" s="32"/>
      <c r="D4933" s="32"/>
    </row>
    <row r="4934" spans="1:4" x14ac:dyDescent="0.2">
      <c r="A4934" s="9" t="s">
        <v>92</v>
      </c>
      <c r="B4934" s="9"/>
      <c r="C4934" s="32">
        <v>996541.3</v>
      </c>
      <c r="D4934" s="32">
        <v>3593231.2399999998</v>
      </c>
    </row>
    <row r="4935" spans="1:4" x14ac:dyDescent="0.2">
      <c r="A4935" s="9"/>
      <c r="B4935" s="9" t="s">
        <v>1848</v>
      </c>
      <c r="C4935" s="32">
        <v>996541.3</v>
      </c>
      <c r="D4935" s="32">
        <v>3593231.2399999998</v>
      </c>
    </row>
    <row r="4936" spans="1:4" x14ac:dyDescent="0.2">
      <c r="A4936" s="9"/>
      <c r="B4936" s="9"/>
      <c r="C4936" s="32"/>
      <c r="D4936" s="32"/>
    </row>
    <row r="4937" spans="1:4" x14ac:dyDescent="0.2">
      <c r="A4937" s="9" t="s">
        <v>3526</v>
      </c>
      <c r="B4937" s="9"/>
      <c r="C4937" s="32">
        <v>0</v>
      </c>
      <c r="D4937" s="32">
        <v>0</v>
      </c>
    </row>
    <row r="4938" spans="1:4" x14ac:dyDescent="0.2">
      <c r="A4938" s="9"/>
      <c r="B4938" s="9" t="s">
        <v>3527</v>
      </c>
      <c r="C4938" s="32">
        <v>0</v>
      </c>
      <c r="D4938" s="32">
        <v>0</v>
      </c>
    </row>
    <row r="4939" spans="1:4" x14ac:dyDescent="0.2">
      <c r="A4939" s="9"/>
      <c r="B4939" s="9"/>
      <c r="C4939" s="32"/>
      <c r="D4939" s="32"/>
    </row>
    <row r="4940" spans="1:4" x14ac:dyDescent="0.2">
      <c r="A4940" s="9" t="s">
        <v>1240</v>
      </c>
      <c r="B4940" s="9"/>
      <c r="C4940" s="32">
        <v>0</v>
      </c>
      <c r="D4940" s="32">
        <v>30780</v>
      </c>
    </row>
    <row r="4941" spans="1:4" x14ac:dyDescent="0.2">
      <c r="A4941" s="9"/>
      <c r="B4941" s="9" t="s">
        <v>1241</v>
      </c>
      <c r="C4941" s="32">
        <v>0</v>
      </c>
      <c r="D4941" s="32">
        <v>30780</v>
      </c>
    </row>
    <row r="4942" spans="1:4" x14ac:dyDescent="0.2">
      <c r="A4942" s="9"/>
      <c r="B4942" s="9"/>
      <c r="C4942" s="32"/>
      <c r="D4942" s="32"/>
    </row>
    <row r="4943" spans="1:4" x14ac:dyDescent="0.2">
      <c r="A4943" s="9" t="s">
        <v>692</v>
      </c>
      <c r="B4943" s="9"/>
      <c r="C4943" s="32">
        <v>0</v>
      </c>
      <c r="D4943" s="32">
        <v>3816.15</v>
      </c>
    </row>
    <row r="4944" spans="1:4" x14ac:dyDescent="0.2">
      <c r="A4944" s="9"/>
      <c r="B4944" s="9" t="s">
        <v>691</v>
      </c>
      <c r="C4944" s="32">
        <v>0</v>
      </c>
      <c r="D4944" s="32">
        <v>3816.15</v>
      </c>
    </row>
    <row r="4945" spans="1:4" x14ac:dyDescent="0.2">
      <c r="A4945" s="9"/>
      <c r="B4945" s="9"/>
      <c r="C4945" s="32"/>
      <c r="D4945" s="32"/>
    </row>
    <row r="4946" spans="1:4" x14ac:dyDescent="0.2">
      <c r="A4946" s="9" t="s">
        <v>1890</v>
      </c>
      <c r="B4946" s="9"/>
      <c r="C4946" s="32">
        <v>225539.12999999995</v>
      </c>
      <c r="D4946" s="32">
        <v>1148896.7599999998</v>
      </c>
    </row>
    <row r="4947" spans="1:4" x14ac:dyDescent="0.2">
      <c r="A4947" s="9"/>
      <c r="B4947" s="9" t="s">
        <v>1891</v>
      </c>
      <c r="C4947" s="32">
        <v>225539.12999999995</v>
      </c>
      <c r="D4947" s="32">
        <v>1148896.7599999998</v>
      </c>
    </row>
    <row r="4948" spans="1:4" x14ac:dyDescent="0.2">
      <c r="A4948" s="9"/>
      <c r="B4948" s="9"/>
      <c r="C4948" s="32"/>
      <c r="D4948" s="32"/>
    </row>
    <row r="4949" spans="1:4" x14ac:dyDescent="0.2">
      <c r="A4949" s="9" t="s">
        <v>2214</v>
      </c>
      <c r="B4949" s="9"/>
      <c r="C4949" s="32">
        <v>317054.8</v>
      </c>
      <c r="D4949" s="32">
        <v>1050314.22</v>
      </c>
    </row>
    <row r="4950" spans="1:4" x14ac:dyDescent="0.2">
      <c r="A4950" s="9"/>
      <c r="B4950" s="9" t="s">
        <v>2215</v>
      </c>
      <c r="C4950" s="32">
        <v>317054.8</v>
      </c>
      <c r="D4950" s="32">
        <v>1050314.22</v>
      </c>
    </row>
    <row r="4951" spans="1:4" x14ac:dyDescent="0.2">
      <c r="A4951" s="9"/>
      <c r="B4951" s="9"/>
      <c r="C4951" s="32"/>
      <c r="D4951" s="32"/>
    </row>
    <row r="4952" spans="1:4" x14ac:dyDescent="0.2">
      <c r="A4952" s="9" t="s">
        <v>3528</v>
      </c>
      <c r="B4952" s="9"/>
      <c r="C4952" s="32">
        <v>0</v>
      </c>
      <c r="D4952" s="32">
        <v>0</v>
      </c>
    </row>
    <row r="4953" spans="1:4" x14ac:dyDescent="0.2">
      <c r="A4953" s="9"/>
      <c r="B4953" s="9" t="s">
        <v>3529</v>
      </c>
      <c r="C4953" s="32">
        <v>0</v>
      </c>
      <c r="D4953" s="32">
        <v>0</v>
      </c>
    </row>
    <row r="4954" spans="1:4" x14ac:dyDescent="0.2">
      <c r="A4954" s="9"/>
      <c r="B4954" s="9"/>
      <c r="C4954" s="32"/>
      <c r="D4954" s="32"/>
    </row>
    <row r="4955" spans="1:4" x14ac:dyDescent="0.2">
      <c r="A4955" s="9" t="s">
        <v>1950</v>
      </c>
      <c r="B4955" s="9"/>
      <c r="C4955" s="32">
        <v>67388.95</v>
      </c>
      <c r="D4955" s="32">
        <v>67388.95</v>
      </c>
    </row>
    <row r="4956" spans="1:4" x14ac:dyDescent="0.2">
      <c r="A4956" s="9"/>
      <c r="B4956" s="9" t="s">
        <v>1951</v>
      </c>
      <c r="C4956" s="32">
        <v>67388.95</v>
      </c>
      <c r="D4956" s="32">
        <v>67388.95</v>
      </c>
    </row>
    <row r="4957" spans="1:4" x14ac:dyDescent="0.2">
      <c r="A4957" s="9"/>
      <c r="B4957" s="9"/>
      <c r="C4957" s="32"/>
      <c r="D4957" s="32"/>
    </row>
    <row r="4958" spans="1:4" x14ac:dyDescent="0.2">
      <c r="A4958" s="9" t="s">
        <v>1967</v>
      </c>
      <c r="B4958" s="9"/>
      <c r="C4958" s="32">
        <v>50439.65</v>
      </c>
      <c r="D4958" s="32">
        <v>50439.65</v>
      </c>
    </row>
    <row r="4959" spans="1:4" x14ac:dyDescent="0.2">
      <c r="A4959" s="9"/>
      <c r="B4959" s="9" t="s">
        <v>1968</v>
      </c>
      <c r="C4959" s="32">
        <v>50439.65</v>
      </c>
      <c r="D4959" s="32">
        <v>50439.65</v>
      </c>
    </row>
    <row r="4960" spans="1:4" x14ac:dyDescent="0.2">
      <c r="A4960" s="9"/>
      <c r="B4960" s="9"/>
      <c r="C4960" s="32"/>
      <c r="D4960" s="32"/>
    </row>
    <row r="4961" spans="1:4" x14ac:dyDescent="0.2">
      <c r="A4961" s="9" t="s">
        <v>28</v>
      </c>
      <c r="B4961" s="9"/>
      <c r="C4961" s="32">
        <v>2175703864.0199976</v>
      </c>
      <c r="D4961" s="32">
        <v>8161814437.9499969</v>
      </c>
    </row>
  </sheetData>
  <mergeCells count="9">
    <mergeCell ref="A1:D1"/>
    <mergeCell ref="A9:C9"/>
    <mergeCell ref="A8:D8"/>
    <mergeCell ref="A7:D7"/>
    <mergeCell ref="A6:D6"/>
    <mergeCell ref="A5:D5"/>
    <mergeCell ref="A4:D4"/>
    <mergeCell ref="A3:D3"/>
    <mergeCell ref="A2:D2"/>
  </mergeCells>
  <pageMargins left="0.25" right="0.25" top="1.5" bottom="0.75" header="0.3" footer="0.3"/>
  <pageSetup paperSize="5" scale="59" fitToHeight="0" orientation="portrait" r:id="rId2"/>
  <headerFooter>
    <oddFooter>&amp;L&amp;"Arial,Bold"&amp;9Agency Purchases from Centralized Contracts
PSA-3&amp;C&amp;"Arial,Bold"&amp;9Page &amp;P of &amp;N&amp;R&amp;"Arial,Bold"&amp;9&amp;D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6380"/>
  <sheetViews>
    <sheetView zoomScale="80" zoomScaleNormal="80" zoomScaleSheetLayoutView="30" workbookViewId="0">
      <pane ySplit="15" topLeftCell="A16" activePane="bottomLeft" state="frozen"/>
      <selection pane="bottomLeft" activeCell="A16" sqref="A16"/>
    </sheetView>
  </sheetViews>
  <sheetFormatPr defaultRowHeight="12.75" x14ac:dyDescent="0.2"/>
  <cols>
    <col min="1" max="1" width="85.140625" style="16" bestFit="1" customWidth="1"/>
    <col min="2" max="2" width="20.7109375" style="16" customWidth="1"/>
    <col min="3" max="3" width="52.7109375" style="9" customWidth="1"/>
    <col min="4" max="5" width="41.5703125" style="36" bestFit="1" customWidth="1"/>
    <col min="6" max="6" width="28.7109375" style="16" hidden="1" customWidth="1"/>
    <col min="7" max="16384" width="9.140625" style="16"/>
  </cols>
  <sheetData>
    <row r="1" spans="1:6" ht="15" customHeight="1" x14ac:dyDescent="0.2">
      <c r="A1" s="47" t="s">
        <v>30</v>
      </c>
      <c r="B1" s="48"/>
      <c r="C1" s="48"/>
      <c r="D1" s="48"/>
      <c r="E1" s="49"/>
    </row>
    <row r="2" spans="1:6" ht="15" x14ac:dyDescent="0.2">
      <c r="A2" s="47" t="s">
        <v>31</v>
      </c>
      <c r="B2" s="48"/>
      <c r="C2" s="48"/>
      <c r="D2" s="48"/>
      <c r="E2" s="49"/>
    </row>
    <row r="3" spans="1:6" ht="15" x14ac:dyDescent="0.2">
      <c r="A3" s="47" t="s">
        <v>32</v>
      </c>
      <c r="B3" s="48"/>
      <c r="C3" s="48"/>
      <c r="D3" s="48"/>
      <c r="E3" s="49"/>
    </row>
    <row r="4" spans="1:6" ht="15" x14ac:dyDescent="0.2">
      <c r="A4" s="47" t="str">
        <f>CRITERIA!A4</f>
        <v>Fiscal Year 2023 - 2024 (4/1/23 - 3/31/24)</v>
      </c>
      <c r="B4" s="48"/>
      <c r="C4" s="48"/>
      <c r="D4" s="48"/>
      <c r="E4" s="49"/>
    </row>
    <row r="5" spans="1:6" ht="15" x14ac:dyDescent="0.2">
      <c r="A5" s="47"/>
      <c r="B5" s="48"/>
      <c r="C5" s="48"/>
      <c r="D5" s="48"/>
      <c r="E5" s="49"/>
    </row>
    <row r="6" spans="1:6" ht="15" x14ac:dyDescent="0.2">
      <c r="A6" s="47" t="str">
        <f>CRITERIA!A6</f>
        <v>AGENCY PURCHASES FROM CENTRALIZED CONTRACTS</v>
      </c>
      <c r="B6" s="48"/>
      <c r="C6" s="48"/>
      <c r="D6" s="48"/>
      <c r="E6" s="49"/>
    </row>
    <row r="7" spans="1:6" ht="15" x14ac:dyDescent="0.2">
      <c r="A7" s="47"/>
      <c r="B7" s="48"/>
      <c r="C7" s="48"/>
      <c r="D7" s="48"/>
      <c r="E7" s="49"/>
    </row>
    <row r="8" spans="1:6" ht="15" x14ac:dyDescent="0.2">
      <c r="A8" s="47" t="s">
        <v>36</v>
      </c>
      <c r="B8" s="48"/>
      <c r="C8" s="48"/>
      <c r="D8" s="48"/>
      <c r="E8" s="49"/>
    </row>
    <row r="9" spans="1:6" x14ac:dyDescent="0.2">
      <c r="A9" s="50"/>
      <c r="B9" s="51"/>
      <c r="C9" s="51"/>
      <c r="D9" s="51"/>
      <c r="E9" s="52"/>
    </row>
    <row r="10" spans="1:6" s="3" customFormat="1" x14ac:dyDescent="0.2">
      <c r="A10" s="24" t="s">
        <v>26</v>
      </c>
      <c r="B10" s="25">
        <f>IF(ISNA(SUM(IF(FREQUENCY(MATCH(Table1[VENDOR NAME],Table1[VENDOR NAME],0),MATCH(Table1[VENDOR NAME],Table1[VENDOR NAME],0))&gt;0,1))),0,SUM(IF(FREQUENCY(MATCH(Table1[VENDOR NAME],Table1[VENDOR NAME],0),MATCH(Table1[VENDOR NAME],Table1[VENDOR NAME],0))&gt;0,1)))</f>
        <v>1514</v>
      </c>
      <c r="C10" s="17"/>
      <c r="D10" s="26"/>
      <c r="E10" s="26"/>
    </row>
    <row r="11" spans="1:6" s="3" customFormat="1" x14ac:dyDescent="0.2">
      <c r="A11" s="27" t="s">
        <v>27</v>
      </c>
      <c r="B11" s="28" cm="1">
        <f t="array" ref="B11">IF(ISNA(SUM(IF(FREQUENCY(MATCH(Table1[CONTRACT_ID],Table1[CONTRACT_ID],0),MATCH(Table1[CONTRACT_ID],Table1[CONTRACT_ID],0))&gt;0,1))),0,(SUM(IF(FREQUENCY(MATCH(Table1[CONTRACT_ID],Table1[CONTRACT_ID],0),MATCH(Table1[CONTRACT_ID],Table1[CONTRACT_ID],0))&gt;0,1))))</f>
        <v>1922</v>
      </c>
      <c r="C11" s="17"/>
      <c r="D11" s="26"/>
      <c r="E11" s="26"/>
    </row>
    <row r="12" spans="1:6" s="3" customFormat="1" x14ac:dyDescent="0.2">
      <c r="A12" s="19" t="s">
        <v>12</v>
      </c>
      <c r="B12" s="20">
        <f>SUM(Table1[LIFE-TO-DATE
EXPENDITURES])</f>
        <v>8161814437.9499998</v>
      </c>
      <c r="C12" s="17"/>
      <c r="D12" s="26"/>
      <c r="E12" s="26"/>
    </row>
    <row r="13" spans="1:6" s="3" customFormat="1" x14ac:dyDescent="0.2">
      <c r="A13" s="21" t="s">
        <v>23</v>
      </c>
      <c r="B13" s="22">
        <f>SUM(Table1[FISCAL YEAR
EXPENDITURES])</f>
        <v>2175703864.0200047</v>
      </c>
      <c r="C13" s="17"/>
      <c r="D13" s="26"/>
      <c r="E13" s="26"/>
    </row>
    <row r="14" spans="1:6" s="9" customFormat="1" x14ac:dyDescent="0.2">
      <c r="A14" s="18"/>
      <c r="B14" s="18"/>
      <c r="D14" s="32"/>
      <c r="E14" s="32"/>
    </row>
    <row r="15" spans="1:6" s="14" customFormat="1" ht="25.5" x14ac:dyDescent="0.2">
      <c r="A15" s="14" t="s">
        <v>8</v>
      </c>
      <c r="B15" s="14" t="s">
        <v>0</v>
      </c>
      <c r="C15" s="14" t="s">
        <v>13</v>
      </c>
      <c r="D15" s="35" t="s">
        <v>24</v>
      </c>
      <c r="E15" s="35" t="s">
        <v>11</v>
      </c>
      <c r="F15" s="37" t="s">
        <v>5452</v>
      </c>
    </row>
    <row r="16" spans="1:6" ht="15" x14ac:dyDescent="0.2">
      <c r="A16" s="53" t="s">
        <v>2447</v>
      </c>
      <c r="B16" s="53" t="s">
        <v>2448</v>
      </c>
      <c r="C16" s="53" t="s">
        <v>2385</v>
      </c>
      <c r="D16" s="54">
        <v>0</v>
      </c>
      <c r="E16" s="54">
        <v>0</v>
      </c>
      <c r="F16" s="53" t="s">
        <v>3530</v>
      </c>
    </row>
    <row r="17" spans="1:6" ht="30" x14ac:dyDescent="0.2">
      <c r="A17" s="53" t="s">
        <v>2216</v>
      </c>
      <c r="B17" s="53" t="s">
        <v>2217</v>
      </c>
      <c r="C17" s="53" t="s">
        <v>2391</v>
      </c>
      <c r="D17" s="54">
        <v>0</v>
      </c>
      <c r="E17" s="54">
        <v>37315</v>
      </c>
      <c r="F17" s="53" t="s">
        <v>3531</v>
      </c>
    </row>
    <row r="18" spans="1:6" ht="15" x14ac:dyDescent="0.2">
      <c r="A18" s="53" t="s">
        <v>48</v>
      </c>
      <c r="B18" s="53" t="s">
        <v>944</v>
      </c>
      <c r="C18" s="53" t="s">
        <v>2387</v>
      </c>
      <c r="D18" s="54">
        <v>0</v>
      </c>
      <c r="E18" s="54">
        <v>37400</v>
      </c>
      <c r="F18" s="53" t="s">
        <v>3532</v>
      </c>
    </row>
    <row r="19" spans="1:6" ht="15" x14ac:dyDescent="0.2">
      <c r="A19" s="53" t="s">
        <v>48</v>
      </c>
      <c r="B19" s="53" t="s">
        <v>695</v>
      </c>
      <c r="C19" s="53" t="s">
        <v>2413</v>
      </c>
      <c r="D19" s="54">
        <v>10783.69</v>
      </c>
      <c r="E19" s="54">
        <v>10783.69</v>
      </c>
      <c r="F19" s="53" t="s">
        <v>3533</v>
      </c>
    </row>
    <row r="20" spans="1:6" ht="15" x14ac:dyDescent="0.2">
      <c r="A20" s="53" t="s">
        <v>48</v>
      </c>
      <c r="B20" s="53" t="s">
        <v>695</v>
      </c>
      <c r="C20" s="53" t="s">
        <v>2387</v>
      </c>
      <c r="D20" s="54">
        <v>41391.129999999997</v>
      </c>
      <c r="E20" s="54">
        <v>41391.129999999997</v>
      </c>
      <c r="F20" s="53" t="s">
        <v>3533</v>
      </c>
    </row>
    <row r="21" spans="1:6" ht="15" x14ac:dyDescent="0.2">
      <c r="A21" s="53" t="s">
        <v>48</v>
      </c>
      <c r="B21" s="53" t="s">
        <v>695</v>
      </c>
      <c r="C21" s="53" t="s">
        <v>2379</v>
      </c>
      <c r="D21" s="54">
        <v>99708.51</v>
      </c>
      <c r="E21" s="54">
        <v>106848.53</v>
      </c>
      <c r="F21" s="53" t="s">
        <v>3533</v>
      </c>
    </row>
    <row r="22" spans="1:6" ht="15" x14ac:dyDescent="0.2">
      <c r="A22" s="53" t="s">
        <v>48</v>
      </c>
      <c r="B22" s="53" t="s">
        <v>695</v>
      </c>
      <c r="C22" s="53" t="s">
        <v>2373</v>
      </c>
      <c r="D22" s="54">
        <v>90011.26</v>
      </c>
      <c r="E22" s="54">
        <v>90011.26</v>
      </c>
      <c r="F22" s="53" t="s">
        <v>3533</v>
      </c>
    </row>
    <row r="23" spans="1:6" ht="15" x14ac:dyDescent="0.2">
      <c r="A23" s="53" t="s">
        <v>48</v>
      </c>
      <c r="B23" s="53" t="s">
        <v>695</v>
      </c>
      <c r="C23" s="53" t="s">
        <v>2393</v>
      </c>
      <c r="D23" s="54">
        <v>939041.85</v>
      </c>
      <c r="E23" s="54">
        <v>939041.85</v>
      </c>
      <c r="F23" s="53" t="s">
        <v>3533</v>
      </c>
    </row>
    <row r="24" spans="1:6" ht="15" x14ac:dyDescent="0.2">
      <c r="A24" s="53" t="s">
        <v>48</v>
      </c>
      <c r="B24" s="53" t="s">
        <v>695</v>
      </c>
      <c r="C24" s="53" t="s">
        <v>2375</v>
      </c>
      <c r="D24" s="54">
        <v>14757.75</v>
      </c>
      <c r="E24" s="54">
        <v>14757.75</v>
      </c>
      <c r="F24" s="53" t="s">
        <v>3533</v>
      </c>
    </row>
    <row r="25" spans="1:6" ht="15" x14ac:dyDescent="0.2">
      <c r="A25" s="53" t="s">
        <v>48</v>
      </c>
      <c r="B25" s="53" t="s">
        <v>695</v>
      </c>
      <c r="C25" s="53" t="s">
        <v>2432</v>
      </c>
      <c r="D25" s="54">
        <v>12710.81</v>
      </c>
      <c r="E25" s="54">
        <v>12710.81</v>
      </c>
      <c r="F25" s="53" t="s">
        <v>3533</v>
      </c>
    </row>
    <row r="26" spans="1:6" ht="15" x14ac:dyDescent="0.2">
      <c r="A26" s="53" t="s">
        <v>48</v>
      </c>
      <c r="B26" s="53" t="s">
        <v>695</v>
      </c>
      <c r="C26" s="53" t="s">
        <v>2385</v>
      </c>
      <c r="D26" s="54">
        <v>3278046.09</v>
      </c>
      <c r="E26" s="54">
        <v>3278046.09</v>
      </c>
      <c r="F26" s="53" t="s">
        <v>3533</v>
      </c>
    </row>
    <row r="27" spans="1:6" ht="15" x14ac:dyDescent="0.2">
      <c r="A27" s="53" t="s">
        <v>48</v>
      </c>
      <c r="B27" s="53" t="s">
        <v>695</v>
      </c>
      <c r="C27" s="53" t="s">
        <v>2380</v>
      </c>
      <c r="D27" s="54">
        <v>4375</v>
      </c>
      <c r="E27" s="54">
        <v>4375</v>
      </c>
      <c r="F27" s="53" t="s">
        <v>3533</v>
      </c>
    </row>
    <row r="28" spans="1:6" ht="15" x14ac:dyDescent="0.2">
      <c r="A28" s="53" t="s">
        <v>48</v>
      </c>
      <c r="B28" s="53" t="s">
        <v>695</v>
      </c>
      <c r="C28" s="53" t="s">
        <v>2411</v>
      </c>
      <c r="D28" s="54">
        <v>435290.57</v>
      </c>
      <c r="E28" s="54">
        <v>435290.57</v>
      </c>
      <c r="F28" s="53" t="s">
        <v>3533</v>
      </c>
    </row>
    <row r="29" spans="1:6" ht="15" x14ac:dyDescent="0.2">
      <c r="A29" s="53" t="s">
        <v>48</v>
      </c>
      <c r="B29" s="53" t="s">
        <v>695</v>
      </c>
      <c r="C29" s="53" t="s">
        <v>2394</v>
      </c>
      <c r="D29" s="54">
        <v>710044.72</v>
      </c>
      <c r="E29" s="54">
        <v>710044.72</v>
      </c>
      <c r="F29" s="53" t="s">
        <v>3533</v>
      </c>
    </row>
    <row r="30" spans="1:6" ht="15" x14ac:dyDescent="0.2">
      <c r="A30" s="53" t="s">
        <v>2449</v>
      </c>
      <c r="B30" s="53" t="s">
        <v>2450</v>
      </c>
      <c r="C30" s="53" t="s">
        <v>2385</v>
      </c>
      <c r="D30" s="54">
        <v>0</v>
      </c>
      <c r="E30" s="54">
        <v>0</v>
      </c>
      <c r="F30" s="53" t="s">
        <v>3534</v>
      </c>
    </row>
    <row r="31" spans="1:6" ht="15" x14ac:dyDescent="0.2">
      <c r="A31" s="53" t="s">
        <v>2449</v>
      </c>
      <c r="B31" s="53" t="s">
        <v>2451</v>
      </c>
      <c r="C31" s="53" t="s">
        <v>2385</v>
      </c>
      <c r="D31" s="54">
        <v>0</v>
      </c>
      <c r="E31" s="54">
        <v>0</v>
      </c>
      <c r="F31" s="53" t="s">
        <v>3535</v>
      </c>
    </row>
    <row r="32" spans="1:6" ht="15" x14ac:dyDescent="0.2">
      <c r="A32" s="53" t="s">
        <v>2452</v>
      </c>
      <c r="B32" s="53" t="s">
        <v>2453</v>
      </c>
      <c r="C32" s="53" t="s">
        <v>2385</v>
      </c>
      <c r="D32" s="54">
        <v>0</v>
      </c>
      <c r="E32" s="54">
        <v>0</v>
      </c>
      <c r="F32" s="53" t="s">
        <v>3536</v>
      </c>
    </row>
    <row r="33" spans="1:6" ht="15" x14ac:dyDescent="0.2">
      <c r="A33" s="53" t="s">
        <v>1636</v>
      </c>
      <c r="B33" s="53" t="s">
        <v>1637</v>
      </c>
      <c r="C33" s="53" t="s">
        <v>2393</v>
      </c>
      <c r="D33" s="54">
        <v>98584.08</v>
      </c>
      <c r="E33" s="54">
        <v>104155.92</v>
      </c>
      <c r="F33" s="53" t="s">
        <v>3537</v>
      </c>
    </row>
    <row r="34" spans="1:6" ht="30" x14ac:dyDescent="0.2">
      <c r="A34" s="53" t="s">
        <v>1636</v>
      </c>
      <c r="B34" s="53" t="s">
        <v>1637</v>
      </c>
      <c r="C34" s="53" t="s">
        <v>2397</v>
      </c>
      <c r="D34" s="54">
        <v>1383.36</v>
      </c>
      <c r="E34" s="54">
        <v>1383.36</v>
      </c>
      <c r="F34" s="53" t="s">
        <v>3537</v>
      </c>
    </row>
    <row r="35" spans="1:6" ht="15" x14ac:dyDescent="0.2">
      <c r="A35" s="53" t="s">
        <v>1636</v>
      </c>
      <c r="B35" s="53" t="s">
        <v>1637</v>
      </c>
      <c r="C35" s="53" t="s">
        <v>2392</v>
      </c>
      <c r="D35" s="54">
        <v>4034.34</v>
      </c>
      <c r="E35" s="54">
        <v>4034.34</v>
      </c>
      <c r="F35" s="53" t="s">
        <v>3537</v>
      </c>
    </row>
    <row r="36" spans="1:6" ht="30" x14ac:dyDescent="0.2">
      <c r="A36" s="53" t="s">
        <v>1636</v>
      </c>
      <c r="B36" s="53" t="s">
        <v>1637</v>
      </c>
      <c r="C36" s="53" t="s">
        <v>2391</v>
      </c>
      <c r="D36" s="54">
        <v>0</v>
      </c>
      <c r="E36" s="54">
        <v>10645.71</v>
      </c>
      <c r="F36" s="53" t="s">
        <v>3537</v>
      </c>
    </row>
    <row r="37" spans="1:6" ht="15" x14ac:dyDescent="0.2">
      <c r="A37" s="53" t="s">
        <v>1636</v>
      </c>
      <c r="B37" s="53" t="s">
        <v>1637</v>
      </c>
      <c r="C37" s="53" t="s">
        <v>2403</v>
      </c>
      <c r="D37" s="54">
        <v>0</v>
      </c>
      <c r="E37" s="54">
        <v>8932.26</v>
      </c>
      <c r="F37" s="53" t="s">
        <v>3537</v>
      </c>
    </row>
    <row r="38" spans="1:6" ht="15" x14ac:dyDescent="0.2">
      <c r="A38" s="53" t="s">
        <v>1636</v>
      </c>
      <c r="B38" s="53" t="s">
        <v>1637</v>
      </c>
      <c r="C38" s="53" t="s">
        <v>2377</v>
      </c>
      <c r="D38" s="54">
        <v>41745.43</v>
      </c>
      <c r="E38" s="54">
        <v>92667.77</v>
      </c>
      <c r="F38" s="53" t="s">
        <v>3537</v>
      </c>
    </row>
    <row r="39" spans="1:6" ht="15" x14ac:dyDescent="0.2">
      <c r="A39" s="53" t="s">
        <v>139</v>
      </c>
      <c r="B39" s="53" t="s">
        <v>1490</v>
      </c>
      <c r="C39" s="53" t="s">
        <v>2381</v>
      </c>
      <c r="D39" s="54">
        <v>0</v>
      </c>
      <c r="E39" s="54">
        <v>51128</v>
      </c>
      <c r="F39" s="53" t="s">
        <v>3538</v>
      </c>
    </row>
    <row r="40" spans="1:6" ht="15" x14ac:dyDescent="0.2">
      <c r="A40" s="53" t="s">
        <v>139</v>
      </c>
      <c r="B40" s="53" t="s">
        <v>1490</v>
      </c>
      <c r="C40" s="53" t="s">
        <v>2382</v>
      </c>
      <c r="D40" s="54">
        <v>2879.19</v>
      </c>
      <c r="E40" s="54">
        <v>2498783.4300000002</v>
      </c>
      <c r="F40" s="53" t="s">
        <v>3538</v>
      </c>
    </row>
    <row r="41" spans="1:6" ht="15" x14ac:dyDescent="0.2">
      <c r="A41" s="53" t="s">
        <v>139</v>
      </c>
      <c r="B41" s="53" t="s">
        <v>1541</v>
      </c>
      <c r="C41" s="53" t="s">
        <v>2382</v>
      </c>
      <c r="D41" s="54">
        <v>0</v>
      </c>
      <c r="E41" s="54">
        <v>56880.01</v>
      </c>
      <c r="F41" s="53" t="s">
        <v>3539</v>
      </c>
    </row>
    <row r="42" spans="1:6" ht="15" x14ac:dyDescent="0.2">
      <c r="A42" s="53" t="s">
        <v>139</v>
      </c>
      <c r="B42" s="53" t="s">
        <v>1541</v>
      </c>
      <c r="C42" s="53" t="s">
        <v>2381</v>
      </c>
      <c r="D42" s="54">
        <v>0</v>
      </c>
      <c r="E42" s="54">
        <v>443.4</v>
      </c>
      <c r="F42" s="53" t="s">
        <v>3539</v>
      </c>
    </row>
    <row r="43" spans="1:6" ht="15" x14ac:dyDescent="0.2">
      <c r="A43" s="53" t="s">
        <v>139</v>
      </c>
      <c r="B43" s="53" t="s">
        <v>421</v>
      </c>
      <c r="C43" s="53" t="s">
        <v>2382</v>
      </c>
      <c r="D43" s="54">
        <v>882269.55</v>
      </c>
      <c r="E43" s="54">
        <v>882269.55</v>
      </c>
      <c r="F43" s="53" t="s">
        <v>3540</v>
      </c>
    </row>
    <row r="44" spans="1:6" ht="30" x14ac:dyDescent="0.2">
      <c r="A44" s="53" t="s">
        <v>139</v>
      </c>
      <c r="B44" s="53" t="s">
        <v>421</v>
      </c>
      <c r="C44" s="53" t="s">
        <v>2383</v>
      </c>
      <c r="D44" s="54">
        <v>473264.67</v>
      </c>
      <c r="E44" s="54">
        <v>473264.67</v>
      </c>
      <c r="F44" s="53" t="s">
        <v>3540</v>
      </c>
    </row>
    <row r="45" spans="1:6" ht="15" x14ac:dyDescent="0.2">
      <c r="A45" s="53" t="s">
        <v>2454</v>
      </c>
      <c r="B45" s="53" t="s">
        <v>2455</v>
      </c>
      <c r="C45" s="53" t="s">
        <v>2385</v>
      </c>
      <c r="D45" s="54">
        <v>0</v>
      </c>
      <c r="E45" s="54">
        <v>0</v>
      </c>
      <c r="F45" s="53" t="s">
        <v>3541</v>
      </c>
    </row>
    <row r="46" spans="1:6" ht="30" x14ac:dyDescent="0.2">
      <c r="A46" s="53" t="s">
        <v>847</v>
      </c>
      <c r="B46" s="53" t="s">
        <v>2218</v>
      </c>
      <c r="C46" s="53" t="s">
        <v>2391</v>
      </c>
      <c r="D46" s="54">
        <v>264914.65999999997</v>
      </c>
      <c r="E46" s="54">
        <v>445929.36</v>
      </c>
      <c r="F46" s="53" t="s">
        <v>3542</v>
      </c>
    </row>
    <row r="47" spans="1:6" ht="15" x14ac:dyDescent="0.2">
      <c r="A47" s="53" t="s">
        <v>847</v>
      </c>
      <c r="B47" s="53" t="s">
        <v>2218</v>
      </c>
      <c r="C47" s="53" t="s">
        <v>2384</v>
      </c>
      <c r="D47" s="54">
        <v>14640.76</v>
      </c>
      <c r="E47" s="54">
        <v>19745.12</v>
      </c>
      <c r="F47" s="53" t="s">
        <v>3542</v>
      </c>
    </row>
    <row r="48" spans="1:6" ht="30" x14ac:dyDescent="0.2">
      <c r="A48" s="53" t="s">
        <v>847</v>
      </c>
      <c r="B48" s="53" t="s">
        <v>2218</v>
      </c>
      <c r="C48" s="53" t="s">
        <v>2400</v>
      </c>
      <c r="D48" s="54">
        <v>0</v>
      </c>
      <c r="E48" s="54">
        <v>567</v>
      </c>
      <c r="F48" s="53" t="s">
        <v>3542</v>
      </c>
    </row>
    <row r="49" spans="1:6" ht="15" x14ac:dyDescent="0.2">
      <c r="A49" s="53" t="s">
        <v>847</v>
      </c>
      <c r="B49" s="53" t="s">
        <v>2218</v>
      </c>
      <c r="C49" s="53" t="s">
        <v>2378</v>
      </c>
      <c r="D49" s="54">
        <v>65477.87</v>
      </c>
      <c r="E49" s="54">
        <v>568819.73</v>
      </c>
      <c r="F49" s="53" t="s">
        <v>3542</v>
      </c>
    </row>
    <row r="50" spans="1:6" ht="15" x14ac:dyDescent="0.2">
      <c r="A50" s="53" t="s">
        <v>847</v>
      </c>
      <c r="B50" s="53" t="s">
        <v>2218</v>
      </c>
      <c r="C50" s="53" t="s">
        <v>2377</v>
      </c>
      <c r="D50" s="54">
        <v>685941.29</v>
      </c>
      <c r="E50" s="54">
        <v>1355710.01</v>
      </c>
      <c r="F50" s="53" t="s">
        <v>3542</v>
      </c>
    </row>
    <row r="51" spans="1:6" ht="30" x14ac:dyDescent="0.2">
      <c r="A51" s="53" t="s">
        <v>847</v>
      </c>
      <c r="B51" s="53" t="s">
        <v>2218</v>
      </c>
      <c r="C51" s="53" t="s">
        <v>2414</v>
      </c>
      <c r="D51" s="54">
        <v>0</v>
      </c>
      <c r="E51" s="54">
        <v>13719.56</v>
      </c>
      <c r="F51" s="53" t="s">
        <v>3542</v>
      </c>
    </row>
    <row r="52" spans="1:6" ht="30" x14ac:dyDescent="0.2">
      <c r="A52" s="53" t="s">
        <v>847</v>
      </c>
      <c r="B52" s="53" t="s">
        <v>2218</v>
      </c>
      <c r="C52" s="53" t="s">
        <v>2372</v>
      </c>
      <c r="D52" s="54">
        <v>23712</v>
      </c>
      <c r="E52" s="54">
        <v>36212.400000000001</v>
      </c>
      <c r="F52" s="53" t="s">
        <v>3542</v>
      </c>
    </row>
    <row r="53" spans="1:6" ht="15" x14ac:dyDescent="0.2">
      <c r="A53" s="53" t="s">
        <v>847</v>
      </c>
      <c r="B53" s="53" t="s">
        <v>2218</v>
      </c>
      <c r="C53" s="53" t="s">
        <v>2382</v>
      </c>
      <c r="D53" s="54">
        <v>0</v>
      </c>
      <c r="E53" s="54">
        <v>2835.3</v>
      </c>
      <c r="F53" s="53" t="s">
        <v>3542</v>
      </c>
    </row>
    <row r="54" spans="1:6" ht="15" x14ac:dyDescent="0.2">
      <c r="A54" s="53" t="s">
        <v>2456</v>
      </c>
      <c r="B54" s="53" t="s">
        <v>2457</v>
      </c>
      <c r="C54" s="53" t="s">
        <v>2385</v>
      </c>
      <c r="D54" s="54">
        <v>0</v>
      </c>
      <c r="E54" s="54">
        <v>0</v>
      </c>
      <c r="F54" s="53" t="s">
        <v>3543</v>
      </c>
    </row>
    <row r="55" spans="1:6" ht="15" x14ac:dyDescent="0.2">
      <c r="A55" s="53" t="s">
        <v>767</v>
      </c>
      <c r="B55" s="53" t="s">
        <v>1999</v>
      </c>
      <c r="C55" s="53" t="s">
        <v>2380</v>
      </c>
      <c r="D55" s="54">
        <v>11138.2</v>
      </c>
      <c r="E55" s="54">
        <v>15010.69</v>
      </c>
      <c r="F55" s="53" t="s">
        <v>3544</v>
      </c>
    </row>
    <row r="56" spans="1:6" ht="15" x14ac:dyDescent="0.2">
      <c r="A56" s="53" t="s">
        <v>767</v>
      </c>
      <c r="B56" s="53" t="s">
        <v>1999</v>
      </c>
      <c r="C56" s="53" t="s">
        <v>2379</v>
      </c>
      <c r="D56" s="54">
        <v>1500385.02</v>
      </c>
      <c r="E56" s="54">
        <v>4102325.69</v>
      </c>
      <c r="F56" s="53" t="s">
        <v>3544</v>
      </c>
    </row>
    <row r="57" spans="1:6" ht="15" x14ac:dyDescent="0.2">
      <c r="A57" s="53" t="s">
        <v>767</v>
      </c>
      <c r="B57" s="53" t="s">
        <v>1999</v>
      </c>
      <c r="C57" s="53" t="s">
        <v>2377</v>
      </c>
      <c r="D57" s="54">
        <v>4133469.87</v>
      </c>
      <c r="E57" s="54">
        <v>17137225.34</v>
      </c>
      <c r="F57" s="53" t="s">
        <v>3544</v>
      </c>
    </row>
    <row r="58" spans="1:6" ht="15" x14ac:dyDescent="0.2">
      <c r="A58" s="53" t="s">
        <v>767</v>
      </c>
      <c r="B58" s="53" t="s">
        <v>1999</v>
      </c>
      <c r="C58" s="53" t="s">
        <v>2376</v>
      </c>
      <c r="D58" s="54">
        <v>591588.77</v>
      </c>
      <c r="E58" s="54">
        <v>1679364</v>
      </c>
      <c r="F58" s="53" t="s">
        <v>3544</v>
      </c>
    </row>
    <row r="59" spans="1:6" ht="15" x14ac:dyDescent="0.2">
      <c r="A59" s="53" t="s">
        <v>767</v>
      </c>
      <c r="B59" s="53" t="s">
        <v>1999</v>
      </c>
      <c r="C59" s="53" t="s">
        <v>2393</v>
      </c>
      <c r="D59" s="54">
        <v>21565.4</v>
      </c>
      <c r="E59" s="54">
        <v>21565.4</v>
      </c>
      <c r="F59" s="53" t="s">
        <v>3544</v>
      </c>
    </row>
    <row r="60" spans="1:6" ht="15" x14ac:dyDescent="0.2">
      <c r="A60" s="53" t="s">
        <v>563</v>
      </c>
      <c r="B60" s="53" t="s">
        <v>1060</v>
      </c>
      <c r="C60" s="53" t="s">
        <v>2379</v>
      </c>
      <c r="D60" s="54">
        <v>0</v>
      </c>
      <c r="E60" s="54">
        <v>211.93</v>
      </c>
      <c r="F60" s="53" t="s">
        <v>3545</v>
      </c>
    </row>
    <row r="61" spans="1:6" ht="15" x14ac:dyDescent="0.2">
      <c r="A61" s="53" t="s">
        <v>563</v>
      </c>
      <c r="B61" s="53" t="s">
        <v>1060</v>
      </c>
      <c r="C61" s="53" t="s">
        <v>2385</v>
      </c>
      <c r="D61" s="54">
        <v>0</v>
      </c>
      <c r="E61" s="54">
        <v>238.2</v>
      </c>
      <c r="F61" s="53" t="s">
        <v>3545</v>
      </c>
    </row>
    <row r="62" spans="1:6" ht="15" x14ac:dyDescent="0.2">
      <c r="A62" s="53" t="s">
        <v>563</v>
      </c>
      <c r="B62" s="53" t="s">
        <v>2458</v>
      </c>
      <c r="C62" s="53" t="s">
        <v>2385</v>
      </c>
      <c r="D62" s="54">
        <v>0</v>
      </c>
      <c r="E62" s="54">
        <v>0</v>
      </c>
      <c r="F62" s="53" t="s">
        <v>3546</v>
      </c>
    </row>
    <row r="63" spans="1:6" ht="15" x14ac:dyDescent="0.2">
      <c r="A63" s="53" t="s">
        <v>2459</v>
      </c>
      <c r="B63" s="53" t="s">
        <v>2460</v>
      </c>
      <c r="C63" s="53" t="s">
        <v>2385</v>
      </c>
      <c r="D63" s="54">
        <v>0</v>
      </c>
      <c r="E63" s="54">
        <v>0</v>
      </c>
      <c r="F63" s="53" t="s">
        <v>3547</v>
      </c>
    </row>
    <row r="64" spans="1:6" ht="30" x14ac:dyDescent="0.2">
      <c r="A64" s="53" t="s">
        <v>1366</v>
      </c>
      <c r="B64" s="53" t="s">
        <v>1367</v>
      </c>
      <c r="C64" s="53" t="s">
        <v>2414</v>
      </c>
      <c r="D64" s="54">
        <v>29741.439999999999</v>
      </c>
      <c r="E64" s="54">
        <v>68295.64</v>
      </c>
      <c r="F64" s="53" t="s">
        <v>3548</v>
      </c>
    </row>
    <row r="65" spans="1:6" ht="15" x14ac:dyDescent="0.2">
      <c r="A65" s="53" t="s">
        <v>1366</v>
      </c>
      <c r="B65" s="53" t="s">
        <v>1367</v>
      </c>
      <c r="C65" s="53" t="s">
        <v>2376</v>
      </c>
      <c r="D65" s="54">
        <v>3283.92</v>
      </c>
      <c r="E65" s="54">
        <v>3283.92</v>
      </c>
      <c r="F65" s="53" t="s">
        <v>3548</v>
      </c>
    </row>
    <row r="66" spans="1:6" ht="15" x14ac:dyDescent="0.2">
      <c r="A66" s="53" t="s">
        <v>1366</v>
      </c>
      <c r="B66" s="53" t="s">
        <v>1367</v>
      </c>
      <c r="C66" s="53" t="s">
        <v>2382</v>
      </c>
      <c r="D66" s="54">
        <v>0</v>
      </c>
      <c r="E66" s="54">
        <v>3267.2</v>
      </c>
      <c r="F66" s="53" t="s">
        <v>3548</v>
      </c>
    </row>
    <row r="67" spans="1:6" ht="15" x14ac:dyDescent="0.2">
      <c r="A67" s="53" t="s">
        <v>2461</v>
      </c>
      <c r="B67" s="53" t="s">
        <v>2462</v>
      </c>
      <c r="C67" s="53" t="s">
        <v>2385</v>
      </c>
      <c r="D67" s="54">
        <v>0</v>
      </c>
      <c r="E67" s="54">
        <v>0</v>
      </c>
      <c r="F67" s="53" t="s">
        <v>3549</v>
      </c>
    </row>
    <row r="68" spans="1:6" ht="15" x14ac:dyDescent="0.2">
      <c r="A68" s="53" t="s">
        <v>88</v>
      </c>
      <c r="B68" s="53" t="s">
        <v>922</v>
      </c>
      <c r="C68" s="53" t="s">
        <v>2387</v>
      </c>
      <c r="D68" s="54">
        <v>0</v>
      </c>
      <c r="E68" s="54">
        <v>3187053</v>
      </c>
      <c r="F68" s="53" t="s">
        <v>3550</v>
      </c>
    </row>
    <row r="69" spans="1:6" ht="15" x14ac:dyDescent="0.2">
      <c r="A69" s="53" t="s">
        <v>2463</v>
      </c>
      <c r="B69" s="53" t="s">
        <v>2464</v>
      </c>
      <c r="C69" s="53" t="s">
        <v>2385</v>
      </c>
      <c r="D69" s="54">
        <v>0</v>
      </c>
      <c r="E69" s="54">
        <v>0</v>
      </c>
      <c r="F69" s="53" t="s">
        <v>3551</v>
      </c>
    </row>
    <row r="70" spans="1:6" ht="15" x14ac:dyDescent="0.2">
      <c r="A70" s="53" t="s">
        <v>2465</v>
      </c>
      <c r="B70" s="53" t="s">
        <v>2466</v>
      </c>
      <c r="C70" s="53" t="s">
        <v>2385</v>
      </c>
      <c r="D70" s="54">
        <v>0</v>
      </c>
      <c r="E70" s="54">
        <v>0</v>
      </c>
      <c r="F70" s="53" t="s">
        <v>3552</v>
      </c>
    </row>
    <row r="71" spans="1:6" ht="15" x14ac:dyDescent="0.2">
      <c r="A71" s="53" t="s">
        <v>2042</v>
      </c>
      <c r="B71" s="53" t="s">
        <v>2043</v>
      </c>
      <c r="C71" s="53" t="s">
        <v>2377</v>
      </c>
      <c r="D71" s="54">
        <v>3500</v>
      </c>
      <c r="E71" s="54">
        <v>33873.75</v>
      </c>
      <c r="F71" s="53" t="s">
        <v>3553</v>
      </c>
    </row>
    <row r="72" spans="1:6" ht="15" x14ac:dyDescent="0.2">
      <c r="A72" s="53" t="s">
        <v>2042</v>
      </c>
      <c r="B72" s="53" t="s">
        <v>2043</v>
      </c>
      <c r="C72" s="53" t="s">
        <v>2382</v>
      </c>
      <c r="D72" s="54">
        <v>0</v>
      </c>
      <c r="E72" s="54">
        <v>38455</v>
      </c>
      <c r="F72" s="53" t="s">
        <v>3553</v>
      </c>
    </row>
    <row r="73" spans="1:6" ht="15" x14ac:dyDescent="0.2">
      <c r="A73" s="53" t="s">
        <v>2042</v>
      </c>
      <c r="B73" s="53" t="s">
        <v>2043</v>
      </c>
      <c r="C73" s="53" t="s">
        <v>2381</v>
      </c>
      <c r="D73" s="54">
        <v>8565</v>
      </c>
      <c r="E73" s="54">
        <v>39076.78</v>
      </c>
      <c r="F73" s="53" t="s">
        <v>3553</v>
      </c>
    </row>
    <row r="74" spans="1:6" ht="30" x14ac:dyDescent="0.2">
      <c r="A74" s="53" t="s">
        <v>2044</v>
      </c>
      <c r="B74" s="53" t="s">
        <v>2045</v>
      </c>
      <c r="C74" s="53" t="s">
        <v>2397</v>
      </c>
      <c r="D74" s="54">
        <v>0</v>
      </c>
      <c r="E74" s="54">
        <v>16900</v>
      </c>
      <c r="F74" s="53" t="s">
        <v>3554</v>
      </c>
    </row>
    <row r="75" spans="1:6" ht="15" x14ac:dyDescent="0.2">
      <c r="A75" s="53" t="s">
        <v>2219</v>
      </c>
      <c r="B75" s="53" t="s">
        <v>2220</v>
      </c>
      <c r="C75" s="53" t="s">
        <v>2377</v>
      </c>
      <c r="D75" s="54">
        <v>864</v>
      </c>
      <c r="E75" s="54">
        <v>864</v>
      </c>
      <c r="F75" s="53" t="s">
        <v>3555</v>
      </c>
    </row>
    <row r="76" spans="1:6" ht="15" x14ac:dyDescent="0.2">
      <c r="A76" s="53" t="s">
        <v>2219</v>
      </c>
      <c r="B76" s="53" t="s">
        <v>2220</v>
      </c>
      <c r="C76" s="53" t="s">
        <v>2399</v>
      </c>
      <c r="D76" s="54">
        <v>18097.900000000001</v>
      </c>
      <c r="E76" s="54">
        <v>18097.900000000001</v>
      </c>
      <c r="F76" s="53" t="s">
        <v>3555</v>
      </c>
    </row>
    <row r="77" spans="1:6" ht="15" x14ac:dyDescent="0.2">
      <c r="A77" s="53" t="s">
        <v>2154</v>
      </c>
      <c r="B77" s="53" t="s">
        <v>2155</v>
      </c>
      <c r="C77" s="53" t="s">
        <v>2375</v>
      </c>
      <c r="D77" s="54">
        <v>594</v>
      </c>
      <c r="E77" s="54">
        <v>733.8</v>
      </c>
      <c r="F77" s="53" t="s">
        <v>3556</v>
      </c>
    </row>
    <row r="78" spans="1:6" ht="15" x14ac:dyDescent="0.2">
      <c r="A78" s="53" t="s">
        <v>2154</v>
      </c>
      <c r="B78" s="53" t="s">
        <v>2155</v>
      </c>
      <c r="C78" s="53" t="s">
        <v>2387</v>
      </c>
      <c r="D78" s="54">
        <v>975</v>
      </c>
      <c r="E78" s="54">
        <v>975</v>
      </c>
      <c r="F78" s="53" t="s">
        <v>3556</v>
      </c>
    </row>
    <row r="79" spans="1:6" ht="15" x14ac:dyDescent="0.2">
      <c r="A79" s="53" t="s">
        <v>1828</v>
      </c>
      <c r="B79" s="53" t="s">
        <v>2467</v>
      </c>
      <c r="C79" s="53" t="s">
        <v>2385</v>
      </c>
      <c r="D79" s="54">
        <v>0</v>
      </c>
      <c r="E79" s="54">
        <v>0</v>
      </c>
      <c r="F79" s="53" t="s">
        <v>3557</v>
      </c>
    </row>
    <row r="80" spans="1:6" ht="15" x14ac:dyDescent="0.2">
      <c r="A80" s="53" t="s">
        <v>1828</v>
      </c>
      <c r="B80" s="53" t="s">
        <v>1829</v>
      </c>
      <c r="C80" s="53" t="s">
        <v>2377</v>
      </c>
      <c r="D80" s="54">
        <v>97822.29</v>
      </c>
      <c r="E80" s="54">
        <v>376383.51</v>
      </c>
      <c r="F80" s="53" t="s">
        <v>3558</v>
      </c>
    </row>
    <row r="81" spans="1:6" ht="15" x14ac:dyDescent="0.2">
      <c r="A81" s="53" t="s">
        <v>1828</v>
      </c>
      <c r="B81" s="53" t="s">
        <v>1829</v>
      </c>
      <c r="C81" s="53" t="s">
        <v>2378</v>
      </c>
      <c r="D81" s="54">
        <v>0</v>
      </c>
      <c r="E81" s="54">
        <v>1376.39</v>
      </c>
      <c r="F81" s="53" t="s">
        <v>3558</v>
      </c>
    </row>
    <row r="82" spans="1:6" ht="15" x14ac:dyDescent="0.2">
      <c r="A82" s="53" t="s">
        <v>2221</v>
      </c>
      <c r="B82" s="53" t="s">
        <v>2222</v>
      </c>
      <c r="C82" s="53" t="s">
        <v>2377</v>
      </c>
      <c r="D82" s="54">
        <v>0</v>
      </c>
      <c r="E82" s="54">
        <v>9430.56</v>
      </c>
      <c r="F82" s="53" t="s">
        <v>3559</v>
      </c>
    </row>
    <row r="83" spans="1:6" ht="15" x14ac:dyDescent="0.2">
      <c r="A83" s="53" t="s">
        <v>1866</v>
      </c>
      <c r="B83" s="53" t="s">
        <v>1867</v>
      </c>
      <c r="C83" s="53" t="s">
        <v>2385</v>
      </c>
      <c r="D83" s="54">
        <v>767112.92</v>
      </c>
      <c r="E83" s="54">
        <v>767112.92</v>
      </c>
      <c r="F83" s="53" t="s">
        <v>3560</v>
      </c>
    </row>
    <row r="84" spans="1:6" ht="30" x14ac:dyDescent="0.2">
      <c r="A84" s="53" t="s">
        <v>1866</v>
      </c>
      <c r="B84" s="53" t="s">
        <v>1867</v>
      </c>
      <c r="C84" s="53" t="s">
        <v>2391</v>
      </c>
      <c r="D84" s="54">
        <v>115773.79</v>
      </c>
      <c r="E84" s="54">
        <v>550481.5</v>
      </c>
      <c r="F84" s="53" t="s">
        <v>3560</v>
      </c>
    </row>
    <row r="85" spans="1:6" ht="15" x14ac:dyDescent="0.2">
      <c r="A85" s="53" t="s">
        <v>1866</v>
      </c>
      <c r="B85" s="53" t="s">
        <v>1867</v>
      </c>
      <c r="C85" s="53" t="s">
        <v>2375</v>
      </c>
      <c r="D85" s="54">
        <v>128375.08</v>
      </c>
      <c r="E85" s="54">
        <v>884078.71</v>
      </c>
      <c r="F85" s="53" t="s">
        <v>3560</v>
      </c>
    </row>
    <row r="86" spans="1:6" ht="15" x14ac:dyDescent="0.2">
      <c r="A86" s="53" t="s">
        <v>1866</v>
      </c>
      <c r="B86" s="53" t="s">
        <v>1867</v>
      </c>
      <c r="C86" s="53" t="s">
        <v>2409</v>
      </c>
      <c r="D86" s="54">
        <v>3191765.41</v>
      </c>
      <c r="E86" s="54">
        <v>14350107.960000001</v>
      </c>
      <c r="F86" s="53" t="s">
        <v>3560</v>
      </c>
    </row>
    <row r="87" spans="1:6" ht="15" x14ac:dyDescent="0.2">
      <c r="A87" s="53" t="s">
        <v>1866</v>
      </c>
      <c r="B87" s="53" t="s">
        <v>1867</v>
      </c>
      <c r="C87" s="53" t="s">
        <v>2388</v>
      </c>
      <c r="D87" s="54">
        <v>152468.28</v>
      </c>
      <c r="E87" s="54">
        <v>1008436.78</v>
      </c>
      <c r="F87" s="53" t="s">
        <v>3560</v>
      </c>
    </row>
    <row r="88" spans="1:6" ht="15" x14ac:dyDescent="0.2">
      <c r="A88" s="53" t="s">
        <v>1866</v>
      </c>
      <c r="B88" s="53" t="s">
        <v>1867</v>
      </c>
      <c r="C88" s="53" t="s">
        <v>2377</v>
      </c>
      <c r="D88" s="54">
        <v>68541.84</v>
      </c>
      <c r="E88" s="54">
        <v>452262.8</v>
      </c>
      <c r="F88" s="53" t="s">
        <v>3560</v>
      </c>
    </row>
    <row r="89" spans="1:6" ht="15" x14ac:dyDescent="0.2">
      <c r="A89" s="53" t="s">
        <v>1866</v>
      </c>
      <c r="B89" s="53" t="s">
        <v>1867</v>
      </c>
      <c r="C89" s="53" t="s">
        <v>2374</v>
      </c>
      <c r="D89" s="54">
        <v>344914.83</v>
      </c>
      <c r="E89" s="54">
        <v>344914.83</v>
      </c>
      <c r="F89" s="53" t="s">
        <v>3560</v>
      </c>
    </row>
    <row r="90" spans="1:6" ht="15" x14ac:dyDescent="0.2">
      <c r="A90" s="53" t="s">
        <v>2468</v>
      </c>
      <c r="B90" s="53" t="s">
        <v>2469</v>
      </c>
      <c r="C90" s="53" t="s">
        <v>2385</v>
      </c>
      <c r="D90" s="54">
        <v>0</v>
      </c>
      <c r="E90" s="54">
        <v>0</v>
      </c>
      <c r="F90" s="53" t="s">
        <v>3561</v>
      </c>
    </row>
    <row r="91" spans="1:6" ht="15" x14ac:dyDescent="0.2">
      <c r="A91" s="53" t="s">
        <v>2470</v>
      </c>
      <c r="B91" s="53" t="s">
        <v>2471</v>
      </c>
      <c r="C91" s="53" t="s">
        <v>2385</v>
      </c>
      <c r="D91" s="54">
        <v>0</v>
      </c>
      <c r="E91" s="54">
        <v>0</v>
      </c>
      <c r="F91" s="53" t="s">
        <v>3562</v>
      </c>
    </row>
    <row r="92" spans="1:6" ht="15" x14ac:dyDescent="0.2">
      <c r="A92" s="53" t="s">
        <v>2472</v>
      </c>
      <c r="B92" s="53" t="s">
        <v>2473</v>
      </c>
      <c r="C92" s="53" t="s">
        <v>2385</v>
      </c>
      <c r="D92" s="54">
        <v>0</v>
      </c>
      <c r="E92" s="54">
        <v>0</v>
      </c>
      <c r="F92" s="53" t="s">
        <v>3563</v>
      </c>
    </row>
    <row r="93" spans="1:6" ht="15" x14ac:dyDescent="0.2">
      <c r="A93" s="53" t="s">
        <v>2311</v>
      </c>
      <c r="B93" s="53" t="s">
        <v>2474</v>
      </c>
      <c r="C93" s="53" t="s">
        <v>2385</v>
      </c>
      <c r="D93" s="54">
        <v>0</v>
      </c>
      <c r="E93" s="54">
        <v>0</v>
      </c>
      <c r="F93" s="53" t="s">
        <v>3564</v>
      </c>
    </row>
    <row r="94" spans="1:6" ht="15" x14ac:dyDescent="0.2">
      <c r="A94" s="53" t="s">
        <v>2311</v>
      </c>
      <c r="B94" s="53" t="s">
        <v>2312</v>
      </c>
      <c r="C94" s="53" t="s">
        <v>2377</v>
      </c>
      <c r="D94" s="54">
        <v>11540.67</v>
      </c>
      <c r="E94" s="54">
        <v>53806.87</v>
      </c>
      <c r="F94" s="53" t="s">
        <v>3565</v>
      </c>
    </row>
    <row r="95" spans="1:6" ht="15" x14ac:dyDescent="0.2">
      <c r="A95" s="53" t="s">
        <v>1972</v>
      </c>
      <c r="B95" s="53" t="s">
        <v>1973</v>
      </c>
      <c r="C95" s="53" t="s">
        <v>2409</v>
      </c>
      <c r="D95" s="54">
        <v>295664.7</v>
      </c>
      <c r="E95" s="54">
        <v>295664.7</v>
      </c>
      <c r="F95" s="53" t="s">
        <v>3566</v>
      </c>
    </row>
    <row r="96" spans="1:6" ht="15" x14ac:dyDescent="0.2">
      <c r="A96" s="53" t="s">
        <v>1072</v>
      </c>
      <c r="B96" s="53" t="s">
        <v>1073</v>
      </c>
      <c r="C96" s="53" t="s">
        <v>2384</v>
      </c>
      <c r="D96" s="54">
        <v>0</v>
      </c>
      <c r="E96" s="54">
        <v>357.5</v>
      </c>
      <c r="F96" s="53" t="s">
        <v>3567</v>
      </c>
    </row>
    <row r="97" spans="1:6" ht="15" x14ac:dyDescent="0.2">
      <c r="A97" s="53" t="s">
        <v>1072</v>
      </c>
      <c r="B97" s="53" t="s">
        <v>1073</v>
      </c>
      <c r="C97" s="53" t="s">
        <v>2377</v>
      </c>
      <c r="D97" s="54">
        <v>0</v>
      </c>
      <c r="E97" s="54">
        <v>10642</v>
      </c>
      <c r="F97" s="53" t="s">
        <v>3567</v>
      </c>
    </row>
    <row r="98" spans="1:6" ht="15" x14ac:dyDescent="0.2">
      <c r="A98" s="53" t="s">
        <v>885</v>
      </c>
      <c r="B98" s="53" t="s">
        <v>2223</v>
      </c>
      <c r="C98" s="53" t="s">
        <v>2373</v>
      </c>
      <c r="D98" s="54">
        <v>8613.3799999999992</v>
      </c>
      <c r="E98" s="54">
        <v>14286.38</v>
      </c>
      <c r="F98" s="53" t="s">
        <v>3568</v>
      </c>
    </row>
    <row r="99" spans="1:6" ht="15" x14ac:dyDescent="0.2">
      <c r="A99" s="53" t="s">
        <v>885</v>
      </c>
      <c r="B99" s="53" t="s">
        <v>2223</v>
      </c>
      <c r="C99" s="53" t="s">
        <v>2376</v>
      </c>
      <c r="D99" s="54">
        <v>357153</v>
      </c>
      <c r="E99" s="54">
        <v>887337.27</v>
      </c>
      <c r="F99" s="53" t="s">
        <v>3568</v>
      </c>
    </row>
    <row r="100" spans="1:6" ht="15" x14ac:dyDescent="0.2">
      <c r="A100" s="53" t="s">
        <v>885</v>
      </c>
      <c r="B100" s="53" t="s">
        <v>2223</v>
      </c>
      <c r="C100" s="53" t="s">
        <v>2375</v>
      </c>
      <c r="D100" s="54">
        <v>33907.5</v>
      </c>
      <c r="E100" s="54">
        <v>103282</v>
      </c>
      <c r="F100" s="53" t="s">
        <v>3568</v>
      </c>
    </row>
    <row r="101" spans="1:6" ht="15" x14ac:dyDescent="0.2">
      <c r="A101" s="53" t="s">
        <v>885</v>
      </c>
      <c r="B101" s="53" t="s">
        <v>2223</v>
      </c>
      <c r="C101" s="53" t="s">
        <v>2377</v>
      </c>
      <c r="D101" s="54">
        <v>205838.5</v>
      </c>
      <c r="E101" s="54">
        <v>318383.11</v>
      </c>
      <c r="F101" s="53" t="s">
        <v>3568</v>
      </c>
    </row>
    <row r="102" spans="1:6" ht="30" x14ac:dyDescent="0.2">
      <c r="A102" s="53" t="s">
        <v>885</v>
      </c>
      <c r="B102" s="53" t="s">
        <v>2223</v>
      </c>
      <c r="C102" s="53" t="s">
        <v>2372</v>
      </c>
      <c r="D102" s="54">
        <v>0</v>
      </c>
      <c r="E102" s="54">
        <v>28968.42</v>
      </c>
      <c r="F102" s="53" t="s">
        <v>3568</v>
      </c>
    </row>
    <row r="103" spans="1:6" ht="30" x14ac:dyDescent="0.2">
      <c r="A103" s="53" t="s">
        <v>885</v>
      </c>
      <c r="B103" s="53" t="s">
        <v>2223</v>
      </c>
      <c r="C103" s="53" t="s">
        <v>2383</v>
      </c>
      <c r="D103" s="54">
        <v>0</v>
      </c>
      <c r="E103" s="54">
        <v>5045</v>
      </c>
      <c r="F103" s="53" t="s">
        <v>3568</v>
      </c>
    </row>
    <row r="104" spans="1:6" ht="15" x14ac:dyDescent="0.2">
      <c r="A104" s="53" t="s">
        <v>885</v>
      </c>
      <c r="B104" s="53" t="s">
        <v>2223</v>
      </c>
      <c r="C104" s="53" t="s">
        <v>2382</v>
      </c>
      <c r="D104" s="54">
        <v>89429</v>
      </c>
      <c r="E104" s="54">
        <v>407444.45</v>
      </c>
      <c r="F104" s="53" t="s">
        <v>3568</v>
      </c>
    </row>
    <row r="105" spans="1:6" ht="15" x14ac:dyDescent="0.2">
      <c r="A105" s="53" t="s">
        <v>2475</v>
      </c>
      <c r="B105" s="53" t="s">
        <v>2476</v>
      </c>
      <c r="C105" s="53" t="s">
        <v>2385</v>
      </c>
      <c r="D105" s="54">
        <v>0</v>
      </c>
      <c r="E105" s="54">
        <v>0</v>
      </c>
      <c r="F105" s="53" t="s">
        <v>3569</v>
      </c>
    </row>
    <row r="106" spans="1:6" ht="15" x14ac:dyDescent="0.2">
      <c r="A106" s="53" t="s">
        <v>2477</v>
      </c>
      <c r="B106" s="53" t="s">
        <v>2478</v>
      </c>
      <c r="C106" s="53" t="s">
        <v>2385</v>
      </c>
      <c r="D106" s="54">
        <v>0</v>
      </c>
      <c r="E106" s="54">
        <v>0</v>
      </c>
      <c r="F106" s="53" t="s">
        <v>3570</v>
      </c>
    </row>
    <row r="107" spans="1:6" ht="15" x14ac:dyDescent="0.2">
      <c r="A107" s="53" t="s">
        <v>844</v>
      </c>
      <c r="B107" s="53" t="s">
        <v>2046</v>
      </c>
      <c r="C107" s="53" t="s">
        <v>2377</v>
      </c>
      <c r="D107" s="54">
        <v>473447.75</v>
      </c>
      <c r="E107" s="54">
        <v>1238220.46</v>
      </c>
      <c r="F107" s="53" t="s">
        <v>3571</v>
      </c>
    </row>
    <row r="108" spans="1:6" ht="30" x14ac:dyDescent="0.2">
      <c r="A108" s="53" t="s">
        <v>844</v>
      </c>
      <c r="B108" s="53" t="s">
        <v>2046</v>
      </c>
      <c r="C108" s="53" t="s">
        <v>2383</v>
      </c>
      <c r="D108" s="54">
        <v>22462</v>
      </c>
      <c r="E108" s="54">
        <v>27962</v>
      </c>
      <c r="F108" s="53" t="s">
        <v>3571</v>
      </c>
    </row>
    <row r="109" spans="1:6" ht="30" x14ac:dyDescent="0.2">
      <c r="A109" s="53" t="s">
        <v>844</v>
      </c>
      <c r="B109" s="53" t="s">
        <v>2046</v>
      </c>
      <c r="C109" s="53" t="s">
        <v>2397</v>
      </c>
      <c r="D109" s="54">
        <v>0</v>
      </c>
      <c r="E109" s="54">
        <v>21265</v>
      </c>
      <c r="F109" s="53" t="s">
        <v>3571</v>
      </c>
    </row>
    <row r="110" spans="1:6" ht="15" x14ac:dyDescent="0.2">
      <c r="A110" s="53" t="s">
        <v>844</v>
      </c>
      <c r="B110" s="53" t="s">
        <v>2046</v>
      </c>
      <c r="C110" s="53" t="s">
        <v>2382</v>
      </c>
      <c r="D110" s="54">
        <v>161663</v>
      </c>
      <c r="E110" s="54">
        <v>368479.87</v>
      </c>
      <c r="F110" s="53" t="s">
        <v>3571</v>
      </c>
    </row>
    <row r="111" spans="1:6" ht="15" x14ac:dyDescent="0.2">
      <c r="A111" s="53" t="s">
        <v>844</v>
      </c>
      <c r="B111" s="53" t="s">
        <v>2046</v>
      </c>
      <c r="C111" s="53" t="s">
        <v>2406</v>
      </c>
      <c r="D111" s="54">
        <v>24938.99</v>
      </c>
      <c r="E111" s="54">
        <v>40798.99</v>
      </c>
      <c r="F111" s="53" t="s">
        <v>3571</v>
      </c>
    </row>
    <row r="112" spans="1:6" ht="15" x14ac:dyDescent="0.2">
      <c r="A112" s="53" t="s">
        <v>844</v>
      </c>
      <c r="B112" s="53" t="s">
        <v>2046</v>
      </c>
      <c r="C112" s="53" t="s">
        <v>2381</v>
      </c>
      <c r="D112" s="54">
        <v>17657.45</v>
      </c>
      <c r="E112" s="54">
        <v>33389.25</v>
      </c>
      <c r="F112" s="53" t="s">
        <v>3571</v>
      </c>
    </row>
    <row r="113" spans="1:6" ht="15" x14ac:dyDescent="0.2">
      <c r="A113" s="53" t="s">
        <v>844</v>
      </c>
      <c r="B113" s="53" t="s">
        <v>2046</v>
      </c>
      <c r="C113" s="53" t="s">
        <v>2385</v>
      </c>
      <c r="D113" s="54">
        <v>0</v>
      </c>
      <c r="E113" s="54">
        <v>0</v>
      </c>
      <c r="F113" s="53" t="s">
        <v>3572</v>
      </c>
    </row>
    <row r="114" spans="1:6" ht="15" x14ac:dyDescent="0.2">
      <c r="A114" s="53" t="s">
        <v>844</v>
      </c>
      <c r="B114" s="53" t="s">
        <v>2046</v>
      </c>
      <c r="C114" s="53" t="s">
        <v>2396</v>
      </c>
      <c r="D114" s="54">
        <v>13575</v>
      </c>
      <c r="E114" s="54">
        <v>13575</v>
      </c>
      <c r="F114" s="53" t="s">
        <v>3571</v>
      </c>
    </row>
    <row r="115" spans="1:6" ht="15" x14ac:dyDescent="0.2">
      <c r="A115" s="53" t="s">
        <v>749</v>
      </c>
      <c r="B115" s="53" t="s">
        <v>1922</v>
      </c>
      <c r="C115" s="53" t="s">
        <v>2388</v>
      </c>
      <c r="D115" s="54">
        <v>200636.81</v>
      </c>
      <c r="E115" s="54">
        <v>200636.81</v>
      </c>
      <c r="F115" s="53" t="s">
        <v>3573</v>
      </c>
    </row>
    <row r="116" spans="1:6" ht="15" x14ac:dyDescent="0.2">
      <c r="A116" s="53" t="s">
        <v>749</v>
      </c>
      <c r="B116" s="53" t="s">
        <v>1922</v>
      </c>
      <c r="C116" s="53" t="s">
        <v>2392</v>
      </c>
      <c r="D116" s="54">
        <v>81085.11</v>
      </c>
      <c r="E116" s="54">
        <v>81085.11</v>
      </c>
      <c r="F116" s="53" t="s">
        <v>3573</v>
      </c>
    </row>
    <row r="117" spans="1:6" ht="15" x14ac:dyDescent="0.2">
      <c r="A117" s="53" t="s">
        <v>749</v>
      </c>
      <c r="B117" s="53" t="s">
        <v>1922</v>
      </c>
      <c r="C117" s="53" t="s">
        <v>2377</v>
      </c>
      <c r="D117" s="54">
        <v>1391949.83</v>
      </c>
      <c r="E117" s="54">
        <v>1391949.83</v>
      </c>
      <c r="F117" s="53" t="s">
        <v>3573</v>
      </c>
    </row>
    <row r="118" spans="1:6" ht="15" x14ac:dyDescent="0.2">
      <c r="A118" s="53" t="s">
        <v>749</v>
      </c>
      <c r="B118" s="53" t="s">
        <v>1922</v>
      </c>
      <c r="C118" s="53" t="s">
        <v>2409</v>
      </c>
      <c r="D118" s="54">
        <v>3013476.01</v>
      </c>
      <c r="E118" s="54">
        <v>3013476.01</v>
      </c>
      <c r="F118" s="53" t="s">
        <v>3573</v>
      </c>
    </row>
    <row r="119" spans="1:6" ht="15" x14ac:dyDescent="0.2">
      <c r="A119" s="53" t="s">
        <v>749</v>
      </c>
      <c r="B119" s="53" t="s">
        <v>1922</v>
      </c>
      <c r="C119" s="53" t="s">
        <v>2375</v>
      </c>
      <c r="D119" s="54">
        <v>39984</v>
      </c>
      <c r="E119" s="54">
        <v>39984</v>
      </c>
      <c r="F119" s="53" t="s">
        <v>3573</v>
      </c>
    </row>
    <row r="120" spans="1:6" ht="15" x14ac:dyDescent="0.2">
      <c r="A120" s="53" t="s">
        <v>749</v>
      </c>
      <c r="B120" s="53" t="s">
        <v>1922</v>
      </c>
      <c r="C120" s="53" t="s">
        <v>2378</v>
      </c>
      <c r="D120" s="54">
        <v>1031094</v>
      </c>
      <c r="E120" s="54">
        <v>1031094</v>
      </c>
      <c r="F120" s="53" t="s">
        <v>3573</v>
      </c>
    </row>
    <row r="121" spans="1:6" ht="15" x14ac:dyDescent="0.2">
      <c r="A121" s="53" t="s">
        <v>830</v>
      </c>
      <c r="B121" s="53" t="s">
        <v>2317</v>
      </c>
      <c r="C121" s="53" t="s">
        <v>2376</v>
      </c>
      <c r="D121" s="54">
        <v>46002.82</v>
      </c>
      <c r="E121" s="54">
        <v>101252.82</v>
      </c>
      <c r="F121" s="53" t="s">
        <v>3574</v>
      </c>
    </row>
    <row r="122" spans="1:6" ht="15" x14ac:dyDescent="0.2">
      <c r="A122" s="53" t="s">
        <v>830</v>
      </c>
      <c r="B122" s="53" t="s">
        <v>2317</v>
      </c>
      <c r="C122" s="53" t="s">
        <v>2377</v>
      </c>
      <c r="D122" s="54">
        <v>280596.44</v>
      </c>
      <c r="E122" s="54">
        <v>583877.96</v>
      </c>
      <c r="F122" s="53" t="s">
        <v>3574</v>
      </c>
    </row>
    <row r="123" spans="1:6" ht="15" x14ac:dyDescent="0.2">
      <c r="A123" s="53" t="s">
        <v>830</v>
      </c>
      <c r="B123" s="53" t="s">
        <v>2317</v>
      </c>
      <c r="C123" s="53" t="s">
        <v>2393</v>
      </c>
      <c r="D123" s="54">
        <v>156336.26999999999</v>
      </c>
      <c r="E123" s="54">
        <v>484725.14</v>
      </c>
      <c r="F123" s="53" t="s">
        <v>3574</v>
      </c>
    </row>
    <row r="124" spans="1:6" ht="15" x14ac:dyDescent="0.2">
      <c r="A124" s="53" t="s">
        <v>830</v>
      </c>
      <c r="B124" s="53" t="s">
        <v>2317</v>
      </c>
      <c r="C124" s="53" t="s">
        <v>2382</v>
      </c>
      <c r="D124" s="54">
        <v>2926.06</v>
      </c>
      <c r="E124" s="54">
        <v>3553.09</v>
      </c>
      <c r="F124" s="53" t="s">
        <v>3574</v>
      </c>
    </row>
    <row r="125" spans="1:6" ht="30" x14ac:dyDescent="0.2">
      <c r="A125" s="53" t="s">
        <v>830</v>
      </c>
      <c r="B125" s="53" t="s">
        <v>2317</v>
      </c>
      <c r="C125" s="53" t="s">
        <v>2383</v>
      </c>
      <c r="D125" s="54">
        <v>41328.839999999997</v>
      </c>
      <c r="E125" s="54">
        <v>127885.92</v>
      </c>
      <c r="F125" s="53" t="s">
        <v>3574</v>
      </c>
    </row>
    <row r="126" spans="1:6" ht="15" x14ac:dyDescent="0.2">
      <c r="A126" s="53" t="s">
        <v>830</v>
      </c>
      <c r="B126" s="53" t="s">
        <v>2317</v>
      </c>
      <c r="C126" s="53" t="s">
        <v>2378</v>
      </c>
      <c r="D126" s="54">
        <v>115105.96</v>
      </c>
      <c r="E126" s="54">
        <v>206757.15</v>
      </c>
      <c r="F126" s="53" t="s">
        <v>3574</v>
      </c>
    </row>
    <row r="127" spans="1:6" ht="15" x14ac:dyDescent="0.2">
      <c r="A127" s="53" t="s">
        <v>830</v>
      </c>
      <c r="B127" s="53" t="s">
        <v>2317</v>
      </c>
      <c r="C127" s="53" t="s">
        <v>2392</v>
      </c>
      <c r="D127" s="54">
        <v>672</v>
      </c>
      <c r="E127" s="54">
        <v>1662.53</v>
      </c>
      <c r="F127" s="53" t="s">
        <v>3574</v>
      </c>
    </row>
    <row r="128" spans="1:6" ht="15" x14ac:dyDescent="0.2">
      <c r="A128" s="53" t="s">
        <v>830</v>
      </c>
      <c r="B128" s="53" t="s">
        <v>2317</v>
      </c>
      <c r="C128" s="53" t="s">
        <v>2401</v>
      </c>
      <c r="D128" s="54">
        <v>0</v>
      </c>
      <c r="E128" s="54">
        <v>122170.57</v>
      </c>
      <c r="F128" s="53" t="s">
        <v>3574</v>
      </c>
    </row>
    <row r="129" spans="1:6" ht="15" x14ac:dyDescent="0.2">
      <c r="A129" s="53" t="s">
        <v>830</v>
      </c>
      <c r="B129" s="53" t="s">
        <v>2317</v>
      </c>
      <c r="C129" s="53" t="s">
        <v>2395</v>
      </c>
      <c r="D129" s="54">
        <v>4599</v>
      </c>
      <c r="E129" s="54">
        <v>4599</v>
      </c>
      <c r="F129" s="53" t="s">
        <v>3574</v>
      </c>
    </row>
    <row r="130" spans="1:6" ht="30" x14ac:dyDescent="0.2">
      <c r="A130" s="53" t="s">
        <v>1411</v>
      </c>
      <c r="B130" s="53" t="s">
        <v>1412</v>
      </c>
      <c r="C130" s="53" t="s">
        <v>2397</v>
      </c>
      <c r="D130" s="54">
        <v>16304</v>
      </c>
      <c r="E130" s="54">
        <v>21827.79</v>
      </c>
      <c r="F130" s="53" t="s">
        <v>3575</v>
      </c>
    </row>
    <row r="131" spans="1:6" ht="15" x14ac:dyDescent="0.2">
      <c r="A131" s="53" t="s">
        <v>1411</v>
      </c>
      <c r="B131" s="53" t="s">
        <v>1412</v>
      </c>
      <c r="C131" s="53" t="s">
        <v>2382</v>
      </c>
      <c r="D131" s="54">
        <v>237678.34</v>
      </c>
      <c r="E131" s="54">
        <v>723663.96</v>
      </c>
      <c r="F131" s="53" t="s">
        <v>3575</v>
      </c>
    </row>
    <row r="132" spans="1:6" ht="15" x14ac:dyDescent="0.2">
      <c r="A132" s="53" t="s">
        <v>1411</v>
      </c>
      <c r="B132" s="53" t="s">
        <v>1412</v>
      </c>
      <c r="C132" s="53" t="s">
        <v>2381</v>
      </c>
      <c r="D132" s="54">
        <v>40569.46</v>
      </c>
      <c r="E132" s="54">
        <v>216278.98</v>
      </c>
      <c r="F132" s="53" t="s">
        <v>3575</v>
      </c>
    </row>
    <row r="133" spans="1:6" ht="15" x14ac:dyDescent="0.2">
      <c r="A133" s="53" t="s">
        <v>2479</v>
      </c>
      <c r="B133" s="53" t="s">
        <v>2480</v>
      </c>
      <c r="C133" s="53" t="s">
        <v>2385</v>
      </c>
      <c r="D133" s="54">
        <v>0</v>
      </c>
      <c r="E133" s="54">
        <v>0</v>
      </c>
      <c r="F133" s="53" t="s">
        <v>3576</v>
      </c>
    </row>
    <row r="134" spans="1:6" ht="30" x14ac:dyDescent="0.2">
      <c r="A134" s="53" t="s">
        <v>822</v>
      </c>
      <c r="B134" s="53" t="s">
        <v>1020</v>
      </c>
      <c r="C134" s="53" t="s">
        <v>2383</v>
      </c>
      <c r="D134" s="54">
        <v>10641.58</v>
      </c>
      <c r="E134" s="54">
        <v>58570.04</v>
      </c>
      <c r="F134" s="53" t="s">
        <v>3577</v>
      </c>
    </row>
    <row r="135" spans="1:6" ht="15" x14ac:dyDescent="0.2">
      <c r="A135" s="53" t="s">
        <v>822</v>
      </c>
      <c r="B135" s="53" t="s">
        <v>1020</v>
      </c>
      <c r="C135" s="53" t="s">
        <v>2380</v>
      </c>
      <c r="D135" s="54">
        <v>18732</v>
      </c>
      <c r="E135" s="54">
        <v>20480.099999999999</v>
      </c>
      <c r="F135" s="53" t="s">
        <v>3577</v>
      </c>
    </row>
    <row r="136" spans="1:6" ht="15" x14ac:dyDescent="0.2">
      <c r="A136" s="53" t="s">
        <v>822</v>
      </c>
      <c r="B136" s="53" t="s">
        <v>1020</v>
      </c>
      <c r="C136" s="53" t="s">
        <v>2393</v>
      </c>
      <c r="D136" s="54">
        <v>20214.5</v>
      </c>
      <c r="E136" s="54">
        <v>20214.5</v>
      </c>
      <c r="F136" s="53" t="s">
        <v>3577</v>
      </c>
    </row>
    <row r="137" spans="1:6" ht="15" x14ac:dyDescent="0.2">
      <c r="A137" s="53" t="s">
        <v>822</v>
      </c>
      <c r="B137" s="53" t="s">
        <v>1020</v>
      </c>
      <c r="C137" s="53" t="s">
        <v>2378</v>
      </c>
      <c r="D137" s="54">
        <v>1129.5</v>
      </c>
      <c r="E137" s="54">
        <v>58297.78</v>
      </c>
      <c r="F137" s="53" t="s">
        <v>3577</v>
      </c>
    </row>
    <row r="138" spans="1:6" ht="15" x14ac:dyDescent="0.2">
      <c r="A138" s="53" t="s">
        <v>822</v>
      </c>
      <c r="B138" s="53" t="s">
        <v>1020</v>
      </c>
      <c r="C138" s="53" t="s">
        <v>2377</v>
      </c>
      <c r="D138" s="54">
        <v>982145.69</v>
      </c>
      <c r="E138" s="54">
        <v>2852650.38</v>
      </c>
      <c r="F138" s="53" t="s">
        <v>3577</v>
      </c>
    </row>
    <row r="139" spans="1:6" ht="15" x14ac:dyDescent="0.2">
      <c r="A139" s="53" t="s">
        <v>822</v>
      </c>
      <c r="B139" s="53" t="s">
        <v>1020</v>
      </c>
      <c r="C139" s="53" t="s">
        <v>2379</v>
      </c>
      <c r="D139" s="54">
        <v>8622</v>
      </c>
      <c r="E139" s="54">
        <v>28980.5</v>
      </c>
      <c r="F139" s="53" t="s">
        <v>3577</v>
      </c>
    </row>
    <row r="140" spans="1:6" ht="30" x14ac:dyDescent="0.2">
      <c r="A140" s="53" t="s">
        <v>822</v>
      </c>
      <c r="B140" s="53" t="s">
        <v>1020</v>
      </c>
      <c r="C140" s="53" t="s">
        <v>2414</v>
      </c>
      <c r="D140" s="54">
        <v>21932</v>
      </c>
      <c r="E140" s="54">
        <v>21932</v>
      </c>
      <c r="F140" s="53" t="s">
        <v>3577</v>
      </c>
    </row>
    <row r="141" spans="1:6" ht="15" x14ac:dyDescent="0.2">
      <c r="A141" s="53" t="s">
        <v>2356</v>
      </c>
      <c r="B141" s="53" t="s">
        <v>2357</v>
      </c>
      <c r="C141" s="53" t="s">
        <v>2401</v>
      </c>
      <c r="D141" s="54">
        <v>562.98</v>
      </c>
      <c r="E141" s="54">
        <v>1156.73</v>
      </c>
      <c r="F141" s="53" t="s">
        <v>3578</v>
      </c>
    </row>
    <row r="142" spans="1:6" ht="15" x14ac:dyDescent="0.2">
      <c r="A142" s="53" t="s">
        <v>2356</v>
      </c>
      <c r="B142" s="53" t="s">
        <v>2357</v>
      </c>
      <c r="C142" s="53" t="s">
        <v>2380</v>
      </c>
      <c r="D142" s="54">
        <v>1061704.1299999999</v>
      </c>
      <c r="E142" s="54">
        <v>2018313.02</v>
      </c>
      <c r="F142" s="53" t="s">
        <v>3578</v>
      </c>
    </row>
    <row r="143" spans="1:6" ht="15" x14ac:dyDescent="0.2">
      <c r="A143" s="53" t="s">
        <v>2481</v>
      </c>
      <c r="B143" s="53" t="s">
        <v>2482</v>
      </c>
      <c r="C143" s="53" t="s">
        <v>2385</v>
      </c>
      <c r="D143" s="54">
        <v>0</v>
      </c>
      <c r="E143" s="54">
        <v>0</v>
      </c>
      <c r="F143" s="53" t="s">
        <v>3579</v>
      </c>
    </row>
    <row r="144" spans="1:6" ht="15" x14ac:dyDescent="0.2">
      <c r="A144" s="53" t="s">
        <v>2483</v>
      </c>
      <c r="B144" s="53" t="s">
        <v>2484</v>
      </c>
      <c r="C144" s="53" t="s">
        <v>2385</v>
      </c>
      <c r="D144" s="54">
        <v>0</v>
      </c>
      <c r="E144" s="54">
        <v>0</v>
      </c>
      <c r="F144" s="53" t="s">
        <v>3580</v>
      </c>
    </row>
    <row r="145" spans="1:6" ht="15" x14ac:dyDescent="0.2">
      <c r="A145" s="53" t="s">
        <v>2485</v>
      </c>
      <c r="B145" s="53" t="s">
        <v>2486</v>
      </c>
      <c r="C145" s="53" t="s">
        <v>2385</v>
      </c>
      <c r="D145" s="54">
        <v>0</v>
      </c>
      <c r="E145" s="54">
        <v>0</v>
      </c>
      <c r="F145" s="53" t="s">
        <v>3581</v>
      </c>
    </row>
    <row r="146" spans="1:6" ht="15" x14ac:dyDescent="0.2">
      <c r="A146" s="53" t="s">
        <v>2224</v>
      </c>
      <c r="B146" s="53" t="s">
        <v>2225</v>
      </c>
      <c r="C146" s="53" t="s">
        <v>2378</v>
      </c>
      <c r="D146" s="54">
        <v>0</v>
      </c>
      <c r="E146" s="54">
        <v>1485.43</v>
      </c>
      <c r="F146" s="53" t="s">
        <v>3582</v>
      </c>
    </row>
    <row r="147" spans="1:6" ht="15" x14ac:dyDescent="0.2">
      <c r="A147" s="53" t="s">
        <v>2224</v>
      </c>
      <c r="B147" s="53" t="s">
        <v>2225</v>
      </c>
      <c r="C147" s="53" t="s">
        <v>2406</v>
      </c>
      <c r="D147" s="54">
        <v>0</v>
      </c>
      <c r="E147" s="54">
        <v>16443</v>
      </c>
      <c r="F147" s="53" t="s">
        <v>3582</v>
      </c>
    </row>
    <row r="148" spans="1:6" ht="15" x14ac:dyDescent="0.2">
      <c r="A148" s="53" t="s">
        <v>2487</v>
      </c>
      <c r="B148" s="53" t="s">
        <v>2488</v>
      </c>
      <c r="C148" s="53" t="s">
        <v>2385</v>
      </c>
      <c r="D148" s="54">
        <v>0</v>
      </c>
      <c r="E148" s="54">
        <v>0</v>
      </c>
      <c r="F148" s="53" t="s">
        <v>3583</v>
      </c>
    </row>
    <row r="149" spans="1:6" ht="15" x14ac:dyDescent="0.2">
      <c r="A149" s="53" t="s">
        <v>2487</v>
      </c>
      <c r="B149" s="53" t="s">
        <v>2488</v>
      </c>
      <c r="C149" s="53" t="s">
        <v>2385</v>
      </c>
      <c r="D149" s="54">
        <v>0</v>
      </c>
      <c r="E149" s="54">
        <v>0</v>
      </c>
      <c r="F149" s="53" t="s">
        <v>3584</v>
      </c>
    </row>
    <row r="150" spans="1:6" ht="15" x14ac:dyDescent="0.2">
      <c r="A150" s="53" t="s">
        <v>2487</v>
      </c>
      <c r="B150" s="53" t="s">
        <v>2489</v>
      </c>
      <c r="C150" s="53" t="s">
        <v>2385</v>
      </c>
      <c r="D150" s="54">
        <v>0</v>
      </c>
      <c r="E150" s="54">
        <v>0</v>
      </c>
      <c r="F150" s="53" t="s">
        <v>3585</v>
      </c>
    </row>
    <row r="151" spans="1:6" ht="15" x14ac:dyDescent="0.2">
      <c r="A151" s="53" t="s">
        <v>565</v>
      </c>
      <c r="B151" s="53" t="s">
        <v>1061</v>
      </c>
      <c r="C151" s="53" t="s">
        <v>2376</v>
      </c>
      <c r="D151" s="54">
        <v>39038.99</v>
      </c>
      <c r="E151" s="54">
        <v>39038.99</v>
      </c>
      <c r="F151" s="53" t="s">
        <v>3586</v>
      </c>
    </row>
    <row r="152" spans="1:6" ht="15" x14ac:dyDescent="0.2">
      <c r="A152" s="53" t="s">
        <v>565</v>
      </c>
      <c r="B152" s="53" t="s">
        <v>1061</v>
      </c>
      <c r="C152" s="53" t="s">
        <v>2379</v>
      </c>
      <c r="D152" s="54">
        <v>83904.55</v>
      </c>
      <c r="E152" s="54">
        <v>91179.98</v>
      </c>
      <c r="F152" s="53" t="s">
        <v>3586</v>
      </c>
    </row>
    <row r="153" spans="1:6" ht="15" x14ac:dyDescent="0.2">
      <c r="A153" s="53" t="s">
        <v>565</v>
      </c>
      <c r="B153" s="53" t="s">
        <v>1061</v>
      </c>
      <c r="C153" s="53" t="s">
        <v>2389</v>
      </c>
      <c r="D153" s="54">
        <v>0</v>
      </c>
      <c r="E153" s="54">
        <v>56115.09</v>
      </c>
      <c r="F153" s="53" t="s">
        <v>3586</v>
      </c>
    </row>
    <row r="154" spans="1:6" ht="15" x14ac:dyDescent="0.2">
      <c r="A154" s="53" t="s">
        <v>565</v>
      </c>
      <c r="B154" s="53" t="s">
        <v>1061</v>
      </c>
      <c r="C154" s="53" t="s">
        <v>2411</v>
      </c>
      <c r="D154" s="54">
        <v>6994.65</v>
      </c>
      <c r="E154" s="54">
        <v>6994.65</v>
      </c>
      <c r="F154" s="53" t="s">
        <v>3586</v>
      </c>
    </row>
    <row r="155" spans="1:6" ht="15" x14ac:dyDescent="0.2">
      <c r="A155" s="53" t="s">
        <v>565</v>
      </c>
      <c r="B155" s="53" t="s">
        <v>1061</v>
      </c>
      <c r="C155" s="53" t="s">
        <v>2375</v>
      </c>
      <c r="D155" s="54">
        <v>92022.38</v>
      </c>
      <c r="E155" s="54">
        <v>648499.96</v>
      </c>
      <c r="F155" s="53" t="s">
        <v>3586</v>
      </c>
    </row>
    <row r="156" spans="1:6" ht="15" x14ac:dyDescent="0.2">
      <c r="A156" s="53" t="s">
        <v>565</v>
      </c>
      <c r="B156" s="53" t="s">
        <v>1061</v>
      </c>
      <c r="C156" s="53" t="s">
        <v>2377</v>
      </c>
      <c r="D156" s="54">
        <v>283560.21000000002</v>
      </c>
      <c r="E156" s="54">
        <v>1836952.72</v>
      </c>
      <c r="F156" s="53" t="s">
        <v>3586</v>
      </c>
    </row>
    <row r="157" spans="1:6" ht="30" x14ac:dyDescent="0.2">
      <c r="A157" s="53" t="s">
        <v>565</v>
      </c>
      <c r="B157" s="53" t="s">
        <v>1061</v>
      </c>
      <c r="C157" s="53" t="s">
        <v>2372</v>
      </c>
      <c r="D157" s="54">
        <v>206619.78</v>
      </c>
      <c r="E157" s="54">
        <v>361038.88</v>
      </c>
      <c r="F157" s="53" t="s">
        <v>3586</v>
      </c>
    </row>
    <row r="158" spans="1:6" ht="15" x14ac:dyDescent="0.2">
      <c r="A158" s="53" t="s">
        <v>565</v>
      </c>
      <c r="B158" s="53" t="s">
        <v>1061</v>
      </c>
      <c r="C158" s="53" t="s">
        <v>2380</v>
      </c>
      <c r="D158" s="54">
        <v>12082.14</v>
      </c>
      <c r="E158" s="54">
        <v>12082.14</v>
      </c>
      <c r="F158" s="53" t="s">
        <v>3586</v>
      </c>
    </row>
    <row r="159" spans="1:6" ht="15" x14ac:dyDescent="0.2">
      <c r="A159" s="53" t="s">
        <v>565</v>
      </c>
      <c r="B159" s="53" t="s">
        <v>1061</v>
      </c>
      <c r="C159" s="53" t="s">
        <v>2378</v>
      </c>
      <c r="D159" s="54">
        <v>0</v>
      </c>
      <c r="E159" s="54">
        <v>3604.04</v>
      </c>
      <c r="F159" s="53" t="s">
        <v>3586</v>
      </c>
    </row>
    <row r="160" spans="1:6" ht="30" x14ac:dyDescent="0.2">
      <c r="A160" s="53" t="s">
        <v>565</v>
      </c>
      <c r="B160" s="53" t="s">
        <v>564</v>
      </c>
      <c r="C160" s="53" t="s">
        <v>2372</v>
      </c>
      <c r="D160" s="54">
        <v>12230.31</v>
      </c>
      <c r="E160" s="54">
        <v>12230.31</v>
      </c>
      <c r="F160" s="53" t="s">
        <v>3587</v>
      </c>
    </row>
    <row r="161" spans="1:6" ht="15" x14ac:dyDescent="0.2">
      <c r="A161" s="53" t="s">
        <v>565</v>
      </c>
      <c r="B161" s="53" t="s">
        <v>564</v>
      </c>
      <c r="C161" s="53" t="s">
        <v>2376</v>
      </c>
      <c r="D161" s="54">
        <v>22551.46</v>
      </c>
      <c r="E161" s="54">
        <v>22551.46</v>
      </c>
      <c r="F161" s="53" t="s">
        <v>3587</v>
      </c>
    </row>
    <row r="162" spans="1:6" ht="15" x14ac:dyDescent="0.2">
      <c r="A162" s="53" t="s">
        <v>565</v>
      </c>
      <c r="B162" s="53" t="s">
        <v>564</v>
      </c>
      <c r="C162" s="53" t="s">
        <v>2374</v>
      </c>
      <c r="D162" s="54">
        <v>216647.63</v>
      </c>
      <c r="E162" s="54">
        <v>216647.63</v>
      </c>
      <c r="F162" s="53" t="s">
        <v>3587</v>
      </c>
    </row>
    <row r="163" spans="1:6" ht="15" x14ac:dyDescent="0.2">
      <c r="A163" s="53" t="s">
        <v>566</v>
      </c>
      <c r="B163" s="53" t="s">
        <v>1062</v>
      </c>
      <c r="C163" s="53" t="s">
        <v>2377</v>
      </c>
      <c r="D163" s="54">
        <v>65625.81</v>
      </c>
      <c r="E163" s="54">
        <v>65625.81</v>
      </c>
      <c r="F163" s="53" t="s">
        <v>3588</v>
      </c>
    </row>
    <row r="164" spans="1:6" ht="15" x14ac:dyDescent="0.2">
      <c r="A164" s="53" t="s">
        <v>566</v>
      </c>
      <c r="B164" s="53" t="s">
        <v>1062</v>
      </c>
      <c r="C164" s="53" t="s">
        <v>2385</v>
      </c>
      <c r="D164" s="54">
        <v>0</v>
      </c>
      <c r="E164" s="54">
        <v>13559.88</v>
      </c>
      <c r="F164" s="53" t="s">
        <v>3588</v>
      </c>
    </row>
    <row r="165" spans="1:6" ht="15" x14ac:dyDescent="0.2">
      <c r="A165" s="53" t="s">
        <v>566</v>
      </c>
      <c r="B165" s="53" t="s">
        <v>2490</v>
      </c>
      <c r="C165" s="53" t="s">
        <v>2385</v>
      </c>
      <c r="D165" s="54">
        <v>0</v>
      </c>
      <c r="E165" s="54">
        <v>0</v>
      </c>
      <c r="F165" s="53" t="s">
        <v>3589</v>
      </c>
    </row>
    <row r="166" spans="1:6" ht="15" x14ac:dyDescent="0.2">
      <c r="A166" s="53" t="s">
        <v>2491</v>
      </c>
      <c r="B166" s="53" t="s">
        <v>2492</v>
      </c>
      <c r="C166" s="53" t="s">
        <v>2385</v>
      </c>
      <c r="D166" s="54">
        <v>0</v>
      </c>
      <c r="E166" s="54">
        <v>0</v>
      </c>
      <c r="F166" s="53" t="s">
        <v>3590</v>
      </c>
    </row>
    <row r="167" spans="1:6" ht="15" x14ac:dyDescent="0.2">
      <c r="A167" s="53" t="s">
        <v>819</v>
      </c>
      <c r="B167" s="53" t="s">
        <v>947</v>
      </c>
      <c r="C167" s="53" t="s">
        <v>2376</v>
      </c>
      <c r="D167" s="54">
        <v>468491.24</v>
      </c>
      <c r="E167" s="54">
        <v>2456703.17</v>
      </c>
      <c r="F167" s="53" t="s">
        <v>3591</v>
      </c>
    </row>
    <row r="168" spans="1:6" ht="15" x14ac:dyDescent="0.2">
      <c r="A168" s="53" t="s">
        <v>819</v>
      </c>
      <c r="B168" s="53" t="s">
        <v>947</v>
      </c>
      <c r="C168" s="53" t="s">
        <v>2396</v>
      </c>
      <c r="D168" s="54">
        <v>0</v>
      </c>
      <c r="E168" s="54">
        <v>389841.76</v>
      </c>
      <c r="F168" s="53" t="s">
        <v>3591</v>
      </c>
    </row>
    <row r="169" spans="1:6" ht="15" x14ac:dyDescent="0.2">
      <c r="A169" s="53" t="s">
        <v>819</v>
      </c>
      <c r="B169" s="53" t="s">
        <v>947</v>
      </c>
      <c r="C169" s="53" t="s">
        <v>2379</v>
      </c>
      <c r="D169" s="54">
        <v>2082.1999999999998</v>
      </c>
      <c r="E169" s="54">
        <v>805519.53</v>
      </c>
      <c r="F169" s="53" t="s">
        <v>3591</v>
      </c>
    </row>
    <row r="170" spans="1:6" ht="15" x14ac:dyDescent="0.2">
      <c r="A170" s="53" t="s">
        <v>819</v>
      </c>
      <c r="B170" s="53" t="s">
        <v>947</v>
      </c>
      <c r="C170" s="53" t="s">
        <v>2393</v>
      </c>
      <c r="D170" s="54">
        <v>0</v>
      </c>
      <c r="E170" s="54">
        <v>5277.6</v>
      </c>
      <c r="F170" s="53" t="s">
        <v>3591</v>
      </c>
    </row>
    <row r="171" spans="1:6" ht="15" x14ac:dyDescent="0.2">
      <c r="A171" s="53" t="s">
        <v>819</v>
      </c>
      <c r="B171" s="53" t="s">
        <v>947</v>
      </c>
      <c r="C171" s="53" t="s">
        <v>2381</v>
      </c>
      <c r="D171" s="54">
        <v>279604.40999999997</v>
      </c>
      <c r="E171" s="54">
        <v>2057901.29</v>
      </c>
      <c r="F171" s="53" t="s">
        <v>3591</v>
      </c>
    </row>
    <row r="172" spans="1:6" ht="15" x14ac:dyDescent="0.2">
      <c r="A172" s="53" t="s">
        <v>819</v>
      </c>
      <c r="B172" s="53" t="s">
        <v>947</v>
      </c>
      <c r="C172" s="53" t="s">
        <v>2395</v>
      </c>
      <c r="D172" s="54">
        <v>349049.2</v>
      </c>
      <c r="E172" s="54">
        <v>2061152.73</v>
      </c>
      <c r="F172" s="53" t="s">
        <v>3591</v>
      </c>
    </row>
    <row r="173" spans="1:6" ht="15" x14ac:dyDescent="0.2">
      <c r="A173" s="53" t="s">
        <v>819</v>
      </c>
      <c r="B173" s="53" t="s">
        <v>947</v>
      </c>
      <c r="C173" s="53" t="s">
        <v>2378</v>
      </c>
      <c r="D173" s="54">
        <v>20388.599999999999</v>
      </c>
      <c r="E173" s="54">
        <v>281579.33</v>
      </c>
      <c r="F173" s="53" t="s">
        <v>3591</v>
      </c>
    </row>
    <row r="174" spans="1:6" ht="15" x14ac:dyDescent="0.2">
      <c r="A174" s="53" t="s">
        <v>819</v>
      </c>
      <c r="B174" s="53" t="s">
        <v>947</v>
      </c>
      <c r="C174" s="53" t="s">
        <v>2377</v>
      </c>
      <c r="D174" s="54">
        <v>68211.22</v>
      </c>
      <c r="E174" s="54">
        <v>2470348.02</v>
      </c>
      <c r="F174" s="53" t="s">
        <v>3591</v>
      </c>
    </row>
    <row r="175" spans="1:6" ht="15" x14ac:dyDescent="0.2">
      <c r="A175" s="53" t="s">
        <v>2226</v>
      </c>
      <c r="B175" s="53" t="s">
        <v>2227</v>
      </c>
      <c r="C175" s="53" t="s">
        <v>2377</v>
      </c>
      <c r="D175" s="54">
        <v>3499.15</v>
      </c>
      <c r="E175" s="54">
        <v>3499.15</v>
      </c>
      <c r="F175" s="53" t="s">
        <v>3592</v>
      </c>
    </row>
    <row r="176" spans="1:6" ht="15" x14ac:dyDescent="0.2">
      <c r="A176" s="53" t="s">
        <v>1685</v>
      </c>
      <c r="B176" s="53" t="s">
        <v>1686</v>
      </c>
      <c r="C176" s="53" t="s">
        <v>2381</v>
      </c>
      <c r="D176" s="54">
        <v>24271.4</v>
      </c>
      <c r="E176" s="54">
        <v>24271.4</v>
      </c>
      <c r="F176" s="53" t="s">
        <v>3593</v>
      </c>
    </row>
    <row r="177" spans="1:6" ht="15" x14ac:dyDescent="0.2">
      <c r="A177" s="53" t="s">
        <v>1685</v>
      </c>
      <c r="B177" s="53" t="s">
        <v>1686</v>
      </c>
      <c r="C177" s="53" t="s">
        <v>2382</v>
      </c>
      <c r="D177" s="54">
        <v>564464.86</v>
      </c>
      <c r="E177" s="54">
        <v>655960.71</v>
      </c>
      <c r="F177" s="53" t="s">
        <v>3593</v>
      </c>
    </row>
    <row r="178" spans="1:6" ht="30" x14ac:dyDescent="0.2">
      <c r="A178" s="53" t="s">
        <v>1685</v>
      </c>
      <c r="B178" s="53" t="s">
        <v>1686</v>
      </c>
      <c r="C178" s="53" t="s">
        <v>2397</v>
      </c>
      <c r="D178" s="54">
        <v>173767.45</v>
      </c>
      <c r="E178" s="54">
        <v>173767.45</v>
      </c>
      <c r="F178" s="53" t="s">
        <v>3593</v>
      </c>
    </row>
    <row r="179" spans="1:6" ht="15" x14ac:dyDescent="0.2">
      <c r="A179" s="53" t="s">
        <v>2228</v>
      </c>
      <c r="B179" s="53" t="s">
        <v>2229</v>
      </c>
      <c r="C179" s="53" t="s">
        <v>2406</v>
      </c>
      <c r="D179" s="54">
        <v>0</v>
      </c>
      <c r="E179" s="54">
        <v>10797.76</v>
      </c>
      <c r="F179" s="53" t="s">
        <v>3594</v>
      </c>
    </row>
    <row r="180" spans="1:6" ht="30" x14ac:dyDescent="0.2">
      <c r="A180" s="53" t="s">
        <v>2228</v>
      </c>
      <c r="B180" s="53" t="s">
        <v>2229</v>
      </c>
      <c r="C180" s="53" t="s">
        <v>2391</v>
      </c>
      <c r="D180" s="54">
        <v>0</v>
      </c>
      <c r="E180" s="54">
        <v>9945</v>
      </c>
      <c r="F180" s="53" t="s">
        <v>3594</v>
      </c>
    </row>
    <row r="181" spans="1:6" ht="15" x14ac:dyDescent="0.2">
      <c r="A181" s="53" t="s">
        <v>2228</v>
      </c>
      <c r="B181" s="53" t="s">
        <v>2229</v>
      </c>
      <c r="C181" s="53" t="s">
        <v>2393</v>
      </c>
      <c r="D181" s="54">
        <v>0</v>
      </c>
      <c r="E181" s="54">
        <v>32898.26</v>
      </c>
      <c r="F181" s="53" t="s">
        <v>3594</v>
      </c>
    </row>
    <row r="182" spans="1:6" ht="15" x14ac:dyDescent="0.2">
      <c r="A182" s="53" t="s">
        <v>2228</v>
      </c>
      <c r="B182" s="53" t="s">
        <v>2229</v>
      </c>
      <c r="C182" s="53" t="s">
        <v>2375</v>
      </c>
      <c r="D182" s="54">
        <v>0</v>
      </c>
      <c r="E182" s="54">
        <v>16980</v>
      </c>
      <c r="F182" s="53" t="s">
        <v>3594</v>
      </c>
    </row>
    <row r="183" spans="1:6" ht="15" x14ac:dyDescent="0.2">
      <c r="A183" s="53" t="s">
        <v>2228</v>
      </c>
      <c r="B183" s="53" t="s">
        <v>2229</v>
      </c>
      <c r="C183" s="53" t="s">
        <v>2377</v>
      </c>
      <c r="D183" s="54">
        <v>139676.51999999999</v>
      </c>
      <c r="E183" s="54">
        <v>169807.16</v>
      </c>
      <c r="F183" s="53" t="s">
        <v>3594</v>
      </c>
    </row>
    <row r="184" spans="1:6" ht="30" x14ac:dyDescent="0.2">
      <c r="A184" s="53" t="s">
        <v>2228</v>
      </c>
      <c r="B184" s="53" t="s">
        <v>2229</v>
      </c>
      <c r="C184" s="53" t="s">
        <v>2383</v>
      </c>
      <c r="D184" s="54">
        <v>5642.8</v>
      </c>
      <c r="E184" s="54">
        <v>81556.13</v>
      </c>
      <c r="F184" s="53" t="s">
        <v>3594</v>
      </c>
    </row>
    <row r="185" spans="1:6" ht="15" x14ac:dyDescent="0.2">
      <c r="A185" s="53" t="s">
        <v>2493</v>
      </c>
      <c r="B185" s="53" t="s">
        <v>2494</v>
      </c>
      <c r="C185" s="53" t="s">
        <v>2385</v>
      </c>
      <c r="D185" s="54">
        <v>0</v>
      </c>
      <c r="E185" s="54">
        <v>0</v>
      </c>
      <c r="F185" s="53" t="s">
        <v>3595</v>
      </c>
    </row>
    <row r="186" spans="1:6" ht="15" x14ac:dyDescent="0.2">
      <c r="A186" s="53" t="s">
        <v>89</v>
      </c>
      <c r="B186" s="53" t="s">
        <v>1310</v>
      </c>
      <c r="C186" s="53" t="s">
        <v>2376</v>
      </c>
      <c r="D186" s="54">
        <v>0</v>
      </c>
      <c r="E186" s="54">
        <v>304236.98</v>
      </c>
      <c r="F186" s="53" t="s">
        <v>3596</v>
      </c>
    </row>
    <row r="187" spans="1:6" ht="15" x14ac:dyDescent="0.2">
      <c r="A187" s="53" t="s">
        <v>89</v>
      </c>
      <c r="B187" s="53" t="s">
        <v>1310</v>
      </c>
      <c r="C187" s="53" t="s">
        <v>2384</v>
      </c>
      <c r="D187" s="54">
        <v>0</v>
      </c>
      <c r="E187" s="54">
        <v>40366.199999999997</v>
      </c>
      <c r="F187" s="53" t="s">
        <v>3596</v>
      </c>
    </row>
    <row r="188" spans="1:6" ht="15" x14ac:dyDescent="0.2">
      <c r="A188" s="53" t="s">
        <v>89</v>
      </c>
      <c r="B188" s="53" t="s">
        <v>1310</v>
      </c>
      <c r="C188" s="53" t="s">
        <v>2396</v>
      </c>
      <c r="D188" s="54">
        <v>227088.66</v>
      </c>
      <c r="E188" s="54">
        <v>227088.66</v>
      </c>
      <c r="F188" s="53" t="s">
        <v>3596</v>
      </c>
    </row>
    <row r="189" spans="1:6" ht="15" x14ac:dyDescent="0.2">
      <c r="A189" s="53" t="s">
        <v>89</v>
      </c>
      <c r="B189" s="53" t="s">
        <v>1310</v>
      </c>
      <c r="C189" s="53" t="s">
        <v>2415</v>
      </c>
      <c r="D189" s="54">
        <v>0</v>
      </c>
      <c r="E189" s="54">
        <v>88644.76</v>
      </c>
      <c r="F189" s="53" t="s">
        <v>3596</v>
      </c>
    </row>
    <row r="190" spans="1:6" ht="15" x14ac:dyDescent="0.2">
      <c r="A190" s="53" t="s">
        <v>89</v>
      </c>
      <c r="B190" s="53" t="s">
        <v>1310</v>
      </c>
      <c r="C190" s="53" t="s">
        <v>2395</v>
      </c>
      <c r="D190" s="54">
        <v>209145</v>
      </c>
      <c r="E190" s="54">
        <v>209145</v>
      </c>
      <c r="F190" s="53" t="s">
        <v>3596</v>
      </c>
    </row>
    <row r="191" spans="1:6" ht="15" x14ac:dyDescent="0.2">
      <c r="A191" s="53" t="s">
        <v>89</v>
      </c>
      <c r="B191" s="53" t="s">
        <v>1310</v>
      </c>
      <c r="C191" s="53" t="s">
        <v>2387</v>
      </c>
      <c r="D191" s="54">
        <v>161952.9</v>
      </c>
      <c r="E191" s="54">
        <v>240681.3</v>
      </c>
      <c r="F191" s="53" t="s">
        <v>3596</v>
      </c>
    </row>
    <row r="192" spans="1:6" ht="30" x14ac:dyDescent="0.2">
      <c r="A192" s="53" t="s">
        <v>89</v>
      </c>
      <c r="B192" s="53" t="s">
        <v>1310</v>
      </c>
      <c r="C192" s="53" t="s">
        <v>2397</v>
      </c>
      <c r="D192" s="54">
        <v>283345.91999999998</v>
      </c>
      <c r="E192" s="54">
        <v>283345.91999999998</v>
      </c>
      <c r="F192" s="53" t="s">
        <v>3596</v>
      </c>
    </row>
    <row r="193" spans="1:6" ht="15" x14ac:dyDescent="0.2">
      <c r="A193" s="53" t="s">
        <v>89</v>
      </c>
      <c r="B193" s="53" t="s">
        <v>1310</v>
      </c>
      <c r="C193" s="53" t="s">
        <v>2377</v>
      </c>
      <c r="D193" s="54">
        <v>27974.1</v>
      </c>
      <c r="E193" s="54">
        <v>70489.440000000002</v>
      </c>
      <c r="F193" s="53" t="s">
        <v>3596</v>
      </c>
    </row>
    <row r="194" spans="1:6" ht="15" x14ac:dyDescent="0.2">
      <c r="A194" s="53" t="s">
        <v>89</v>
      </c>
      <c r="B194" s="53" t="s">
        <v>1310</v>
      </c>
      <c r="C194" s="53" t="s">
        <v>2379</v>
      </c>
      <c r="D194" s="54">
        <v>683634.89</v>
      </c>
      <c r="E194" s="54">
        <v>735211.95</v>
      </c>
      <c r="F194" s="53" t="s">
        <v>3596</v>
      </c>
    </row>
    <row r="195" spans="1:6" ht="15" x14ac:dyDescent="0.2">
      <c r="A195" s="53" t="s">
        <v>89</v>
      </c>
      <c r="B195" s="53" t="s">
        <v>1310</v>
      </c>
      <c r="C195" s="53" t="s">
        <v>2394</v>
      </c>
      <c r="D195" s="54">
        <v>0</v>
      </c>
      <c r="E195" s="54">
        <v>52714.48</v>
      </c>
      <c r="F195" s="53" t="s">
        <v>3596</v>
      </c>
    </row>
    <row r="196" spans="1:6" ht="15" x14ac:dyDescent="0.2">
      <c r="A196" s="53" t="s">
        <v>89</v>
      </c>
      <c r="B196" s="53" t="s">
        <v>1310</v>
      </c>
      <c r="C196" s="53" t="s">
        <v>2429</v>
      </c>
      <c r="D196" s="54">
        <v>99780.51</v>
      </c>
      <c r="E196" s="54">
        <v>126209.72</v>
      </c>
      <c r="F196" s="53" t="s">
        <v>3596</v>
      </c>
    </row>
    <row r="197" spans="1:6" ht="15" x14ac:dyDescent="0.2">
      <c r="A197" s="53" t="s">
        <v>89</v>
      </c>
      <c r="B197" s="53" t="s">
        <v>1310</v>
      </c>
      <c r="C197" s="53" t="s">
        <v>2410</v>
      </c>
      <c r="D197" s="54">
        <v>0</v>
      </c>
      <c r="E197" s="54">
        <v>435414.57</v>
      </c>
      <c r="F197" s="53" t="s">
        <v>3596</v>
      </c>
    </row>
    <row r="198" spans="1:6" ht="30" x14ac:dyDescent="0.2">
      <c r="A198" s="53" t="s">
        <v>89</v>
      </c>
      <c r="B198" s="53" t="s">
        <v>1310</v>
      </c>
      <c r="C198" s="53" t="s">
        <v>2400</v>
      </c>
      <c r="D198" s="54">
        <v>503344.16</v>
      </c>
      <c r="E198" s="54">
        <v>503344.16</v>
      </c>
      <c r="F198" s="53" t="s">
        <v>3596</v>
      </c>
    </row>
    <row r="199" spans="1:6" ht="15" x14ac:dyDescent="0.2">
      <c r="A199" s="53" t="s">
        <v>1923</v>
      </c>
      <c r="B199" s="53" t="s">
        <v>1924</v>
      </c>
      <c r="C199" s="53" t="s">
        <v>2403</v>
      </c>
      <c r="D199" s="54">
        <v>0</v>
      </c>
      <c r="E199" s="54">
        <v>7500</v>
      </c>
      <c r="F199" s="53" t="s">
        <v>3597</v>
      </c>
    </row>
    <row r="200" spans="1:6" ht="15" x14ac:dyDescent="0.2">
      <c r="A200" s="53" t="s">
        <v>1923</v>
      </c>
      <c r="B200" s="53" t="s">
        <v>1924</v>
      </c>
      <c r="C200" s="53" t="s">
        <v>2409</v>
      </c>
      <c r="D200" s="54">
        <v>144434.04</v>
      </c>
      <c r="E200" s="54">
        <v>254688.66</v>
      </c>
      <c r="F200" s="53" t="s">
        <v>3597</v>
      </c>
    </row>
    <row r="201" spans="1:6" ht="15" x14ac:dyDescent="0.2">
      <c r="A201" s="53" t="s">
        <v>1923</v>
      </c>
      <c r="B201" s="53" t="s">
        <v>1924</v>
      </c>
      <c r="C201" s="53" t="s">
        <v>2389</v>
      </c>
      <c r="D201" s="54">
        <v>11910</v>
      </c>
      <c r="E201" s="54">
        <v>11910</v>
      </c>
      <c r="F201" s="53" t="s">
        <v>3597</v>
      </c>
    </row>
    <row r="202" spans="1:6" ht="15" x14ac:dyDescent="0.2">
      <c r="A202" s="53" t="s">
        <v>2495</v>
      </c>
      <c r="B202" s="53" t="s">
        <v>2496</v>
      </c>
      <c r="C202" s="53" t="s">
        <v>2385</v>
      </c>
      <c r="D202" s="54">
        <v>0</v>
      </c>
      <c r="E202" s="54">
        <v>0</v>
      </c>
      <c r="F202" s="53" t="s">
        <v>3598</v>
      </c>
    </row>
    <row r="203" spans="1:6" ht="30" x14ac:dyDescent="0.2">
      <c r="A203" s="53" t="s">
        <v>229</v>
      </c>
      <c r="B203" s="53" t="s">
        <v>228</v>
      </c>
      <c r="C203" s="53" t="s">
        <v>2383</v>
      </c>
      <c r="D203" s="54">
        <v>76154</v>
      </c>
      <c r="E203" s="54">
        <v>485776.83</v>
      </c>
      <c r="F203" s="53" t="s">
        <v>3599</v>
      </c>
    </row>
    <row r="204" spans="1:6" ht="30" x14ac:dyDescent="0.2">
      <c r="A204" s="53" t="s">
        <v>229</v>
      </c>
      <c r="B204" s="53" t="s">
        <v>228</v>
      </c>
      <c r="C204" s="53" t="s">
        <v>2372</v>
      </c>
      <c r="D204" s="54">
        <v>594.15</v>
      </c>
      <c r="E204" s="54">
        <v>1751.15</v>
      </c>
      <c r="F204" s="53" t="s">
        <v>3599</v>
      </c>
    </row>
    <row r="205" spans="1:6" ht="15" x14ac:dyDescent="0.2">
      <c r="A205" s="53" t="s">
        <v>1783</v>
      </c>
      <c r="B205" s="53" t="s">
        <v>1784</v>
      </c>
      <c r="C205" s="53" t="s">
        <v>2377</v>
      </c>
      <c r="D205" s="54">
        <v>83730.960000000006</v>
      </c>
      <c r="E205" s="54">
        <v>1283680.32</v>
      </c>
      <c r="F205" s="53" t="s">
        <v>3600</v>
      </c>
    </row>
    <row r="206" spans="1:6" ht="15" x14ac:dyDescent="0.2">
      <c r="A206" s="53" t="s">
        <v>1783</v>
      </c>
      <c r="B206" s="53" t="s">
        <v>1784</v>
      </c>
      <c r="C206" s="53" t="s">
        <v>2378</v>
      </c>
      <c r="D206" s="54">
        <v>66570.600000000006</v>
      </c>
      <c r="E206" s="54">
        <v>1035826.4</v>
      </c>
      <c r="F206" s="53" t="s">
        <v>3600</v>
      </c>
    </row>
    <row r="207" spans="1:6" ht="30" x14ac:dyDescent="0.2">
      <c r="A207" s="53" t="s">
        <v>1368</v>
      </c>
      <c r="B207" s="53" t="s">
        <v>1369</v>
      </c>
      <c r="C207" s="53" t="s">
        <v>2414</v>
      </c>
      <c r="D207" s="54">
        <v>0</v>
      </c>
      <c r="E207" s="54">
        <v>87209.919999999998</v>
      </c>
      <c r="F207" s="53" t="s">
        <v>3601</v>
      </c>
    </row>
    <row r="208" spans="1:6" ht="15" x14ac:dyDescent="0.2">
      <c r="A208" s="53" t="s">
        <v>1368</v>
      </c>
      <c r="B208" s="53" t="s">
        <v>1369</v>
      </c>
      <c r="C208" s="53" t="s">
        <v>2389</v>
      </c>
      <c r="D208" s="54">
        <v>0</v>
      </c>
      <c r="E208" s="54">
        <v>16767.39</v>
      </c>
      <c r="F208" s="53" t="s">
        <v>3601</v>
      </c>
    </row>
    <row r="209" spans="1:6" ht="15" x14ac:dyDescent="0.2">
      <c r="A209" s="53" t="s">
        <v>2497</v>
      </c>
      <c r="B209" s="53" t="s">
        <v>2498</v>
      </c>
      <c r="C209" s="53" t="s">
        <v>2385</v>
      </c>
      <c r="D209" s="54">
        <v>0</v>
      </c>
      <c r="E209" s="54">
        <v>0</v>
      </c>
      <c r="F209" s="53" t="s">
        <v>3602</v>
      </c>
    </row>
    <row r="210" spans="1:6" ht="15" x14ac:dyDescent="0.2">
      <c r="A210" s="53" t="s">
        <v>401</v>
      </c>
      <c r="B210" s="53" t="s">
        <v>1480</v>
      </c>
      <c r="C210" s="53" t="s">
        <v>2377</v>
      </c>
      <c r="D210" s="54">
        <v>0</v>
      </c>
      <c r="E210" s="54">
        <v>493026</v>
      </c>
      <c r="F210" s="53" t="s">
        <v>3603</v>
      </c>
    </row>
    <row r="211" spans="1:6" ht="15" x14ac:dyDescent="0.2">
      <c r="A211" s="53" t="s">
        <v>401</v>
      </c>
      <c r="B211" s="53" t="s">
        <v>1480</v>
      </c>
      <c r="C211" s="53" t="s">
        <v>2382</v>
      </c>
      <c r="D211" s="54">
        <v>2281.33</v>
      </c>
      <c r="E211" s="54">
        <v>66290.94</v>
      </c>
      <c r="F211" s="53" t="s">
        <v>3603</v>
      </c>
    </row>
    <row r="212" spans="1:6" ht="30" x14ac:dyDescent="0.2">
      <c r="A212" s="53" t="s">
        <v>401</v>
      </c>
      <c r="B212" s="53" t="s">
        <v>1480</v>
      </c>
      <c r="C212" s="53" t="s">
        <v>2383</v>
      </c>
      <c r="D212" s="54">
        <v>84533.13</v>
      </c>
      <c r="E212" s="54">
        <v>309658.61</v>
      </c>
      <c r="F212" s="53" t="s">
        <v>3603</v>
      </c>
    </row>
    <row r="213" spans="1:6" ht="15" x14ac:dyDescent="0.2">
      <c r="A213" s="53" t="s">
        <v>401</v>
      </c>
      <c r="B213" s="53" t="s">
        <v>400</v>
      </c>
      <c r="C213" s="53" t="s">
        <v>2379</v>
      </c>
      <c r="D213" s="54">
        <v>118633.44</v>
      </c>
      <c r="E213" s="54">
        <v>118633.44</v>
      </c>
      <c r="F213" s="53" t="s">
        <v>3604</v>
      </c>
    </row>
    <row r="214" spans="1:6" ht="15" x14ac:dyDescent="0.2">
      <c r="A214" s="53" t="s">
        <v>401</v>
      </c>
      <c r="B214" s="53" t="s">
        <v>400</v>
      </c>
      <c r="C214" s="53" t="s">
        <v>2382</v>
      </c>
      <c r="D214" s="54">
        <v>199271.55</v>
      </c>
      <c r="E214" s="54">
        <v>199271.55</v>
      </c>
      <c r="F214" s="53" t="s">
        <v>3604</v>
      </c>
    </row>
    <row r="215" spans="1:6" ht="30" x14ac:dyDescent="0.2">
      <c r="A215" s="53" t="s">
        <v>401</v>
      </c>
      <c r="B215" s="53" t="s">
        <v>400</v>
      </c>
      <c r="C215" s="53" t="s">
        <v>2383</v>
      </c>
      <c r="D215" s="54">
        <v>215381.74</v>
      </c>
      <c r="E215" s="54">
        <v>215381.74</v>
      </c>
      <c r="F215" s="53" t="s">
        <v>3604</v>
      </c>
    </row>
    <row r="216" spans="1:6" ht="15" x14ac:dyDescent="0.2">
      <c r="A216" s="53" t="s">
        <v>2499</v>
      </c>
      <c r="B216" s="53" t="s">
        <v>2500</v>
      </c>
      <c r="C216" s="53" t="s">
        <v>2385</v>
      </c>
      <c r="D216" s="54">
        <v>0</v>
      </c>
      <c r="E216" s="54">
        <v>0</v>
      </c>
      <c r="F216" s="53" t="s">
        <v>3605</v>
      </c>
    </row>
    <row r="217" spans="1:6" ht="30" x14ac:dyDescent="0.2">
      <c r="A217" s="53" t="s">
        <v>319</v>
      </c>
      <c r="B217" s="53" t="s">
        <v>318</v>
      </c>
      <c r="C217" s="53" t="s">
        <v>2383</v>
      </c>
      <c r="D217" s="54">
        <v>359794.47</v>
      </c>
      <c r="E217" s="54">
        <v>359794.47</v>
      </c>
      <c r="F217" s="53" t="s">
        <v>3606</v>
      </c>
    </row>
    <row r="218" spans="1:6" ht="30" x14ac:dyDescent="0.2">
      <c r="A218" s="53" t="s">
        <v>567</v>
      </c>
      <c r="B218" s="53" t="s">
        <v>1063</v>
      </c>
      <c r="C218" s="53" t="s">
        <v>2400</v>
      </c>
      <c r="D218" s="54">
        <v>0</v>
      </c>
      <c r="E218" s="54">
        <v>5778</v>
      </c>
      <c r="F218" s="53" t="s">
        <v>3607</v>
      </c>
    </row>
    <row r="219" spans="1:6" ht="15" x14ac:dyDescent="0.2">
      <c r="A219" s="53" t="s">
        <v>567</v>
      </c>
      <c r="B219" s="53" t="s">
        <v>1063</v>
      </c>
      <c r="C219" s="53" t="s">
        <v>2393</v>
      </c>
      <c r="D219" s="54">
        <v>0</v>
      </c>
      <c r="E219" s="54">
        <v>13778</v>
      </c>
      <c r="F219" s="53" t="s">
        <v>3607</v>
      </c>
    </row>
    <row r="220" spans="1:6" ht="15" x14ac:dyDescent="0.2">
      <c r="A220" s="53" t="s">
        <v>567</v>
      </c>
      <c r="B220" s="53" t="s">
        <v>1063</v>
      </c>
      <c r="C220" s="53" t="s">
        <v>2379</v>
      </c>
      <c r="D220" s="54">
        <v>39732</v>
      </c>
      <c r="E220" s="54">
        <v>77622</v>
      </c>
      <c r="F220" s="53" t="s">
        <v>3607</v>
      </c>
    </row>
    <row r="221" spans="1:6" ht="30" x14ac:dyDescent="0.2">
      <c r="A221" s="53" t="s">
        <v>567</v>
      </c>
      <c r="B221" s="53" t="s">
        <v>1063</v>
      </c>
      <c r="C221" s="53" t="s">
        <v>2372</v>
      </c>
      <c r="D221" s="54">
        <v>9059.7999999999993</v>
      </c>
      <c r="E221" s="54">
        <v>160345.04</v>
      </c>
      <c r="F221" s="53" t="s">
        <v>3607</v>
      </c>
    </row>
    <row r="222" spans="1:6" ht="15" x14ac:dyDescent="0.2">
      <c r="A222" s="53" t="s">
        <v>567</v>
      </c>
      <c r="B222" s="53" t="s">
        <v>1063</v>
      </c>
      <c r="C222" s="53" t="s">
        <v>2377</v>
      </c>
      <c r="D222" s="54">
        <v>18795.8</v>
      </c>
      <c r="E222" s="54">
        <v>44942.2</v>
      </c>
      <c r="F222" s="53" t="s">
        <v>3607</v>
      </c>
    </row>
    <row r="223" spans="1:6" ht="15" x14ac:dyDescent="0.2">
      <c r="A223" s="53" t="s">
        <v>567</v>
      </c>
      <c r="B223" s="53" t="s">
        <v>2501</v>
      </c>
      <c r="C223" s="53" t="s">
        <v>2385</v>
      </c>
      <c r="D223" s="54">
        <v>0</v>
      </c>
      <c r="E223" s="54">
        <v>0</v>
      </c>
      <c r="F223" s="53" t="s">
        <v>3608</v>
      </c>
    </row>
    <row r="224" spans="1:6" ht="15" x14ac:dyDescent="0.2">
      <c r="A224" s="53" t="s">
        <v>1261</v>
      </c>
      <c r="B224" s="53" t="s">
        <v>1262</v>
      </c>
      <c r="C224" s="53" t="s">
        <v>2379</v>
      </c>
      <c r="D224" s="54">
        <v>0</v>
      </c>
      <c r="E224" s="54">
        <v>391875</v>
      </c>
      <c r="F224" s="53" t="s">
        <v>3609</v>
      </c>
    </row>
    <row r="225" spans="1:6" ht="30" x14ac:dyDescent="0.2">
      <c r="A225" s="53" t="s">
        <v>1261</v>
      </c>
      <c r="B225" s="53" t="s">
        <v>1262</v>
      </c>
      <c r="C225" s="53" t="s">
        <v>2400</v>
      </c>
      <c r="D225" s="54">
        <v>0</v>
      </c>
      <c r="E225" s="54">
        <v>360</v>
      </c>
      <c r="F225" s="53" t="s">
        <v>3609</v>
      </c>
    </row>
    <row r="226" spans="1:6" ht="15" x14ac:dyDescent="0.2">
      <c r="A226" s="53" t="s">
        <v>1261</v>
      </c>
      <c r="B226" s="53" t="s">
        <v>1262</v>
      </c>
      <c r="C226" s="53" t="s">
        <v>2396</v>
      </c>
      <c r="D226" s="54">
        <v>0</v>
      </c>
      <c r="E226" s="54">
        <v>3120</v>
      </c>
      <c r="F226" s="53" t="s">
        <v>3609</v>
      </c>
    </row>
    <row r="227" spans="1:6" ht="15" x14ac:dyDescent="0.2">
      <c r="A227" s="53" t="s">
        <v>1261</v>
      </c>
      <c r="B227" s="53" t="s">
        <v>1262</v>
      </c>
      <c r="C227" s="53" t="s">
        <v>2377</v>
      </c>
      <c r="D227" s="54">
        <v>0</v>
      </c>
      <c r="E227" s="54">
        <v>70298.89</v>
      </c>
      <c r="F227" s="53" t="s">
        <v>3609</v>
      </c>
    </row>
    <row r="228" spans="1:6" ht="15" x14ac:dyDescent="0.2">
      <c r="A228" s="53" t="s">
        <v>1261</v>
      </c>
      <c r="B228" s="53" t="s">
        <v>1262</v>
      </c>
      <c r="C228" s="53" t="s">
        <v>2378</v>
      </c>
      <c r="D228" s="54">
        <v>0</v>
      </c>
      <c r="E228" s="54">
        <v>66436.55</v>
      </c>
      <c r="F228" s="53" t="s">
        <v>3609</v>
      </c>
    </row>
    <row r="229" spans="1:6" ht="15" x14ac:dyDescent="0.2">
      <c r="A229" s="53" t="s">
        <v>1261</v>
      </c>
      <c r="B229" s="53" t="s">
        <v>1262</v>
      </c>
      <c r="C229" s="53" t="s">
        <v>2428</v>
      </c>
      <c r="D229" s="54">
        <v>0</v>
      </c>
      <c r="E229" s="54">
        <v>360</v>
      </c>
      <c r="F229" s="53" t="s">
        <v>3609</v>
      </c>
    </row>
    <row r="230" spans="1:6" ht="15" x14ac:dyDescent="0.2">
      <c r="A230" s="53" t="s">
        <v>1261</v>
      </c>
      <c r="B230" s="53" t="s">
        <v>1262</v>
      </c>
      <c r="C230" s="53" t="s">
        <v>2380</v>
      </c>
      <c r="D230" s="54">
        <v>8568</v>
      </c>
      <c r="E230" s="54">
        <v>147598.25</v>
      </c>
      <c r="F230" s="53" t="s">
        <v>3609</v>
      </c>
    </row>
    <row r="231" spans="1:6" ht="30" x14ac:dyDescent="0.2">
      <c r="A231" s="53" t="s">
        <v>1261</v>
      </c>
      <c r="B231" s="53" t="s">
        <v>1262</v>
      </c>
      <c r="C231" s="53" t="s">
        <v>2414</v>
      </c>
      <c r="D231" s="54">
        <v>0</v>
      </c>
      <c r="E231" s="54">
        <v>847</v>
      </c>
      <c r="F231" s="53" t="s">
        <v>3609</v>
      </c>
    </row>
    <row r="232" spans="1:6" ht="15" x14ac:dyDescent="0.2">
      <c r="A232" s="53" t="s">
        <v>1261</v>
      </c>
      <c r="B232" s="53" t="s">
        <v>1262</v>
      </c>
      <c r="C232" s="53" t="s">
        <v>2406</v>
      </c>
      <c r="D232" s="54">
        <v>463.5</v>
      </c>
      <c r="E232" s="54">
        <v>463.5</v>
      </c>
      <c r="F232" s="53" t="s">
        <v>3609</v>
      </c>
    </row>
    <row r="233" spans="1:6" ht="30" x14ac:dyDescent="0.2">
      <c r="A233" s="53" t="s">
        <v>1261</v>
      </c>
      <c r="B233" s="53" t="s">
        <v>1262</v>
      </c>
      <c r="C233" s="53" t="s">
        <v>2383</v>
      </c>
      <c r="D233" s="54">
        <v>38292</v>
      </c>
      <c r="E233" s="54">
        <v>736559.2</v>
      </c>
      <c r="F233" s="53" t="s">
        <v>3609</v>
      </c>
    </row>
    <row r="234" spans="1:6" ht="15" x14ac:dyDescent="0.2">
      <c r="A234" s="53" t="s">
        <v>1261</v>
      </c>
      <c r="B234" s="53" t="s">
        <v>1262</v>
      </c>
      <c r="C234" s="53" t="s">
        <v>2376</v>
      </c>
      <c r="D234" s="54">
        <v>192</v>
      </c>
      <c r="E234" s="54">
        <v>1719328.5</v>
      </c>
      <c r="F234" s="53" t="s">
        <v>3609</v>
      </c>
    </row>
    <row r="235" spans="1:6" ht="15" x14ac:dyDescent="0.2">
      <c r="A235" s="53" t="s">
        <v>1261</v>
      </c>
      <c r="B235" s="53" t="s">
        <v>1262</v>
      </c>
      <c r="C235" s="53" t="s">
        <v>2401</v>
      </c>
      <c r="D235" s="54">
        <v>0</v>
      </c>
      <c r="E235" s="54">
        <v>240</v>
      </c>
      <c r="F235" s="53" t="s">
        <v>3609</v>
      </c>
    </row>
    <row r="236" spans="1:6" ht="15" x14ac:dyDescent="0.2">
      <c r="A236" s="53" t="s">
        <v>1261</v>
      </c>
      <c r="B236" s="53" t="s">
        <v>1262</v>
      </c>
      <c r="C236" s="53" t="s">
        <v>2394</v>
      </c>
      <c r="D236" s="54">
        <v>223050</v>
      </c>
      <c r="E236" s="54">
        <v>1094004</v>
      </c>
      <c r="F236" s="53" t="s">
        <v>3609</v>
      </c>
    </row>
    <row r="237" spans="1:6" ht="15" x14ac:dyDescent="0.2">
      <c r="A237" s="53" t="s">
        <v>1261</v>
      </c>
      <c r="B237" s="53" t="s">
        <v>1262</v>
      </c>
      <c r="C237" s="53" t="s">
        <v>2393</v>
      </c>
      <c r="D237" s="54">
        <v>0</v>
      </c>
      <c r="E237" s="54">
        <v>486000</v>
      </c>
      <c r="F237" s="53" t="s">
        <v>3609</v>
      </c>
    </row>
    <row r="238" spans="1:6" ht="15" x14ac:dyDescent="0.2">
      <c r="A238" s="53" t="s">
        <v>1261</v>
      </c>
      <c r="B238" s="53" t="s">
        <v>1262</v>
      </c>
      <c r="C238" s="53" t="s">
        <v>2388</v>
      </c>
      <c r="D238" s="54">
        <v>3683.9</v>
      </c>
      <c r="E238" s="54">
        <v>3683.9</v>
      </c>
      <c r="F238" s="53" t="s">
        <v>3609</v>
      </c>
    </row>
    <row r="239" spans="1:6" ht="30" x14ac:dyDescent="0.2">
      <c r="A239" s="53" t="s">
        <v>1064</v>
      </c>
      <c r="B239" s="53" t="s">
        <v>1065</v>
      </c>
      <c r="C239" s="53" t="s">
        <v>2397</v>
      </c>
      <c r="D239" s="54">
        <v>0</v>
      </c>
      <c r="E239" s="54">
        <v>15416.2</v>
      </c>
      <c r="F239" s="53" t="s">
        <v>3610</v>
      </c>
    </row>
    <row r="240" spans="1:6" ht="30" x14ac:dyDescent="0.2">
      <c r="A240" s="53" t="s">
        <v>1064</v>
      </c>
      <c r="B240" s="53" t="s">
        <v>1065</v>
      </c>
      <c r="C240" s="53" t="s">
        <v>2372</v>
      </c>
      <c r="D240" s="54">
        <v>2824.31</v>
      </c>
      <c r="E240" s="54">
        <v>79253.75</v>
      </c>
      <c r="F240" s="53" t="s">
        <v>3610</v>
      </c>
    </row>
    <row r="241" spans="1:6" ht="30" x14ac:dyDescent="0.2">
      <c r="A241" s="53" t="s">
        <v>1064</v>
      </c>
      <c r="B241" s="53" t="s">
        <v>1065</v>
      </c>
      <c r="C241" s="53" t="s">
        <v>2391</v>
      </c>
      <c r="D241" s="54">
        <v>127690.59</v>
      </c>
      <c r="E241" s="54">
        <v>127690.59</v>
      </c>
      <c r="F241" s="53" t="s">
        <v>3610</v>
      </c>
    </row>
    <row r="242" spans="1:6" ht="15" x14ac:dyDescent="0.2">
      <c r="A242" s="53" t="s">
        <v>1064</v>
      </c>
      <c r="B242" s="53" t="s">
        <v>1065</v>
      </c>
      <c r="C242" s="53" t="s">
        <v>2382</v>
      </c>
      <c r="D242" s="54">
        <v>161267.79999999999</v>
      </c>
      <c r="E242" s="54">
        <v>178552.16</v>
      </c>
      <c r="F242" s="53" t="s">
        <v>3610</v>
      </c>
    </row>
    <row r="243" spans="1:6" ht="15" x14ac:dyDescent="0.2">
      <c r="A243" s="53" t="s">
        <v>1064</v>
      </c>
      <c r="B243" s="53" t="s">
        <v>1065</v>
      </c>
      <c r="C243" s="53" t="s">
        <v>2379</v>
      </c>
      <c r="D243" s="54">
        <v>253841.8</v>
      </c>
      <c r="E243" s="54">
        <v>575550.43000000005</v>
      </c>
      <c r="F243" s="53" t="s">
        <v>3610</v>
      </c>
    </row>
    <row r="244" spans="1:6" ht="15" x14ac:dyDescent="0.2">
      <c r="A244" s="53" t="s">
        <v>1064</v>
      </c>
      <c r="B244" s="53" t="s">
        <v>1065</v>
      </c>
      <c r="C244" s="53" t="s">
        <v>2396</v>
      </c>
      <c r="D244" s="54">
        <v>1523.33</v>
      </c>
      <c r="E244" s="54">
        <v>22877.43</v>
      </c>
      <c r="F244" s="53" t="s">
        <v>3610</v>
      </c>
    </row>
    <row r="245" spans="1:6" ht="15" x14ac:dyDescent="0.2">
      <c r="A245" s="53" t="s">
        <v>1064</v>
      </c>
      <c r="B245" s="53" t="s">
        <v>1065</v>
      </c>
      <c r="C245" s="53" t="s">
        <v>2392</v>
      </c>
      <c r="D245" s="54">
        <v>2649.31</v>
      </c>
      <c r="E245" s="54">
        <v>8080.07</v>
      </c>
      <c r="F245" s="53" t="s">
        <v>3610</v>
      </c>
    </row>
    <row r="246" spans="1:6" ht="15" x14ac:dyDescent="0.2">
      <c r="A246" s="53" t="s">
        <v>1064</v>
      </c>
      <c r="B246" s="53" t="s">
        <v>1065</v>
      </c>
      <c r="C246" s="53" t="s">
        <v>2385</v>
      </c>
      <c r="D246" s="54">
        <v>0</v>
      </c>
      <c r="E246" s="54">
        <v>30163.31</v>
      </c>
      <c r="F246" s="53" t="s">
        <v>3610</v>
      </c>
    </row>
    <row r="247" spans="1:6" ht="15" x14ac:dyDescent="0.2">
      <c r="A247" s="53" t="s">
        <v>1064</v>
      </c>
      <c r="B247" s="53" t="s">
        <v>1065</v>
      </c>
      <c r="C247" s="53" t="s">
        <v>2378</v>
      </c>
      <c r="D247" s="54">
        <v>26768.68</v>
      </c>
      <c r="E247" s="54">
        <v>31878.41</v>
      </c>
      <c r="F247" s="53" t="s">
        <v>3610</v>
      </c>
    </row>
    <row r="248" spans="1:6" ht="15" x14ac:dyDescent="0.2">
      <c r="A248" s="53" t="s">
        <v>1064</v>
      </c>
      <c r="B248" s="53" t="s">
        <v>1065</v>
      </c>
      <c r="C248" s="53" t="s">
        <v>2393</v>
      </c>
      <c r="D248" s="54">
        <v>21589.4</v>
      </c>
      <c r="E248" s="54">
        <v>551135.84</v>
      </c>
      <c r="F248" s="53" t="s">
        <v>3610</v>
      </c>
    </row>
    <row r="249" spans="1:6" ht="15" x14ac:dyDescent="0.2">
      <c r="A249" s="53" t="s">
        <v>1064</v>
      </c>
      <c r="B249" s="53" t="s">
        <v>1065</v>
      </c>
      <c r="C249" s="53" t="s">
        <v>2377</v>
      </c>
      <c r="D249" s="54">
        <v>293505.86</v>
      </c>
      <c r="E249" s="54">
        <v>700161.74</v>
      </c>
      <c r="F249" s="53" t="s">
        <v>3610</v>
      </c>
    </row>
    <row r="250" spans="1:6" ht="15" x14ac:dyDescent="0.2">
      <c r="A250" s="53" t="s">
        <v>2230</v>
      </c>
      <c r="B250" s="53" t="s">
        <v>2231</v>
      </c>
      <c r="C250" s="53" t="s">
        <v>2393</v>
      </c>
      <c r="D250" s="54">
        <v>34693.839999999997</v>
      </c>
      <c r="E250" s="54">
        <v>34693.839999999997</v>
      </c>
      <c r="F250" s="53" t="s">
        <v>3611</v>
      </c>
    </row>
    <row r="251" spans="1:6" ht="30" x14ac:dyDescent="0.2">
      <c r="A251" s="53" t="s">
        <v>2230</v>
      </c>
      <c r="B251" s="53" t="s">
        <v>2231</v>
      </c>
      <c r="C251" s="53" t="s">
        <v>2397</v>
      </c>
      <c r="D251" s="54">
        <v>12817.51</v>
      </c>
      <c r="E251" s="54">
        <v>12817.51</v>
      </c>
      <c r="F251" s="53" t="s">
        <v>3611</v>
      </c>
    </row>
    <row r="252" spans="1:6" ht="15" x14ac:dyDescent="0.2">
      <c r="A252" s="53" t="s">
        <v>2230</v>
      </c>
      <c r="B252" s="53" t="s">
        <v>2231</v>
      </c>
      <c r="C252" s="53" t="s">
        <v>2382</v>
      </c>
      <c r="D252" s="54">
        <v>53809.61</v>
      </c>
      <c r="E252" s="54">
        <v>53809.61</v>
      </c>
      <c r="F252" s="53" t="s">
        <v>3611</v>
      </c>
    </row>
    <row r="253" spans="1:6" ht="15" x14ac:dyDescent="0.2">
      <c r="A253" s="53" t="s">
        <v>2502</v>
      </c>
      <c r="B253" s="53" t="s">
        <v>2503</v>
      </c>
      <c r="C253" s="53" t="s">
        <v>2385</v>
      </c>
      <c r="D253" s="54">
        <v>0</v>
      </c>
      <c r="E253" s="54">
        <v>0</v>
      </c>
      <c r="F253" s="53" t="s">
        <v>3612</v>
      </c>
    </row>
    <row r="254" spans="1:6" ht="15" x14ac:dyDescent="0.2">
      <c r="A254" s="53" t="s">
        <v>1029</v>
      </c>
      <c r="B254" s="53" t="s">
        <v>1030</v>
      </c>
      <c r="C254" s="53" t="s">
        <v>2378</v>
      </c>
      <c r="D254" s="54">
        <v>0</v>
      </c>
      <c r="E254" s="54">
        <v>77632</v>
      </c>
      <c r="F254" s="53" t="s">
        <v>3613</v>
      </c>
    </row>
    <row r="255" spans="1:6" ht="30" x14ac:dyDescent="0.2">
      <c r="A255" s="53" t="s">
        <v>1029</v>
      </c>
      <c r="B255" s="53" t="s">
        <v>1030</v>
      </c>
      <c r="C255" s="53" t="s">
        <v>2383</v>
      </c>
      <c r="D255" s="54">
        <v>0</v>
      </c>
      <c r="E255" s="54">
        <v>3798.9</v>
      </c>
      <c r="F255" s="53" t="s">
        <v>3613</v>
      </c>
    </row>
    <row r="256" spans="1:6" ht="15" x14ac:dyDescent="0.2">
      <c r="A256" s="53" t="s">
        <v>1029</v>
      </c>
      <c r="B256" s="53" t="s">
        <v>1030</v>
      </c>
      <c r="C256" s="53" t="s">
        <v>2376</v>
      </c>
      <c r="D256" s="54">
        <v>212600</v>
      </c>
      <c r="E256" s="54">
        <v>1835505</v>
      </c>
      <c r="F256" s="53" t="s">
        <v>3613</v>
      </c>
    </row>
    <row r="257" spans="1:6" ht="15" x14ac:dyDescent="0.2">
      <c r="A257" s="53" t="s">
        <v>1029</v>
      </c>
      <c r="B257" s="53" t="s">
        <v>1030</v>
      </c>
      <c r="C257" s="53" t="s">
        <v>2377</v>
      </c>
      <c r="D257" s="54">
        <v>762003.4</v>
      </c>
      <c r="E257" s="54">
        <v>2292684.2400000002</v>
      </c>
      <c r="F257" s="53" t="s">
        <v>3613</v>
      </c>
    </row>
    <row r="258" spans="1:6" ht="15" x14ac:dyDescent="0.2">
      <c r="A258" s="53" t="s">
        <v>2000</v>
      </c>
      <c r="B258" s="53" t="s">
        <v>2001</v>
      </c>
      <c r="C258" s="53" t="s">
        <v>2382</v>
      </c>
      <c r="D258" s="54">
        <v>0</v>
      </c>
      <c r="E258" s="54">
        <v>166.25</v>
      </c>
      <c r="F258" s="53" t="s">
        <v>3614</v>
      </c>
    </row>
    <row r="259" spans="1:6" ht="15" x14ac:dyDescent="0.2">
      <c r="A259" s="53" t="s">
        <v>803</v>
      </c>
      <c r="B259" s="53" t="s">
        <v>2078</v>
      </c>
      <c r="C259" s="53" t="s">
        <v>2396</v>
      </c>
      <c r="D259" s="54">
        <v>0</v>
      </c>
      <c r="E259" s="54">
        <v>12019</v>
      </c>
      <c r="F259" s="53" t="s">
        <v>3615</v>
      </c>
    </row>
    <row r="260" spans="1:6" ht="15" x14ac:dyDescent="0.2">
      <c r="A260" s="53" t="s">
        <v>803</v>
      </c>
      <c r="B260" s="53" t="s">
        <v>2078</v>
      </c>
      <c r="C260" s="53" t="s">
        <v>2382</v>
      </c>
      <c r="D260" s="54">
        <v>118734.58</v>
      </c>
      <c r="E260" s="54">
        <v>266493.28000000003</v>
      </c>
      <c r="F260" s="53" t="s">
        <v>3615</v>
      </c>
    </row>
    <row r="261" spans="1:6" ht="15" x14ac:dyDescent="0.2">
      <c r="A261" s="53" t="s">
        <v>803</v>
      </c>
      <c r="B261" s="53" t="s">
        <v>2078</v>
      </c>
      <c r="C261" s="53" t="s">
        <v>2377</v>
      </c>
      <c r="D261" s="54">
        <v>220878.07</v>
      </c>
      <c r="E261" s="54">
        <v>339678.07</v>
      </c>
      <c r="F261" s="53" t="s">
        <v>3615</v>
      </c>
    </row>
    <row r="262" spans="1:6" ht="30" x14ac:dyDescent="0.2">
      <c r="A262" s="53" t="s">
        <v>145</v>
      </c>
      <c r="B262" s="53" t="s">
        <v>1750</v>
      </c>
      <c r="C262" s="53" t="s">
        <v>2383</v>
      </c>
      <c r="D262" s="54">
        <v>245729.85</v>
      </c>
      <c r="E262" s="54">
        <v>245729.85</v>
      </c>
      <c r="F262" s="53" t="s">
        <v>3616</v>
      </c>
    </row>
    <row r="263" spans="1:6" ht="15" x14ac:dyDescent="0.2">
      <c r="A263" s="53" t="s">
        <v>145</v>
      </c>
      <c r="B263" s="53" t="s">
        <v>2504</v>
      </c>
      <c r="C263" s="53" t="s">
        <v>2385</v>
      </c>
      <c r="D263" s="54">
        <v>0</v>
      </c>
      <c r="E263" s="54">
        <v>0</v>
      </c>
      <c r="F263" s="53" t="s">
        <v>3617</v>
      </c>
    </row>
    <row r="264" spans="1:6" ht="15" x14ac:dyDescent="0.2">
      <c r="A264" s="53" t="s">
        <v>2505</v>
      </c>
      <c r="B264" s="53" t="s">
        <v>2506</v>
      </c>
      <c r="C264" s="53" t="s">
        <v>2385</v>
      </c>
      <c r="D264" s="54">
        <v>0</v>
      </c>
      <c r="E264" s="54">
        <v>0</v>
      </c>
      <c r="F264" s="53" t="s">
        <v>3618</v>
      </c>
    </row>
    <row r="265" spans="1:6" ht="15" x14ac:dyDescent="0.2">
      <c r="A265" s="53" t="s">
        <v>568</v>
      </c>
      <c r="B265" s="53" t="s">
        <v>1066</v>
      </c>
      <c r="C265" s="53" t="s">
        <v>2419</v>
      </c>
      <c r="D265" s="54">
        <v>22500</v>
      </c>
      <c r="E265" s="54">
        <v>22500</v>
      </c>
      <c r="F265" s="53" t="s">
        <v>3619</v>
      </c>
    </row>
    <row r="266" spans="1:6" ht="15" x14ac:dyDescent="0.2">
      <c r="A266" s="53" t="s">
        <v>568</v>
      </c>
      <c r="B266" s="53" t="s">
        <v>2507</v>
      </c>
      <c r="C266" s="53" t="s">
        <v>2385</v>
      </c>
      <c r="D266" s="54">
        <v>0</v>
      </c>
      <c r="E266" s="54">
        <v>0</v>
      </c>
      <c r="F266" s="53" t="s">
        <v>3620</v>
      </c>
    </row>
    <row r="267" spans="1:6" ht="15" x14ac:dyDescent="0.2">
      <c r="A267" s="53" t="s">
        <v>1925</v>
      </c>
      <c r="B267" s="53" t="s">
        <v>1926</v>
      </c>
      <c r="C267" s="53" t="s">
        <v>2377</v>
      </c>
      <c r="D267" s="54">
        <v>17029.46</v>
      </c>
      <c r="E267" s="54">
        <v>17029.46</v>
      </c>
      <c r="F267" s="53" t="s">
        <v>3621</v>
      </c>
    </row>
    <row r="268" spans="1:6" ht="15" x14ac:dyDescent="0.2">
      <c r="A268" s="53" t="s">
        <v>1067</v>
      </c>
      <c r="B268" s="53" t="s">
        <v>1068</v>
      </c>
      <c r="C268" s="53" t="s">
        <v>2378</v>
      </c>
      <c r="D268" s="54">
        <v>10774.06</v>
      </c>
      <c r="E268" s="54">
        <v>10774.06</v>
      </c>
      <c r="F268" s="53" t="s">
        <v>3622</v>
      </c>
    </row>
    <row r="269" spans="1:6" ht="15" x14ac:dyDescent="0.2">
      <c r="A269" s="53" t="s">
        <v>1067</v>
      </c>
      <c r="B269" s="53" t="s">
        <v>1068</v>
      </c>
      <c r="C269" s="53" t="s">
        <v>2377</v>
      </c>
      <c r="D269" s="54">
        <v>26573.02</v>
      </c>
      <c r="E269" s="54">
        <v>356365.65</v>
      </c>
      <c r="F269" s="53" t="s">
        <v>3622</v>
      </c>
    </row>
    <row r="270" spans="1:6" ht="15" x14ac:dyDescent="0.2">
      <c r="A270" s="53" t="s">
        <v>1067</v>
      </c>
      <c r="B270" s="53" t="s">
        <v>1068</v>
      </c>
      <c r="C270" s="53" t="s">
        <v>2379</v>
      </c>
      <c r="D270" s="54">
        <v>34049.97</v>
      </c>
      <c r="E270" s="54">
        <v>235760.37</v>
      </c>
      <c r="F270" s="53" t="s">
        <v>3622</v>
      </c>
    </row>
    <row r="271" spans="1:6" ht="15" x14ac:dyDescent="0.2">
      <c r="A271" s="53" t="s">
        <v>163</v>
      </c>
      <c r="B271" s="53" t="s">
        <v>1291</v>
      </c>
      <c r="C271" s="53" t="s">
        <v>2374</v>
      </c>
      <c r="D271" s="54">
        <v>79384.78</v>
      </c>
      <c r="E271" s="54">
        <v>165209.94</v>
      </c>
      <c r="F271" s="53" t="s">
        <v>3623</v>
      </c>
    </row>
    <row r="272" spans="1:6" ht="15" x14ac:dyDescent="0.2">
      <c r="A272" s="53" t="s">
        <v>163</v>
      </c>
      <c r="B272" s="53" t="s">
        <v>1291</v>
      </c>
      <c r="C272" s="53" t="s">
        <v>2377</v>
      </c>
      <c r="D272" s="54">
        <v>24189.59</v>
      </c>
      <c r="E272" s="54">
        <v>74459.14</v>
      </c>
      <c r="F272" s="53" t="s">
        <v>3623</v>
      </c>
    </row>
    <row r="273" spans="1:6" ht="15" x14ac:dyDescent="0.2">
      <c r="A273" s="53" t="s">
        <v>163</v>
      </c>
      <c r="B273" s="53" t="s">
        <v>1291</v>
      </c>
      <c r="C273" s="53" t="s">
        <v>2395</v>
      </c>
      <c r="D273" s="54">
        <v>2622665.66</v>
      </c>
      <c r="E273" s="54">
        <v>3962815.52</v>
      </c>
      <c r="F273" s="53" t="s">
        <v>3623</v>
      </c>
    </row>
    <row r="274" spans="1:6" ht="30" x14ac:dyDescent="0.2">
      <c r="A274" s="53" t="s">
        <v>163</v>
      </c>
      <c r="B274" s="53" t="s">
        <v>1291</v>
      </c>
      <c r="C274" s="53" t="s">
        <v>2383</v>
      </c>
      <c r="D274" s="54">
        <v>0</v>
      </c>
      <c r="E274" s="54">
        <v>18384.78</v>
      </c>
      <c r="F274" s="53" t="s">
        <v>3623</v>
      </c>
    </row>
    <row r="275" spans="1:6" ht="15" x14ac:dyDescent="0.2">
      <c r="A275" s="53" t="s">
        <v>163</v>
      </c>
      <c r="B275" s="53" t="s">
        <v>1291</v>
      </c>
      <c r="C275" s="53" t="s">
        <v>2376</v>
      </c>
      <c r="D275" s="54">
        <v>5606</v>
      </c>
      <c r="E275" s="54">
        <v>14470</v>
      </c>
      <c r="F275" s="53" t="s">
        <v>3623</v>
      </c>
    </row>
    <row r="276" spans="1:6" ht="30" x14ac:dyDescent="0.2">
      <c r="A276" s="53" t="s">
        <v>163</v>
      </c>
      <c r="B276" s="53" t="s">
        <v>1291</v>
      </c>
      <c r="C276" s="53" t="s">
        <v>2372</v>
      </c>
      <c r="D276" s="54">
        <v>17096.72</v>
      </c>
      <c r="E276" s="54">
        <v>33967.129999999997</v>
      </c>
      <c r="F276" s="53" t="s">
        <v>3623</v>
      </c>
    </row>
    <row r="277" spans="1:6" ht="15" x14ac:dyDescent="0.2">
      <c r="A277" s="53" t="s">
        <v>163</v>
      </c>
      <c r="B277" s="53" t="s">
        <v>1291</v>
      </c>
      <c r="C277" s="53" t="s">
        <v>2381</v>
      </c>
      <c r="D277" s="54">
        <v>116051.56</v>
      </c>
      <c r="E277" s="54">
        <v>116051.56</v>
      </c>
      <c r="F277" s="53" t="s">
        <v>3623</v>
      </c>
    </row>
    <row r="278" spans="1:6" ht="15" x14ac:dyDescent="0.2">
      <c r="A278" s="53" t="s">
        <v>163</v>
      </c>
      <c r="B278" s="53" t="s">
        <v>1291</v>
      </c>
      <c r="C278" s="53" t="s">
        <v>2406</v>
      </c>
      <c r="D278" s="54">
        <v>0</v>
      </c>
      <c r="E278" s="54">
        <v>211856.11</v>
      </c>
      <c r="F278" s="53" t="s">
        <v>3623</v>
      </c>
    </row>
    <row r="279" spans="1:6" ht="30" x14ac:dyDescent="0.2">
      <c r="A279" s="53" t="s">
        <v>163</v>
      </c>
      <c r="B279" s="53" t="s">
        <v>1291</v>
      </c>
      <c r="C279" s="53" t="s">
        <v>2414</v>
      </c>
      <c r="D279" s="54">
        <v>5300.22</v>
      </c>
      <c r="E279" s="54">
        <v>19853.240000000002</v>
      </c>
      <c r="F279" s="53" t="s">
        <v>3623</v>
      </c>
    </row>
    <row r="280" spans="1:6" ht="30" x14ac:dyDescent="0.2">
      <c r="A280" s="53" t="s">
        <v>163</v>
      </c>
      <c r="B280" s="53" t="s">
        <v>1291</v>
      </c>
      <c r="C280" s="53" t="s">
        <v>2391</v>
      </c>
      <c r="D280" s="54">
        <v>157652.4</v>
      </c>
      <c r="E280" s="54">
        <v>283843.74</v>
      </c>
      <c r="F280" s="53" t="s">
        <v>3623</v>
      </c>
    </row>
    <row r="281" spans="1:6" ht="15" x14ac:dyDescent="0.2">
      <c r="A281" s="53" t="s">
        <v>163</v>
      </c>
      <c r="B281" s="53" t="s">
        <v>1291</v>
      </c>
      <c r="C281" s="53" t="s">
        <v>2378</v>
      </c>
      <c r="D281" s="54">
        <v>0</v>
      </c>
      <c r="E281" s="54">
        <v>8206.4</v>
      </c>
      <c r="F281" s="53" t="s">
        <v>3623</v>
      </c>
    </row>
    <row r="282" spans="1:6" ht="15" x14ac:dyDescent="0.2">
      <c r="A282" s="53" t="s">
        <v>163</v>
      </c>
      <c r="B282" s="53" t="s">
        <v>1291</v>
      </c>
      <c r="C282" s="53" t="s">
        <v>2403</v>
      </c>
      <c r="D282" s="54">
        <v>8206.4</v>
      </c>
      <c r="E282" s="54">
        <v>8206.4</v>
      </c>
      <c r="F282" s="53" t="s">
        <v>3623</v>
      </c>
    </row>
    <row r="283" spans="1:6" ht="30" x14ac:dyDescent="0.2">
      <c r="A283" s="53" t="s">
        <v>163</v>
      </c>
      <c r="B283" s="53" t="s">
        <v>1291</v>
      </c>
      <c r="C283" s="53" t="s">
        <v>2397</v>
      </c>
      <c r="D283" s="54">
        <v>88310.75</v>
      </c>
      <c r="E283" s="54">
        <v>170773.37</v>
      </c>
      <c r="F283" s="53" t="s">
        <v>3623</v>
      </c>
    </row>
    <row r="284" spans="1:6" ht="15" x14ac:dyDescent="0.2">
      <c r="A284" s="53" t="s">
        <v>2508</v>
      </c>
      <c r="B284" s="53" t="s">
        <v>2509</v>
      </c>
      <c r="C284" s="53" t="s">
        <v>2385</v>
      </c>
      <c r="D284" s="54">
        <v>0</v>
      </c>
      <c r="E284" s="54">
        <v>0</v>
      </c>
      <c r="F284" s="53" t="s">
        <v>3624</v>
      </c>
    </row>
    <row r="285" spans="1:6" ht="15" x14ac:dyDescent="0.2">
      <c r="A285" s="53" t="s">
        <v>186</v>
      </c>
      <c r="B285" s="53" t="s">
        <v>2079</v>
      </c>
      <c r="C285" s="53" t="s">
        <v>2403</v>
      </c>
      <c r="D285" s="54">
        <v>3361.84</v>
      </c>
      <c r="E285" s="54">
        <v>10873.82</v>
      </c>
      <c r="F285" s="53" t="s">
        <v>3625</v>
      </c>
    </row>
    <row r="286" spans="1:6" ht="30" x14ac:dyDescent="0.2">
      <c r="A286" s="53" t="s">
        <v>186</v>
      </c>
      <c r="B286" s="53" t="s">
        <v>2079</v>
      </c>
      <c r="C286" s="53" t="s">
        <v>2397</v>
      </c>
      <c r="D286" s="54">
        <v>99916.78</v>
      </c>
      <c r="E286" s="54">
        <v>189725.15</v>
      </c>
      <c r="F286" s="53" t="s">
        <v>3625</v>
      </c>
    </row>
    <row r="287" spans="1:6" ht="30" x14ac:dyDescent="0.2">
      <c r="A287" s="53" t="s">
        <v>186</v>
      </c>
      <c r="B287" s="53" t="s">
        <v>2079</v>
      </c>
      <c r="C287" s="53" t="s">
        <v>2431</v>
      </c>
      <c r="D287" s="54">
        <v>6624.59</v>
      </c>
      <c r="E287" s="54">
        <v>19326.259999999998</v>
      </c>
      <c r="F287" s="53" t="s">
        <v>3625</v>
      </c>
    </row>
    <row r="288" spans="1:6" ht="15" x14ac:dyDescent="0.2">
      <c r="A288" s="53" t="s">
        <v>186</v>
      </c>
      <c r="B288" s="53" t="s">
        <v>2079</v>
      </c>
      <c r="C288" s="53" t="s">
        <v>2411</v>
      </c>
      <c r="D288" s="54">
        <v>0</v>
      </c>
      <c r="E288" s="54">
        <v>88523.41</v>
      </c>
      <c r="F288" s="53" t="s">
        <v>3625</v>
      </c>
    </row>
    <row r="289" spans="1:6" ht="15" x14ac:dyDescent="0.2">
      <c r="A289" s="53" t="s">
        <v>186</v>
      </c>
      <c r="B289" s="53" t="s">
        <v>2079</v>
      </c>
      <c r="C289" s="53" t="s">
        <v>2378</v>
      </c>
      <c r="D289" s="54">
        <v>2686.34</v>
      </c>
      <c r="E289" s="54">
        <v>6617.83</v>
      </c>
      <c r="F289" s="53" t="s">
        <v>3625</v>
      </c>
    </row>
    <row r="290" spans="1:6" ht="15" x14ac:dyDescent="0.2">
      <c r="A290" s="53" t="s">
        <v>186</v>
      </c>
      <c r="B290" s="53" t="s">
        <v>2079</v>
      </c>
      <c r="C290" s="53" t="s">
        <v>2389</v>
      </c>
      <c r="D290" s="54">
        <v>136705.60000000001</v>
      </c>
      <c r="E290" s="54">
        <v>327542.93</v>
      </c>
      <c r="F290" s="53" t="s">
        <v>3625</v>
      </c>
    </row>
    <row r="291" spans="1:6" ht="15" x14ac:dyDescent="0.2">
      <c r="A291" s="53" t="s">
        <v>186</v>
      </c>
      <c r="B291" s="53" t="s">
        <v>2079</v>
      </c>
      <c r="C291" s="53" t="s">
        <v>2382</v>
      </c>
      <c r="D291" s="54">
        <v>2870.52</v>
      </c>
      <c r="E291" s="54">
        <v>2870.52</v>
      </c>
      <c r="F291" s="53" t="s">
        <v>3625</v>
      </c>
    </row>
    <row r="292" spans="1:6" ht="15" x14ac:dyDescent="0.2">
      <c r="A292" s="53" t="s">
        <v>186</v>
      </c>
      <c r="B292" s="53" t="s">
        <v>2079</v>
      </c>
      <c r="C292" s="53" t="s">
        <v>2385</v>
      </c>
      <c r="D292" s="54">
        <v>66749.09</v>
      </c>
      <c r="E292" s="54">
        <v>122971.7</v>
      </c>
      <c r="F292" s="53" t="s">
        <v>3625</v>
      </c>
    </row>
    <row r="293" spans="1:6" ht="15" x14ac:dyDescent="0.2">
      <c r="A293" s="53" t="s">
        <v>186</v>
      </c>
      <c r="B293" s="53" t="s">
        <v>2079</v>
      </c>
      <c r="C293" s="53" t="s">
        <v>2396</v>
      </c>
      <c r="D293" s="54">
        <v>25791.23</v>
      </c>
      <c r="E293" s="54">
        <v>62725.54</v>
      </c>
      <c r="F293" s="53" t="s">
        <v>3625</v>
      </c>
    </row>
    <row r="294" spans="1:6" ht="15" x14ac:dyDescent="0.2">
      <c r="A294" s="53" t="s">
        <v>186</v>
      </c>
      <c r="B294" s="53" t="s">
        <v>2079</v>
      </c>
      <c r="C294" s="53" t="s">
        <v>2377</v>
      </c>
      <c r="D294" s="54">
        <v>1702032.67</v>
      </c>
      <c r="E294" s="54">
        <v>3617523.5</v>
      </c>
      <c r="F294" s="53" t="s">
        <v>3625</v>
      </c>
    </row>
    <row r="295" spans="1:6" ht="30" x14ac:dyDescent="0.2">
      <c r="A295" s="53" t="s">
        <v>186</v>
      </c>
      <c r="B295" s="53" t="s">
        <v>2079</v>
      </c>
      <c r="C295" s="53" t="s">
        <v>2372</v>
      </c>
      <c r="D295" s="54">
        <v>0</v>
      </c>
      <c r="E295" s="54">
        <v>-26033.27</v>
      </c>
      <c r="F295" s="53" t="s">
        <v>3625</v>
      </c>
    </row>
    <row r="296" spans="1:6" ht="15" x14ac:dyDescent="0.2">
      <c r="A296" s="53" t="s">
        <v>186</v>
      </c>
      <c r="B296" s="53" t="s">
        <v>2079</v>
      </c>
      <c r="C296" s="53" t="s">
        <v>2375</v>
      </c>
      <c r="D296" s="54">
        <v>368574.82</v>
      </c>
      <c r="E296" s="54">
        <v>781142.05</v>
      </c>
      <c r="F296" s="53" t="s">
        <v>3625</v>
      </c>
    </row>
    <row r="297" spans="1:6" ht="15" x14ac:dyDescent="0.2">
      <c r="A297" s="53" t="s">
        <v>2510</v>
      </c>
      <c r="B297" s="53" t="s">
        <v>2511</v>
      </c>
      <c r="C297" s="53" t="s">
        <v>2385</v>
      </c>
      <c r="D297" s="54">
        <v>0</v>
      </c>
      <c r="E297" s="54">
        <v>0</v>
      </c>
      <c r="F297" s="53" t="s">
        <v>3626</v>
      </c>
    </row>
    <row r="298" spans="1:6" ht="15" x14ac:dyDescent="0.2">
      <c r="A298" s="53" t="s">
        <v>2512</v>
      </c>
      <c r="B298" s="53" t="s">
        <v>2513</v>
      </c>
      <c r="C298" s="53" t="s">
        <v>2385</v>
      </c>
      <c r="D298" s="54">
        <v>0</v>
      </c>
      <c r="E298" s="54">
        <v>0</v>
      </c>
      <c r="F298" s="53" t="s">
        <v>3627</v>
      </c>
    </row>
    <row r="299" spans="1:6" ht="15" x14ac:dyDescent="0.2">
      <c r="A299" s="53" t="s">
        <v>2514</v>
      </c>
      <c r="B299" s="53" t="s">
        <v>2515</v>
      </c>
      <c r="C299" s="53" t="s">
        <v>2385</v>
      </c>
      <c r="D299" s="54">
        <v>0</v>
      </c>
      <c r="E299" s="54">
        <v>0</v>
      </c>
      <c r="F299" s="53" t="s">
        <v>3628</v>
      </c>
    </row>
    <row r="300" spans="1:6" ht="15" x14ac:dyDescent="0.2">
      <c r="A300" s="53" t="s">
        <v>542</v>
      </c>
      <c r="B300" s="53" t="s">
        <v>1055</v>
      </c>
      <c r="C300" s="53" t="s">
        <v>2382</v>
      </c>
      <c r="D300" s="54">
        <v>1002446.73</v>
      </c>
      <c r="E300" s="54">
        <v>22530304.18</v>
      </c>
      <c r="F300" s="53" t="s">
        <v>3629</v>
      </c>
    </row>
    <row r="301" spans="1:6" ht="15" x14ac:dyDescent="0.2">
      <c r="A301" s="53" t="s">
        <v>542</v>
      </c>
      <c r="B301" s="53" t="s">
        <v>1055</v>
      </c>
      <c r="C301" s="53" t="s">
        <v>2377</v>
      </c>
      <c r="D301" s="54">
        <v>1364.54</v>
      </c>
      <c r="E301" s="54">
        <v>460463.69</v>
      </c>
      <c r="F301" s="53" t="s">
        <v>3629</v>
      </c>
    </row>
    <row r="302" spans="1:6" ht="30" x14ac:dyDescent="0.2">
      <c r="A302" s="53" t="s">
        <v>542</v>
      </c>
      <c r="B302" s="53" t="s">
        <v>1055</v>
      </c>
      <c r="C302" s="53" t="s">
        <v>2397</v>
      </c>
      <c r="D302" s="54">
        <v>0</v>
      </c>
      <c r="E302" s="54">
        <v>133387.68</v>
      </c>
      <c r="F302" s="53" t="s">
        <v>3629</v>
      </c>
    </row>
    <row r="303" spans="1:6" ht="15" x14ac:dyDescent="0.2">
      <c r="A303" s="53" t="s">
        <v>542</v>
      </c>
      <c r="B303" s="53" t="s">
        <v>1055</v>
      </c>
      <c r="C303" s="53" t="s">
        <v>2406</v>
      </c>
      <c r="D303" s="54">
        <v>6864.32</v>
      </c>
      <c r="E303" s="54">
        <v>64192.65</v>
      </c>
      <c r="F303" s="53" t="s">
        <v>3629</v>
      </c>
    </row>
    <row r="304" spans="1:6" ht="30" x14ac:dyDescent="0.2">
      <c r="A304" s="53" t="s">
        <v>542</v>
      </c>
      <c r="B304" s="53" t="s">
        <v>1055</v>
      </c>
      <c r="C304" s="53" t="s">
        <v>2383</v>
      </c>
      <c r="D304" s="54">
        <v>25767.84</v>
      </c>
      <c r="E304" s="54">
        <v>233323.78</v>
      </c>
      <c r="F304" s="53" t="s">
        <v>3629</v>
      </c>
    </row>
    <row r="305" spans="1:6" ht="15" x14ac:dyDescent="0.2">
      <c r="A305" s="53" t="s">
        <v>542</v>
      </c>
      <c r="B305" s="53" t="s">
        <v>1055</v>
      </c>
      <c r="C305" s="53" t="s">
        <v>2379</v>
      </c>
      <c r="D305" s="54">
        <v>0</v>
      </c>
      <c r="E305" s="54">
        <v>22938.59</v>
      </c>
      <c r="F305" s="53" t="s">
        <v>3629</v>
      </c>
    </row>
    <row r="306" spans="1:6" ht="15" x14ac:dyDescent="0.2">
      <c r="A306" s="53" t="s">
        <v>542</v>
      </c>
      <c r="B306" s="53" t="s">
        <v>1306</v>
      </c>
      <c r="C306" s="53" t="s">
        <v>2382</v>
      </c>
      <c r="D306" s="54">
        <v>3454255.23</v>
      </c>
      <c r="E306" s="54">
        <v>79361146.010000005</v>
      </c>
      <c r="F306" s="53" t="s">
        <v>3630</v>
      </c>
    </row>
    <row r="307" spans="1:6" ht="30" x14ac:dyDescent="0.2">
      <c r="A307" s="53" t="s">
        <v>542</v>
      </c>
      <c r="B307" s="53" t="s">
        <v>1306</v>
      </c>
      <c r="C307" s="53" t="s">
        <v>2383</v>
      </c>
      <c r="D307" s="54">
        <v>23845.39</v>
      </c>
      <c r="E307" s="54">
        <v>778960.14</v>
      </c>
      <c r="F307" s="53" t="s">
        <v>3630</v>
      </c>
    </row>
    <row r="308" spans="1:6" ht="30" x14ac:dyDescent="0.2">
      <c r="A308" s="53" t="s">
        <v>542</v>
      </c>
      <c r="B308" s="53" t="s">
        <v>1306</v>
      </c>
      <c r="C308" s="53" t="s">
        <v>2397</v>
      </c>
      <c r="D308" s="54">
        <v>5508.32</v>
      </c>
      <c r="E308" s="54">
        <v>202208.56</v>
      </c>
      <c r="F308" s="53" t="s">
        <v>3630</v>
      </c>
    </row>
    <row r="309" spans="1:6" ht="15" x14ac:dyDescent="0.2">
      <c r="A309" s="53" t="s">
        <v>542</v>
      </c>
      <c r="B309" s="53" t="s">
        <v>1306</v>
      </c>
      <c r="C309" s="53" t="s">
        <v>2377</v>
      </c>
      <c r="D309" s="54">
        <v>169206.25</v>
      </c>
      <c r="E309" s="54">
        <v>631261.29</v>
      </c>
      <c r="F309" s="53" t="s">
        <v>3630</v>
      </c>
    </row>
    <row r="310" spans="1:6" ht="15" x14ac:dyDescent="0.2">
      <c r="A310" s="53" t="s">
        <v>542</v>
      </c>
      <c r="B310" s="53" t="s">
        <v>1306</v>
      </c>
      <c r="C310" s="53" t="s">
        <v>2393</v>
      </c>
      <c r="D310" s="54">
        <v>0</v>
      </c>
      <c r="E310" s="54">
        <v>4141.68</v>
      </c>
      <c r="F310" s="53" t="s">
        <v>3630</v>
      </c>
    </row>
    <row r="311" spans="1:6" ht="15" x14ac:dyDescent="0.2">
      <c r="A311" s="53" t="s">
        <v>542</v>
      </c>
      <c r="B311" s="53" t="s">
        <v>1306</v>
      </c>
      <c r="C311" s="53" t="s">
        <v>2379</v>
      </c>
      <c r="D311" s="54">
        <v>15433.65</v>
      </c>
      <c r="E311" s="54">
        <v>83279.92</v>
      </c>
      <c r="F311" s="53" t="s">
        <v>3630</v>
      </c>
    </row>
    <row r="312" spans="1:6" ht="30" x14ac:dyDescent="0.2">
      <c r="A312" s="53" t="s">
        <v>542</v>
      </c>
      <c r="B312" s="53" t="s">
        <v>1450</v>
      </c>
      <c r="C312" s="53" t="s">
        <v>2383</v>
      </c>
      <c r="D312" s="54">
        <v>0</v>
      </c>
      <c r="E312" s="54">
        <v>205923.62</v>
      </c>
      <c r="F312" s="53" t="s">
        <v>3631</v>
      </c>
    </row>
    <row r="313" spans="1:6" ht="15" x14ac:dyDescent="0.2">
      <c r="A313" s="53" t="s">
        <v>542</v>
      </c>
      <c r="B313" s="53" t="s">
        <v>1450</v>
      </c>
      <c r="C313" s="53" t="s">
        <v>2377</v>
      </c>
      <c r="D313" s="54">
        <v>7490.24</v>
      </c>
      <c r="E313" s="54">
        <v>185809.6</v>
      </c>
      <c r="F313" s="53" t="s">
        <v>3631</v>
      </c>
    </row>
    <row r="314" spans="1:6" ht="15" x14ac:dyDescent="0.2">
      <c r="A314" s="53" t="s">
        <v>542</v>
      </c>
      <c r="B314" s="53" t="s">
        <v>1450</v>
      </c>
      <c r="C314" s="53" t="s">
        <v>2406</v>
      </c>
      <c r="D314" s="54">
        <v>3278.78</v>
      </c>
      <c r="E314" s="54">
        <v>24644.93</v>
      </c>
      <c r="F314" s="53" t="s">
        <v>3631</v>
      </c>
    </row>
    <row r="315" spans="1:6" ht="30" x14ac:dyDescent="0.2">
      <c r="A315" s="53" t="s">
        <v>542</v>
      </c>
      <c r="B315" s="53" t="s">
        <v>1450</v>
      </c>
      <c r="C315" s="53" t="s">
        <v>2397</v>
      </c>
      <c r="D315" s="54">
        <v>0</v>
      </c>
      <c r="E315" s="54">
        <v>5797.4</v>
      </c>
      <c r="F315" s="53" t="s">
        <v>3631</v>
      </c>
    </row>
    <row r="316" spans="1:6" ht="15" x14ac:dyDescent="0.2">
      <c r="A316" s="53" t="s">
        <v>542</v>
      </c>
      <c r="B316" s="53" t="s">
        <v>1450</v>
      </c>
      <c r="C316" s="53" t="s">
        <v>2382</v>
      </c>
      <c r="D316" s="54">
        <v>291432.78000000003</v>
      </c>
      <c r="E316" s="54">
        <v>13574453.68</v>
      </c>
      <c r="F316" s="53" t="s">
        <v>3631</v>
      </c>
    </row>
    <row r="317" spans="1:6" ht="15" x14ac:dyDescent="0.2">
      <c r="A317" s="53" t="s">
        <v>542</v>
      </c>
      <c r="B317" s="53" t="s">
        <v>1614</v>
      </c>
      <c r="C317" s="53" t="s">
        <v>2382</v>
      </c>
      <c r="D317" s="54">
        <v>0</v>
      </c>
      <c r="E317" s="54">
        <v>40512.589999999997</v>
      </c>
      <c r="F317" s="53" t="s">
        <v>3632</v>
      </c>
    </row>
    <row r="318" spans="1:6" ht="15" x14ac:dyDescent="0.2">
      <c r="A318" s="53" t="s">
        <v>542</v>
      </c>
      <c r="B318" s="53" t="s">
        <v>1614</v>
      </c>
      <c r="C318" s="53" t="s">
        <v>2393</v>
      </c>
      <c r="D318" s="54">
        <v>9691.6</v>
      </c>
      <c r="E318" s="54">
        <v>29733.22</v>
      </c>
      <c r="F318" s="53" t="s">
        <v>3632</v>
      </c>
    </row>
    <row r="319" spans="1:6" ht="30" x14ac:dyDescent="0.2">
      <c r="A319" s="53" t="s">
        <v>542</v>
      </c>
      <c r="B319" s="53" t="s">
        <v>1614</v>
      </c>
      <c r="C319" s="53" t="s">
        <v>2383</v>
      </c>
      <c r="D319" s="54">
        <v>7529.43</v>
      </c>
      <c r="E319" s="54">
        <v>14848.21</v>
      </c>
      <c r="F319" s="53" t="s">
        <v>3632</v>
      </c>
    </row>
    <row r="320" spans="1:6" ht="30" x14ac:dyDescent="0.2">
      <c r="A320" s="53" t="s">
        <v>542</v>
      </c>
      <c r="B320" s="53" t="s">
        <v>1681</v>
      </c>
      <c r="C320" s="53" t="s">
        <v>2383</v>
      </c>
      <c r="D320" s="54">
        <v>3125.42</v>
      </c>
      <c r="E320" s="54">
        <v>3125.42</v>
      </c>
      <c r="F320" s="53" t="s">
        <v>3633</v>
      </c>
    </row>
    <row r="321" spans="1:6" ht="15" x14ac:dyDescent="0.2">
      <c r="A321" s="53" t="s">
        <v>542</v>
      </c>
      <c r="B321" s="53" t="s">
        <v>541</v>
      </c>
      <c r="C321" s="53" t="s">
        <v>2406</v>
      </c>
      <c r="D321" s="54">
        <v>5901.28</v>
      </c>
      <c r="E321" s="54">
        <v>5901.28</v>
      </c>
      <c r="F321" s="53" t="s">
        <v>3634</v>
      </c>
    </row>
    <row r="322" spans="1:6" ht="15" x14ac:dyDescent="0.2">
      <c r="A322" s="53" t="s">
        <v>542</v>
      </c>
      <c r="B322" s="53" t="s">
        <v>541</v>
      </c>
      <c r="C322" s="53" t="s">
        <v>2377</v>
      </c>
      <c r="D322" s="54">
        <v>67700.259999999995</v>
      </c>
      <c r="E322" s="54">
        <v>67700.259999999995</v>
      </c>
      <c r="F322" s="53" t="s">
        <v>3634</v>
      </c>
    </row>
    <row r="323" spans="1:6" ht="30" x14ac:dyDescent="0.2">
      <c r="A323" s="53" t="s">
        <v>542</v>
      </c>
      <c r="B323" s="53" t="s">
        <v>541</v>
      </c>
      <c r="C323" s="53" t="s">
        <v>2397</v>
      </c>
      <c r="D323" s="54">
        <v>15371.6</v>
      </c>
      <c r="E323" s="54">
        <v>15371.6</v>
      </c>
      <c r="F323" s="53" t="s">
        <v>3634</v>
      </c>
    </row>
    <row r="324" spans="1:6" ht="15" x14ac:dyDescent="0.2">
      <c r="A324" s="53" t="s">
        <v>542</v>
      </c>
      <c r="B324" s="53" t="s">
        <v>541</v>
      </c>
      <c r="C324" s="53" t="s">
        <v>2393</v>
      </c>
      <c r="D324" s="54">
        <v>9733.2800000000007</v>
      </c>
      <c r="E324" s="54">
        <v>9733.2800000000007</v>
      </c>
      <c r="F324" s="53" t="s">
        <v>3634</v>
      </c>
    </row>
    <row r="325" spans="1:6" ht="15" x14ac:dyDescent="0.2">
      <c r="A325" s="53" t="s">
        <v>542</v>
      </c>
      <c r="B325" s="53" t="s">
        <v>541</v>
      </c>
      <c r="C325" s="53" t="s">
        <v>2379</v>
      </c>
      <c r="D325" s="54">
        <v>12247.46</v>
      </c>
      <c r="E325" s="54">
        <v>12247.46</v>
      </c>
      <c r="F325" s="53" t="s">
        <v>3634</v>
      </c>
    </row>
    <row r="326" spans="1:6" ht="30" x14ac:dyDescent="0.2">
      <c r="A326" s="53" t="s">
        <v>542</v>
      </c>
      <c r="B326" s="53" t="s">
        <v>541</v>
      </c>
      <c r="C326" s="53" t="s">
        <v>2383</v>
      </c>
      <c r="D326" s="54">
        <v>122660.04</v>
      </c>
      <c r="E326" s="54">
        <v>122660.04</v>
      </c>
      <c r="F326" s="53" t="s">
        <v>3634</v>
      </c>
    </row>
    <row r="327" spans="1:6" ht="15" x14ac:dyDescent="0.2">
      <c r="A327" s="53" t="s">
        <v>542</v>
      </c>
      <c r="B327" s="53" t="s">
        <v>541</v>
      </c>
      <c r="C327" s="53" t="s">
        <v>2382</v>
      </c>
      <c r="D327" s="54">
        <v>7502690.2199999997</v>
      </c>
      <c r="E327" s="54">
        <v>7502690.2199999997</v>
      </c>
      <c r="F327" s="53" t="s">
        <v>3634</v>
      </c>
    </row>
    <row r="328" spans="1:6" ht="15" x14ac:dyDescent="0.2">
      <c r="A328" s="53" t="s">
        <v>846</v>
      </c>
      <c r="B328" s="53" t="s">
        <v>2156</v>
      </c>
      <c r="C328" s="53" t="s">
        <v>2389</v>
      </c>
      <c r="D328" s="54">
        <v>0</v>
      </c>
      <c r="E328" s="54">
        <v>1196</v>
      </c>
      <c r="F328" s="53" t="s">
        <v>3635</v>
      </c>
    </row>
    <row r="329" spans="1:6" ht="15" x14ac:dyDescent="0.2">
      <c r="A329" s="53" t="s">
        <v>846</v>
      </c>
      <c r="B329" s="53" t="s">
        <v>2156</v>
      </c>
      <c r="C329" s="53" t="s">
        <v>2378</v>
      </c>
      <c r="D329" s="54">
        <v>308701.15000000002</v>
      </c>
      <c r="E329" s="54">
        <v>308701.15000000002</v>
      </c>
      <c r="F329" s="53" t="s">
        <v>3635</v>
      </c>
    </row>
    <row r="330" spans="1:6" ht="15" x14ac:dyDescent="0.2">
      <c r="A330" s="53" t="s">
        <v>846</v>
      </c>
      <c r="B330" s="53" t="s">
        <v>2156</v>
      </c>
      <c r="C330" s="53" t="s">
        <v>2387</v>
      </c>
      <c r="D330" s="54">
        <v>3928.85</v>
      </c>
      <c r="E330" s="54">
        <v>3928.85</v>
      </c>
      <c r="F330" s="53" t="s">
        <v>3635</v>
      </c>
    </row>
    <row r="331" spans="1:6" ht="15" x14ac:dyDescent="0.2">
      <c r="A331" s="53" t="s">
        <v>2516</v>
      </c>
      <c r="B331" s="53" t="s">
        <v>2517</v>
      </c>
      <c r="C331" s="53" t="s">
        <v>2385</v>
      </c>
      <c r="D331" s="54">
        <v>0</v>
      </c>
      <c r="E331" s="54">
        <v>0</v>
      </c>
      <c r="F331" s="53" t="s">
        <v>3636</v>
      </c>
    </row>
    <row r="332" spans="1:6" ht="15" x14ac:dyDescent="0.2">
      <c r="A332" s="53" t="s">
        <v>1037</v>
      </c>
      <c r="B332" s="53" t="s">
        <v>1038</v>
      </c>
      <c r="C332" s="53" t="s">
        <v>2408</v>
      </c>
      <c r="D332" s="54">
        <v>395.54</v>
      </c>
      <c r="E332" s="54">
        <v>6118.32</v>
      </c>
      <c r="F332" s="53" t="s">
        <v>3637</v>
      </c>
    </row>
    <row r="333" spans="1:6" ht="15" x14ac:dyDescent="0.2">
      <c r="A333" s="53" t="s">
        <v>1037</v>
      </c>
      <c r="B333" s="53" t="s">
        <v>1038</v>
      </c>
      <c r="C333" s="53" t="s">
        <v>2381</v>
      </c>
      <c r="D333" s="54">
        <v>10993.48</v>
      </c>
      <c r="E333" s="54">
        <v>205487.32</v>
      </c>
      <c r="F333" s="53" t="s">
        <v>3637</v>
      </c>
    </row>
    <row r="334" spans="1:6" ht="15" x14ac:dyDescent="0.2">
      <c r="A334" s="53" t="s">
        <v>1037</v>
      </c>
      <c r="B334" s="53" t="s">
        <v>1038</v>
      </c>
      <c r="C334" s="53" t="s">
        <v>2382</v>
      </c>
      <c r="D334" s="54">
        <v>32984.949999999997</v>
      </c>
      <c r="E334" s="54">
        <v>186862.74</v>
      </c>
      <c r="F334" s="53" t="s">
        <v>3637</v>
      </c>
    </row>
    <row r="335" spans="1:6" ht="15" x14ac:dyDescent="0.2">
      <c r="A335" s="53" t="s">
        <v>1037</v>
      </c>
      <c r="B335" s="53" t="s">
        <v>1038</v>
      </c>
      <c r="C335" s="53" t="s">
        <v>2377</v>
      </c>
      <c r="D335" s="54">
        <v>305.60000000000002</v>
      </c>
      <c r="E335" s="54">
        <v>9232.08</v>
      </c>
      <c r="F335" s="53" t="s">
        <v>3637</v>
      </c>
    </row>
    <row r="336" spans="1:6" ht="15" x14ac:dyDescent="0.2">
      <c r="A336" s="53" t="s">
        <v>868</v>
      </c>
      <c r="B336" s="53" t="s">
        <v>1726</v>
      </c>
      <c r="C336" s="53" t="s">
        <v>2382</v>
      </c>
      <c r="D336" s="54">
        <v>1628452.54</v>
      </c>
      <c r="E336" s="54">
        <v>1628452.54</v>
      </c>
      <c r="F336" s="53" t="s">
        <v>3638</v>
      </c>
    </row>
    <row r="337" spans="1:6" ht="15" x14ac:dyDescent="0.2">
      <c r="A337" s="53" t="s">
        <v>2518</v>
      </c>
      <c r="B337" s="53" t="s">
        <v>2519</v>
      </c>
      <c r="C337" s="53" t="s">
        <v>2385</v>
      </c>
      <c r="D337" s="54">
        <v>0</v>
      </c>
      <c r="E337" s="54">
        <v>0</v>
      </c>
      <c r="F337" s="53" t="s">
        <v>3639</v>
      </c>
    </row>
    <row r="338" spans="1:6" ht="15" x14ac:dyDescent="0.2">
      <c r="A338" s="53" t="s">
        <v>569</v>
      </c>
      <c r="B338" s="53" t="s">
        <v>1069</v>
      </c>
      <c r="C338" s="53" t="s">
        <v>2377</v>
      </c>
      <c r="D338" s="54">
        <v>0</v>
      </c>
      <c r="E338" s="54">
        <v>22875.1</v>
      </c>
      <c r="F338" s="53" t="s">
        <v>3640</v>
      </c>
    </row>
    <row r="339" spans="1:6" ht="15" x14ac:dyDescent="0.2">
      <c r="A339" s="53" t="s">
        <v>569</v>
      </c>
      <c r="B339" s="53" t="s">
        <v>2520</v>
      </c>
      <c r="C339" s="53" t="s">
        <v>2385</v>
      </c>
      <c r="D339" s="54">
        <v>0</v>
      </c>
      <c r="E339" s="54">
        <v>0</v>
      </c>
      <c r="F339" s="53" t="s">
        <v>3641</v>
      </c>
    </row>
    <row r="340" spans="1:6" ht="15" x14ac:dyDescent="0.2">
      <c r="A340" s="53" t="s">
        <v>1021</v>
      </c>
      <c r="B340" s="53" t="s">
        <v>1022</v>
      </c>
      <c r="C340" s="53" t="s">
        <v>2379</v>
      </c>
      <c r="D340" s="54">
        <v>0</v>
      </c>
      <c r="E340" s="54">
        <v>34461.199999999997</v>
      </c>
      <c r="F340" s="53" t="s">
        <v>3642</v>
      </c>
    </row>
    <row r="341" spans="1:6" ht="15" x14ac:dyDescent="0.2">
      <c r="A341" s="53" t="s">
        <v>1021</v>
      </c>
      <c r="B341" s="53" t="s">
        <v>1022</v>
      </c>
      <c r="C341" s="53" t="s">
        <v>2393</v>
      </c>
      <c r="D341" s="54">
        <v>7064.1</v>
      </c>
      <c r="E341" s="54">
        <v>7064.1</v>
      </c>
      <c r="F341" s="53" t="s">
        <v>3642</v>
      </c>
    </row>
    <row r="342" spans="1:6" ht="30" x14ac:dyDescent="0.2">
      <c r="A342" s="53" t="s">
        <v>1021</v>
      </c>
      <c r="B342" s="53" t="s">
        <v>1022</v>
      </c>
      <c r="C342" s="53" t="s">
        <v>2383</v>
      </c>
      <c r="D342" s="54">
        <v>6030</v>
      </c>
      <c r="E342" s="54">
        <v>6030</v>
      </c>
      <c r="F342" s="53" t="s">
        <v>3642</v>
      </c>
    </row>
    <row r="343" spans="1:6" ht="30" x14ac:dyDescent="0.2">
      <c r="A343" s="53" t="s">
        <v>744</v>
      </c>
      <c r="B343" s="53" t="s">
        <v>2232</v>
      </c>
      <c r="C343" s="53" t="s">
        <v>2383</v>
      </c>
      <c r="D343" s="54">
        <v>0</v>
      </c>
      <c r="E343" s="54">
        <v>5179.7</v>
      </c>
      <c r="F343" s="53" t="s">
        <v>3643</v>
      </c>
    </row>
    <row r="344" spans="1:6" ht="15" x14ac:dyDescent="0.2">
      <c r="A344" s="53" t="s">
        <v>744</v>
      </c>
      <c r="B344" s="53" t="s">
        <v>2232</v>
      </c>
      <c r="C344" s="53" t="s">
        <v>2382</v>
      </c>
      <c r="D344" s="54">
        <v>10187.879999999999</v>
      </c>
      <c r="E344" s="54">
        <v>78638.45</v>
      </c>
      <c r="F344" s="53" t="s">
        <v>3643</v>
      </c>
    </row>
    <row r="345" spans="1:6" ht="15" x14ac:dyDescent="0.2">
      <c r="A345" s="53" t="s">
        <v>744</v>
      </c>
      <c r="B345" s="53" t="s">
        <v>2232</v>
      </c>
      <c r="C345" s="53" t="s">
        <v>2378</v>
      </c>
      <c r="D345" s="54">
        <v>0</v>
      </c>
      <c r="E345" s="54">
        <v>19770.86</v>
      </c>
      <c r="F345" s="53" t="s">
        <v>3643</v>
      </c>
    </row>
    <row r="346" spans="1:6" ht="15" x14ac:dyDescent="0.2">
      <c r="A346" s="53" t="s">
        <v>744</v>
      </c>
      <c r="B346" s="53" t="s">
        <v>2232</v>
      </c>
      <c r="C346" s="53" t="s">
        <v>2377</v>
      </c>
      <c r="D346" s="54">
        <v>64152.14</v>
      </c>
      <c r="E346" s="54">
        <v>210124.6</v>
      </c>
      <c r="F346" s="53" t="s">
        <v>3643</v>
      </c>
    </row>
    <row r="347" spans="1:6" ht="15" x14ac:dyDescent="0.2">
      <c r="A347" s="53" t="s">
        <v>744</v>
      </c>
      <c r="B347" s="53" t="s">
        <v>2232</v>
      </c>
      <c r="C347" s="53" t="s">
        <v>2395</v>
      </c>
      <c r="D347" s="54">
        <v>0</v>
      </c>
      <c r="E347" s="54">
        <v>6176.9</v>
      </c>
      <c r="F347" s="53" t="s">
        <v>3643</v>
      </c>
    </row>
    <row r="348" spans="1:6" ht="15" x14ac:dyDescent="0.2">
      <c r="A348" s="53" t="s">
        <v>864</v>
      </c>
      <c r="B348" s="53" t="s">
        <v>1742</v>
      </c>
      <c r="C348" s="53" t="s">
        <v>2382</v>
      </c>
      <c r="D348" s="54">
        <v>946261.93</v>
      </c>
      <c r="E348" s="54">
        <v>946261.93</v>
      </c>
      <c r="F348" s="53" t="s">
        <v>3644</v>
      </c>
    </row>
    <row r="349" spans="1:6" ht="15" x14ac:dyDescent="0.2">
      <c r="A349" s="53" t="s">
        <v>888</v>
      </c>
      <c r="B349" s="53" t="s">
        <v>2083</v>
      </c>
      <c r="C349" s="53" t="s">
        <v>2392</v>
      </c>
      <c r="D349" s="54">
        <v>6041.99</v>
      </c>
      <c r="E349" s="54">
        <v>6041.99</v>
      </c>
      <c r="F349" s="53" t="s">
        <v>3645</v>
      </c>
    </row>
    <row r="350" spans="1:6" ht="15" x14ac:dyDescent="0.2">
      <c r="A350" s="53" t="s">
        <v>888</v>
      </c>
      <c r="B350" s="53" t="s">
        <v>2083</v>
      </c>
      <c r="C350" s="53" t="s">
        <v>2387</v>
      </c>
      <c r="D350" s="54">
        <v>535.21</v>
      </c>
      <c r="E350" s="54">
        <v>535.21</v>
      </c>
      <c r="F350" s="53" t="s">
        <v>3645</v>
      </c>
    </row>
    <row r="351" spans="1:6" ht="30" x14ac:dyDescent="0.2">
      <c r="A351" s="53" t="s">
        <v>888</v>
      </c>
      <c r="B351" s="53" t="s">
        <v>2083</v>
      </c>
      <c r="C351" s="53" t="s">
        <v>2372</v>
      </c>
      <c r="D351" s="54">
        <v>215893.25</v>
      </c>
      <c r="E351" s="54">
        <v>215893.25</v>
      </c>
      <c r="F351" s="53" t="s">
        <v>3645</v>
      </c>
    </row>
    <row r="352" spans="1:6" ht="15" x14ac:dyDescent="0.2">
      <c r="A352" s="53" t="s">
        <v>544</v>
      </c>
      <c r="B352" s="53" t="s">
        <v>1056</v>
      </c>
      <c r="C352" s="53" t="s">
        <v>2379</v>
      </c>
      <c r="D352" s="54">
        <v>3686.5</v>
      </c>
      <c r="E352" s="54">
        <v>49709.9</v>
      </c>
      <c r="F352" s="53" t="s">
        <v>3646</v>
      </c>
    </row>
    <row r="353" spans="1:6" ht="15" x14ac:dyDescent="0.2">
      <c r="A353" s="53" t="s">
        <v>544</v>
      </c>
      <c r="B353" s="53" t="s">
        <v>1056</v>
      </c>
      <c r="C353" s="53" t="s">
        <v>2377</v>
      </c>
      <c r="D353" s="54">
        <v>14752.83</v>
      </c>
      <c r="E353" s="54">
        <v>450182.06</v>
      </c>
      <c r="F353" s="53" t="s">
        <v>3646</v>
      </c>
    </row>
    <row r="354" spans="1:6" ht="15" x14ac:dyDescent="0.2">
      <c r="A354" s="53" t="s">
        <v>544</v>
      </c>
      <c r="B354" s="53" t="s">
        <v>1056</v>
      </c>
      <c r="C354" s="53" t="s">
        <v>2382</v>
      </c>
      <c r="D354" s="54">
        <v>133826.32</v>
      </c>
      <c r="E354" s="54">
        <v>2510729.3199999998</v>
      </c>
      <c r="F354" s="53" t="s">
        <v>3646</v>
      </c>
    </row>
    <row r="355" spans="1:6" ht="30" x14ac:dyDescent="0.2">
      <c r="A355" s="53" t="s">
        <v>544</v>
      </c>
      <c r="B355" s="53" t="s">
        <v>1056</v>
      </c>
      <c r="C355" s="53" t="s">
        <v>2397</v>
      </c>
      <c r="D355" s="54">
        <v>0</v>
      </c>
      <c r="E355" s="54">
        <v>9384.73</v>
      </c>
      <c r="F355" s="53" t="s">
        <v>3646</v>
      </c>
    </row>
    <row r="356" spans="1:6" ht="30" x14ac:dyDescent="0.2">
      <c r="A356" s="53" t="s">
        <v>544</v>
      </c>
      <c r="B356" s="53" t="s">
        <v>1056</v>
      </c>
      <c r="C356" s="53" t="s">
        <v>2383</v>
      </c>
      <c r="D356" s="54">
        <v>12827.63</v>
      </c>
      <c r="E356" s="54">
        <v>418617.19</v>
      </c>
      <c r="F356" s="53" t="s">
        <v>3646</v>
      </c>
    </row>
    <row r="357" spans="1:6" ht="15" x14ac:dyDescent="0.2">
      <c r="A357" s="53" t="s">
        <v>544</v>
      </c>
      <c r="B357" s="53" t="s">
        <v>1056</v>
      </c>
      <c r="C357" s="53" t="s">
        <v>2385</v>
      </c>
      <c r="D357" s="54">
        <v>0</v>
      </c>
      <c r="E357" s="54">
        <v>264321.45</v>
      </c>
      <c r="F357" s="53" t="s">
        <v>3646</v>
      </c>
    </row>
    <row r="358" spans="1:6" ht="15" x14ac:dyDescent="0.2">
      <c r="A358" s="53" t="s">
        <v>544</v>
      </c>
      <c r="B358" s="53" t="s">
        <v>1056</v>
      </c>
      <c r="C358" s="53" t="s">
        <v>2406</v>
      </c>
      <c r="D358" s="54">
        <v>0</v>
      </c>
      <c r="E358" s="54">
        <v>6261.52</v>
      </c>
      <c r="F358" s="53" t="s">
        <v>3646</v>
      </c>
    </row>
    <row r="359" spans="1:6" ht="15" x14ac:dyDescent="0.2">
      <c r="A359" s="53" t="s">
        <v>544</v>
      </c>
      <c r="B359" s="53" t="s">
        <v>1056</v>
      </c>
      <c r="C359" s="53" t="s">
        <v>2380</v>
      </c>
      <c r="D359" s="54">
        <v>3738.41</v>
      </c>
      <c r="E359" s="54">
        <v>11159.76</v>
      </c>
      <c r="F359" s="53" t="s">
        <v>3646</v>
      </c>
    </row>
    <row r="360" spans="1:6" ht="15" x14ac:dyDescent="0.2">
      <c r="A360" s="53" t="s">
        <v>544</v>
      </c>
      <c r="B360" s="53" t="s">
        <v>1307</v>
      </c>
      <c r="C360" s="53" t="s">
        <v>2377</v>
      </c>
      <c r="D360" s="54">
        <v>0</v>
      </c>
      <c r="E360" s="54">
        <v>686469.4</v>
      </c>
      <c r="F360" s="53" t="s">
        <v>3647</v>
      </c>
    </row>
    <row r="361" spans="1:6" ht="30" x14ac:dyDescent="0.2">
      <c r="A361" s="53" t="s">
        <v>544</v>
      </c>
      <c r="B361" s="53" t="s">
        <v>1307</v>
      </c>
      <c r="C361" s="53" t="s">
        <v>2397</v>
      </c>
      <c r="D361" s="54">
        <v>0</v>
      </c>
      <c r="E361" s="54">
        <v>9059.7099999999991</v>
      </c>
      <c r="F361" s="53" t="s">
        <v>3647</v>
      </c>
    </row>
    <row r="362" spans="1:6" ht="30" x14ac:dyDescent="0.2">
      <c r="A362" s="53" t="s">
        <v>544</v>
      </c>
      <c r="B362" s="53" t="s">
        <v>1307</v>
      </c>
      <c r="C362" s="53" t="s">
        <v>2383</v>
      </c>
      <c r="D362" s="54">
        <v>30988.37</v>
      </c>
      <c r="E362" s="54">
        <v>413216.87</v>
      </c>
      <c r="F362" s="53" t="s">
        <v>3647</v>
      </c>
    </row>
    <row r="363" spans="1:6" ht="15" x14ac:dyDescent="0.2">
      <c r="A363" s="53" t="s">
        <v>544</v>
      </c>
      <c r="B363" s="53" t="s">
        <v>1307</v>
      </c>
      <c r="C363" s="53" t="s">
        <v>2382</v>
      </c>
      <c r="D363" s="54">
        <v>1730322.04</v>
      </c>
      <c r="E363" s="54">
        <v>26044221.199999999</v>
      </c>
      <c r="F363" s="53" t="s">
        <v>3647</v>
      </c>
    </row>
    <row r="364" spans="1:6" ht="15" x14ac:dyDescent="0.2">
      <c r="A364" s="53" t="s">
        <v>544</v>
      </c>
      <c r="B364" s="53" t="s">
        <v>1307</v>
      </c>
      <c r="C364" s="53" t="s">
        <v>2385</v>
      </c>
      <c r="D364" s="54">
        <v>0</v>
      </c>
      <c r="E364" s="54">
        <v>227047.61</v>
      </c>
      <c r="F364" s="53" t="s">
        <v>3647</v>
      </c>
    </row>
    <row r="365" spans="1:6" ht="30" x14ac:dyDescent="0.2">
      <c r="A365" s="53" t="s">
        <v>544</v>
      </c>
      <c r="B365" s="53" t="s">
        <v>1451</v>
      </c>
      <c r="C365" s="53" t="s">
        <v>2383</v>
      </c>
      <c r="D365" s="54">
        <v>11882.95</v>
      </c>
      <c r="E365" s="54">
        <v>135731.89000000001</v>
      </c>
      <c r="F365" s="53" t="s">
        <v>3648</v>
      </c>
    </row>
    <row r="366" spans="1:6" ht="15" x14ac:dyDescent="0.2">
      <c r="A366" s="53" t="s">
        <v>544</v>
      </c>
      <c r="B366" s="53" t="s">
        <v>1451</v>
      </c>
      <c r="C366" s="53" t="s">
        <v>2377</v>
      </c>
      <c r="D366" s="54">
        <v>59185.08</v>
      </c>
      <c r="E366" s="54">
        <v>73681.69</v>
      </c>
      <c r="F366" s="53" t="s">
        <v>3648</v>
      </c>
    </row>
    <row r="367" spans="1:6" ht="15" x14ac:dyDescent="0.2">
      <c r="A367" s="53" t="s">
        <v>544</v>
      </c>
      <c r="B367" s="53" t="s">
        <v>1451</v>
      </c>
      <c r="C367" s="53" t="s">
        <v>2382</v>
      </c>
      <c r="D367" s="54">
        <v>725230.19</v>
      </c>
      <c r="E367" s="54">
        <v>6870461.1299999999</v>
      </c>
      <c r="F367" s="53" t="s">
        <v>3648</v>
      </c>
    </row>
    <row r="368" spans="1:6" ht="15" x14ac:dyDescent="0.2">
      <c r="A368" s="53" t="s">
        <v>544</v>
      </c>
      <c r="B368" s="53" t="s">
        <v>1451</v>
      </c>
      <c r="C368" s="53" t="s">
        <v>2393</v>
      </c>
      <c r="D368" s="54">
        <v>0</v>
      </c>
      <c r="E368" s="54">
        <v>2383.13</v>
      </c>
      <c r="F368" s="53" t="s">
        <v>3648</v>
      </c>
    </row>
    <row r="369" spans="1:6" ht="15" x14ac:dyDescent="0.2">
      <c r="A369" s="53" t="s">
        <v>544</v>
      </c>
      <c r="B369" s="53" t="s">
        <v>1451</v>
      </c>
      <c r="C369" s="53" t="s">
        <v>2406</v>
      </c>
      <c r="D369" s="54">
        <v>3515.34</v>
      </c>
      <c r="E369" s="54">
        <v>19590.52</v>
      </c>
      <c r="F369" s="53" t="s">
        <v>3648</v>
      </c>
    </row>
    <row r="370" spans="1:6" ht="30" x14ac:dyDescent="0.2">
      <c r="A370" s="53" t="s">
        <v>544</v>
      </c>
      <c r="B370" s="53" t="s">
        <v>1451</v>
      </c>
      <c r="C370" s="53" t="s">
        <v>2397</v>
      </c>
      <c r="D370" s="54">
        <v>0</v>
      </c>
      <c r="E370" s="54">
        <v>3931.88</v>
      </c>
      <c r="F370" s="53" t="s">
        <v>3648</v>
      </c>
    </row>
    <row r="371" spans="1:6" ht="15" x14ac:dyDescent="0.2">
      <c r="A371" s="53" t="s">
        <v>544</v>
      </c>
      <c r="B371" s="53" t="s">
        <v>1615</v>
      </c>
      <c r="C371" s="53" t="s">
        <v>2393</v>
      </c>
      <c r="D371" s="54">
        <v>0</v>
      </c>
      <c r="E371" s="54">
        <v>2859.62</v>
      </c>
      <c r="F371" s="53" t="s">
        <v>3649</v>
      </c>
    </row>
    <row r="372" spans="1:6" ht="15" x14ac:dyDescent="0.2">
      <c r="A372" s="53" t="s">
        <v>544</v>
      </c>
      <c r="B372" s="53" t="s">
        <v>1615</v>
      </c>
      <c r="C372" s="53" t="s">
        <v>2382</v>
      </c>
      <c r="D372" s="54">
        <v>5674.26</v>
      </c>
      <c r="E372" s="54">
        <v>16932.37</v>
      </c>
      <c r="F372" s="53" t="s">
        <v>3649</v>
      </c>
    </row>
    <row r="373" spans="1:6" ht="30" x14ac:dyDescent="0.2">
      <c r="A373" s="53" t="s">
        <v>544</v>
      </c>
      <c r="B373" s="53" t="s">
        <v>1615</v>
      </c>
      <c r="C373" s="53" t="s">
        <v>2383</v>
      </c>
      <c r="D373" s="54">
        <v>3577.88</v>
      </c>
      <c r="E373" s="54">
        <v>50467.85</v>
      </c>
      <c r="F373" s="53" t="s">
        <v>3649</v>
      </c>
    </row>
    <row r="374" spans="1:6" ht="15" x14ac:dyDescent="0.2">
      <c r="A374" s="53" t="s">
        <v>544</v>
      </c>
      <c r="B374" s="53" t="s">
        <v>1615</v>
      </c>
      <c r="C374" s="53" t="s">
        <v>2377</v>
      </c>
      <c r="D374" s="54">
        <v>8029.07</v>
      </c>
      <c r="E374" s="54">
        <v>60940.72</v>
      </c>
      <c r="F374" s="53" t="s">
        <v>3649</v>
      </c>
    </row>
    <row r="375" spans="1:6" ht="15" x14ac:dyDescent="0.2">
      <c r="A375" s="53" t="s">
        <v>544</v>
      </c>
      <c r="B375" s="53" t="s">
        <v>1682</v>
      </c>
      <c r="C375" s="53" t="s">
        <v>2382</v>
      </c>
      <c r="D375" s="54">
        <v>133089.51999999999</v>
      </c>
      <c r="E375" s="54">
        <v>242107.7</v>
      </c>
      <c r="F375" s="53" t="s">
        <v>3650</v>
      </c>
    </row>
    <row r="376" spans="1:6" ht="15" x14ac:dyDescent="0.2">
      <c r="A376" s="53" t="s">
        <v>544</v>
      </c>
      <c r="B376" s="53" t="s">
        <v>1682</v>
      </c>
      <c r="C376" s="53" t="s">
        <v>2385</v>
      </c>
      <c r="D376" s="54">
        <v>19855.13</v>
      </c>
      <c r="E376" s="54">
        <v>19855.13</v>
      </c>
      <c r="F376" s="53" t="s">
        <v>3650</v>
      </c>
    </row>
    <row r="377" spans="1:6" ht="30" x14ac:dyDescent="0.2">
      <c r="A377" s="53" t="s">
        <v>544</v>
      </c>
      <c r="B377" s="53" t="s">
        <v>1682</v>
      </c>
      <c r="C377" s="53" t="s">
        <v>2383</v>
      </c>
      <c r="D377" s="54">
        <v>14275.87</v>
      </c>
      <c r="E377" s="54">
        <v>14275.87</v>
      </c>
      <c r="F377" s="53" t="s">
        <v>3650</v>
      </c>
    </row>
    <row r="378" spans="1:6" ht="15" x14ac:dyDescent="0.2">
      <c r="A378" s="53" t="s">
        <v>544</v>
      </c>
      <c r="B378" s="53" t="s">
        <v>1682</v>
      </c>
      <c r="C378" s="53" t="s">
        <v>2379</v>
      </c>
      <c r="D378" s="54">
        <v>3425.28</v>
      </c>
      <c r="E378" s="54">
        <v>3425.28</v>
      </c>
      <c r="F378" s="53" t="s">
        <v>3650</v>
      </c>
    </row>
    <row r="379" spans="1:6" ht="15" x14ac:dyDescent="0.2">
      <c r="A379" s="53" t="s">
        <v>544</v>
      </c>
      <c r="B379" s="53" t="s">
        <v>543</v>
      </c>
      <c r="C379" s="53" t="s">
        <v>2377</v>
      </c>
      <c r="D379" s="54">
        <v>328837.57</v>
      </c>
      <c r="E379" s="54">
        <v>328837.57</v>
      </c>
      <c r="F379" s="53" t="s">
        <v>3651</v>
      </c>
    </row>
    <row r="380" spans="1:6" ht="15" x14ac:dyDescent="0.2">
      <c r="A380" s="53" t="s">
        <v>544</v>
      </c>
      <c r="B380" s="53" t="s">
        <v>543</v>
      </c>
      <c r="C380" s="53" t="s">
        <v>2393</v>
      </c>
      <c r="D380" s="54">
        <v>4577.1099999999997</v>
      </c>
      <c r="E380" s="54">
        <v>4577.1099999999997</v>
      </c>
      <c r="F380" s="53" t="s">
        <v>3651</v>
      </c>
    </row>
    <row r="381" spans="1:6" ht="15" x14ac:dyDescent="0.2">
      <c r="A381" s="53" t="s">
        <v>544</v>
      </c>
      <c r="B381" s="53" t="s">
        <v>543</v>
      </c>
      <c r="C381" s="53" t="s">
        <v>2380</v>
      </c>
      <c r="D381" s="54">
        <v>3051.54</v>
      </c>
      <c r="E381" s="54">
        <v>3051.54</v>
      </c>
      <c r="F381" s="53" t="s">
        <v>3651</v>
      </c>
    </row>
    <row r="382" spans="1:6" ht="15" x14ac:dyDescent="0.2">
      <c r="A382" s="53" t="s">
        <v>544</v>
      </c>
      <c r="B382" s="53" t="s">
        <v>543</v>
      </c>
      <c r="C382" s="53" t="s">
        <v>2385</v>
      </c>
      <c r="D382" s="54">
        <v>15817.28</v>
      </c>
      <c r="E382" s="54">
        <v>15817.28</v>
      </c>
      <c r="F382" s="53" t="s">
        <v>3651</v>
      </c>
    </row>
    <row r="383" spans="1:6" ht="15" x14ac:dyDescent="0.2">
      <c r="A383" s="53" t="s">
        <v>544</v>
      </c>
      <c r="B383" s="53" t="s">
        <v>543</v>
      </c>
      <c r="C383" s="53" t="s">
        <v>2406</v>
      </c>
      <c r="D383" s="54">
        <v>7053.99</v>
      </c>
      <c r="E383" s="54">
        <v>7053.99</v>
      </c>
      <c r="F383" s="53" t="s">
        <v>3651</v>
      </c>
    </row>
    <row r="384" spans="1:6" ht="30" x14ac:dyDescent="0.2">
      <c r="A384" s="53" t="s">
        <v>544</v>
      </c>
      <c r="B384" s="53" t="s">
        <v>543</v>
      </c>
      <c r="C384" s="53" t="s">
        <v>2383</v>
      </c>
      <c r="D384" s="54">
        <v>20113.21</v>
      </c>
      <c r="E384" s="54">
        <v>20113.21</v>
      </c>
      <c r="F384" s="53" t="s">
        <v>3651</v>
      </c>
    </row>
    <row r="385" spans="1:6" ht="15" x14ac:dyDescent="0.2">
      <c r="A385" s="53" t="s">
        <v>544</v>
      </c>
      <c r="B385" s="53" t="s">
        <v>543</v>
      </c>
      <c r="C385" s="53" t="s">
        <v>2382</v>
      </c>
      <c r="D385" s="54">
        <v>3097035.7</v>
      </c>
      <c r="E385" s="54">
        <v>3097035.7</v>
      </c>
      <c r="F385" s="53" t="s">
        <v>3651</v>
      </c>
    </row>
    <row r="386" spans="1:6" ht="15" x14ac:dyDescent="0.2">
      <c r="A386" s="53" t="s">
        <v>818</v>
      </c>
      <c r="B386" s="53" t="s">
        <v>1252</v>
      </c>
      <c r="C386" s="53" t="s">
        <v>2395</v>
      </c>
      <c r="D386" s="54">
        <v>300918.40000000002</v>
      </c>
      <c r="E386" s="54">
        <v>998311.84</v>
      </c>
      <c r="F386" s="53" t="s">
        <v>3652</v>
      </c>
    </row>
    <row r="387" spans="1:6" ht="15" x14ac:dyDescent="0.2">
      <c r="A387" s="53" t="s">
        <v>818</v>
      </c>
      <c r="B387" s="53" t="s">
        <v>1252</v>
      </c>
      <c r="C387" s="53" t="s">
        <v>2377</v>
      </c>
      <c r="D387" s="54">
        <v>237.6</v>
      </c>
      <c r="E387" s="54">
        <v>237.6</v>
      </c>
      <c r="F387" s="53" t="s">
        <v>3652</v>
      </c>
    </row>
    <row r="388" spans="1:6" ht="30" x14ac:dyDescent="0.2">
      <c r="A388" s="53" t="s">
        <v>818</v>
      </c>
      <c r="B388" s="53" t="s">
        <v>1252</v>
      </c>
      <c r="C388" s="53" t="s">
        <v>2397</v>
      </c>
      <c r="D388" s="54">
        <v>0</v>
      </c>
      <c r="E388" s="54">
        <v>74238.5</v>
      </c>
      <c r="F388" s="53" t="s">
        <v>3652</v>
      </c>
    </row>
    <row r="389" spans="1:6" ht="15" x14ac:dyDescent="0.2">
      <c r="A389" s="53" t="s">
        <v>818</v>
      </c>
      <c r="B389" s="53" t="s">
        <v>1252</v>
      </c>
      <c r="C389" s="53" t="s">
        <v>2381</v>
      </c>
      <c r="D389" s="54">
        <v>22275</v>
      </c>
      <c r="E389" s="54">
        <v>22275</v>
      </c>
      <c r="F389" s="53" t="s">
        <v>3652</v>
      </c>
    </row>
    <row r="390" spans="1:6" ht="15" x14ac:dyDescent="0.2">
      <c r="A390" s="53" t="s">
        <v>2521</v>
      </c>
      <c r="B390" s="53" t="s">
        <v>2522</v>
      </c>
      <c r="C390" s="53" t="s">
        <v>2385</v>
      </c>
      <c r="D390" s="54">
        <v>0</v>
      </c>
      <c r="E390" s="54">
        <v>0</v>
      </c>
      <c r="F390" s="53" t="s">
        <v>3653</v>
      </c>
    </row>
    <row r="391" spans="1:6" ht="15" x14ac:dyDescent="0.2">
      <c r="A391" s="53" t="s">
        <v>2523</v>
      </c>
      <c r="B391" s="53" t="s">
        <v>2524</v>
      </c>
      <c r="C391" s="53" t="s">
        <v>2385</v>
      </c>
      <c r="D391" s="54">
        <v>0</v>
      </c>
      <c r="E391" s="54">
        <v>0</v>
      </c>
      <c r="F391" s="53" t="s">
        <v>3654</v>
      </c>
    </row>
    <row r="392" spans="1:6" ht="15" x14ac:dyDescent="0.2">
      <c r="A392" s="53" t="s">
        <v>2523</v>
      </c>
      <c r="B392" s="53" t="s">
        <v>2525</v>
      </c>
      <c r="C392" s="53" t="s">
        <v>2385</v>
      </c>
      <c r="D392" s="54">
        <v>0</v>
      </c>
      <c r="E392" s="54">
        <v>0</v>
      </c>
      <c r="F392" s="53" t="s">
        <v>3655</v>
      </c>
    </row>
    <row r="393" spans="1:6" ht="15" x14ac:dyDescent="0.2">
      <c r="A393" s="53" t="s">
        <v>1990</v>
      </c>
      <c r="B393" s="53" t="s">
        <v>1991</v>
      </c>
      <c r="C393" s="53" t="s">
        <v>2385</v>
      </c>
      <c r="D393" s="54">
        <v>20000</v>
      </c>
      <c r="E393" s="54">
        <v>132850</v>
      </c>
      <c r="F393" s="53" t="s">
        <v>3656</v>
      </c>
    </row>
    <row r="394" spans="1:6" ht="15" x14ac:dyDescent="0.2">
      <c r="A394" s="53" t="s">
        <v>2526</v>
      </c>
      <c r="B394" s="53" t="s">
        <v>2527</v>
      </c>
      <c r="C394" s="53" t="s">
        <v>2385</v>
      </c>
      <c r="D394" s="54">
        <v>0</v>
      </c>
      <c r="E394" s="54">
        <v>0</v>
      </c>
      <c r="F394" s="53" t="s">
        <v>3657</v>
      </c>
    </row>
    <row r="395" spans="1:6" ht="15" x14ac:dyDescent="0.2">
      <c r="A395" s="53" t="s">
        <v>571</v>
      </c>
      <c r="B395" s="53" t="s">
        <v>1070</v>
      </c>
      <c r="C395" s="53" t="s">
        <v>2379</v>
      </c>
      <c r="D395" s="54">
        <v>0</v>
      </c>
      <c r="E395" s="54">
        <v>11645.14</v>
      </c>
      <c r="F395" s="53" t="s">
        <v>3658</v>
      </c>
    </row>
    <row r="396" spans="1:6" ht="15" x14ac:dyDescent="0.2">
      <c r="A396" s="53" t="s">
        <v>571</v>
      </c>
      <c r="B396" s="53" t="s">
        <v>1070</v>
      </c>
      <c r="C396" s="53" t="s">
        <v>2378</v>
      </c>
      <c r="D396" s="54">
        <v>5158.63</v>
      </c>
      <c r="E396" s="54">
        <v>5158.63</v>
      </c>
      <c r="F396" s="53" t="s">
        <v>3658</v>
      </c>
    </row>
    <row r="397" spans="1:6" ht="15" x14ac:dyDescent="0.2">
      <c r="A397" s="53" t="s">
        <v>571</v>
      </c>
      <c r="B397" s="53" t="s">
        <v>1070</v>
      </c>
      <c r="C397" s="53" t="s">
        <v>2377</v>
      </c>
      <c r="D397" s="54">
        <v>246926</v>
      </c>
      <c r="E397" s="54">
        <v>489111.48</v>
      </c>
      <c r="F397" s="53" t="s">
        <v>3658</v>
      </c>
    </row>
    <row r="398" spans="1:6" ht="30" x14ac:dyDescent="0.2">
      <c r="A398" s="53" t="s">
        <v>571</v>
      </c>
      <c r="B398" s="53" t="s">
        <v>1070</v>
      </c>
      <c r="C398" s="53" t="s">
        <v>2372</v>
      </c>
      <c r="D398" s="54">
        <v>442</v>
      </c>
      <c r="E398" s="54">
        <v>28170.62</v>
      </c>
      <c r="F398" s="53" t="s">
        <v>3658</v>
      </c>
    </row>
    <row r="399" spans="1:6" ht="15" x14ac:dyDescent="0.2">
      <c r="A399" s="53" t="s">
        <v>571</v>
      </c>
      <c r="B399" s="53" t="s">
        <v>570</v>
      </c>
      <c r="C399" s="53" t="s">
        <v>2377</v>
      </c>
      <c r="D399" s="54">
        <v>5826.15</v>
      </c>
      <c r="E399" s="54">
        <v>5826.15</v>
      </c>
      <c r="F399" s="53" t="s">
        <v>3659</v>
      </c>
    </row>
    <row r="400" spans="1:6" ht="15" x14ac:dyDescent="0.2">
      <c r="A400" s="53" t="s">
        <v>2233</v>
      </c>
      <c r="B400" s="53" t="s">
        <v>2234</v>
      </c>
      <c r="C400" s="53" t="s">
        <v>2377</v>
      </c>
      <c r="D400" s="54">
        <v>88387</v>
      </c>
      <c r="E400" s="54">
        <v>225902</v>
      </c>
      <c r="F400" s="53" t="s">
        <v>3660</v>
      </c>
    </row>
    <row r="401" spans="1:6" ht="15" x14ac:dyDescent="0.2">
      <c r="A401" s="53" t="s">
        <v>572</v>
      </c>
      <c r="B401" s="53" t="s">
        <v>1071</v>
      </c>
      <c r="C401" s="53" t="s">
        <v>2374</v>
      </c>
      <c r="D401" s="54">
        <v>0</v>
      </c>
      <c r="E401" s="54">
        <v>1547093.43</v>
      </c>
      <c r="F401" s="53" t="s">
        <v>3661</v>
      </c>
    </row>
    <row r="402" spans="1:6" ht="15" x14ac:dyDescent="0.2">
      <c r="A402" s="53" t="s">
        <v>572</v>
      </c>
      <c r="B402" s="53" t="s">
        <v>2528</v>
      </c>
      <c r="C402" s="53" t="s">
        <v>2385</v>
      </c>
      <c r="D402" s="54">
        <v>0</v>
      </c>
      <c r="E402" s="54">
        <v>0</v>
      </c>
      <c r="F402" s="53" t="s">
        <v>3662</v>
      </c>
    </row>
    <row r="403" spans="1:6" ht="15" x14ac:dyDescent="0.2">
      <c r="A403" s="53" t="s">
        <v>923</v>
      </c>
      <c r="B403" s="53" t="s">
        <v>924</v>
      </c>
      <c r="C403" s="53" t="s">
        <v>2388</v>
      </c>
      <c r="D403" s="54">
        <v>175169</v>
      </c>
      <c r="E403" s="54">
        <v>175169</v>
      </c>
      <c r="F403" s="53" t="s">
        <v>3663</v>
      </c>
    </row>
    <row r="404" spans="1:6" ht="30" x14ac:dyDescent="0.2">
      <c r="A404" s="53" t="s">
        <v>349</v>
      </c>
      <c r="B404" s="53" t="s">
        <v>348</v>
      </c>
      <c r="C404" s="53" t="s">
        <v>2383</v>
      </c>
      <c r="D404" s="54">
        <v>0</v>
      </c>
      <c r="E404" s="54">
        <v>10165.01</v>
      </c>
      <c r="F404" s="53" t="s">
        <v>3664</v>
      </c>
    </row>
    <row r="405" spans="1:6" ht="15" x14ac:dyDescent="0.2">
      <c r="A405" s="53" t="s">
        <v>1806</v>
      </c>
      <c r="B405" s="53" t="s">
        <v>1807</v>
      </c>
      <c r="C405" s="53" t="s">
        <v>2409</v>
      </c>
      <c r="D405" s="54">
        <v>3167433.24</v>
      </c>
      <c r="E405" s="54">
        <v>12688071.77</v>
      </c>
      <c r="F405" s="53" t="s">
        <v>3665</v>
      </c>
    </row>
    <row r="406" spans="1:6" ht="15" x14ac:dyDescent="0.2">
      <c r="A406" s="53" t="s">
        <v>1806</v>
      </c>
      <c r="B406" s="53" t="s">
        <v>1807</v>
      </c>
      <c r="C406" s="53" t="s">
        <v>2388</v>
      </c>
      <c r="D406" s="54">
        <v>356128.07</v>
      </c>
      <c r="E406" s="54">
        <v>356128.07</v>
      </c>
      <c r="F406" s="53" t="s">
        <v>3665</v>
      </c>
    </row>
    <row r="407" spans="1:6" ht="15" x14ac:dyDescent="0.2">
      <c r="A407" s="53" t="s">
        <v>1806</v>
      </c>
      <c r="B407" s="53" t="s">
        <v>1807</v>
      </c>
      <c r="C407" s="53" t="s">
        <v>2377</v>
      </c>
      <c r="D407" s="54">
        <v>338591.84</v>
      </c>
      <c r="E407" s="54">
        <v>3523013.12</v>
      </c>
      <c r="F407" s="53" t="s">
        <v>3665</v>
      </c>
    </row>
    <row r="408" spans="1:6" ht="15" x14ac:dyDescent="0.2">
      <c r="A408" s="53" t="s">
        <v>2529</v>
      </c>
      <c r="B408" s="53" t="s">
        <v>2530</v>
      </c>
      <c r="C408" s="53" t="s">
        <v>2385</v>
      </c>
      <c r="D408" s="54">
        <v>0</v>
      </c>
      <c r="E408" s="54">
        <v>0</v>
      </c>
      <c r="F408" s="53" t="s">
        <v>3666</v>
      </c>
    </row>
    <row r="409" spans="1:6" ht="15" x14ac:dyDescent="0.2">
      <c r="A409" s="53" t="s">
        <v>1927</v>
      </c>
      <c r="B409" s="53" t="s">
        <v>1928</v>
      </c>
      <c r="C409" s="53" t="s">
        <v>2377</v>
      </c>
      <c r="D409" s="54">
        <v>630850</v>
      </c>
      <c r="E409" s="54">
        <v>630850</v>
      </c>
      <c r="F409" s="53" t="s">
        <v>3667</v>
      </c>
    </row>
    <row r="410" spans="1:6" ht="15" x14ac:dyDescent="0.2">
      <c r="A410" s="53" t="s">
        <v>2531</v>
      </c>
      <c r="B410" s="53" t="s">
        <v>2532</v>
      </c>
      <c r="C410" s="53" t="s">
        <v>2385</v>
      </c>
      <c r="D410" s="54">
        <v>0</v>
      </c>
      <c r="E410" s="54">
        <v>0</v>
      </c>
      <c r="F410" s="53" t="s">
        <v>3668</v>
      </c>
    </row>
    <row r="411" spans="1:6" ht="15" x14ac:dyDescent="0.2">
      <c r="A411" s="53" t="s">
        <v>666</v>
      </c>
      <c r="B411" s="53" t="s">
        <v>665</v>
      </c>
      <c r="C411" s="53" t="s">
        <v>2393</v>
      </c>
      <c r="D411" s="54">
        <v>0</v>
      </c>
      <c r="E411" s="54">
        <v>23284.29</v>
      </c>
      <c r="F411" s="53" t="s">
        <v>3669</v>
      </c>
    </row>
    <row r="412" spans="1:6" ht="15" x14ac:dyDescent="0.2">
      <c r="A412" s="53" t="s">
        <v>666</v>
      </c>
      <c r="B412" s="53" t="s">
        <v>665</v>
      </c>
      <c r="C412" s="53" t="s">
        <v>2386</v>
      </c>
      <c r="D412" s="54">
        <v>0</v>
      </c>
      <c r="E412" s="54">
        <v>5849.94</v>
      </c>
      <c r="F412" s="53" t="s">
        <v>3669</v>
      </c>
    </row>
    <row r="413" spans="1:6" ht="15" x14ac:dyDescent="0.2">
      <c r="A413" s="53" t="s">
        <v>666</v>
      </c>
      <c r="B413" s="53" t="s">
        <v>665</v>
      </c>
      <c r="C413" s="53" t="s">
        <v>2377</v>
      </c>
      <c r="D413" s="54">
        <v>25044.36</v>
      </c>
      <c r="E413" s="54">
        <v>163852.76999999999</v>
      </c>
      <c r="F413" s="53" t="s">
        <v>3669</v>
      </c>
    </row>
    <row r="414" spans="1:6" ht="15" x14ac:dyDescent="0.2">
      <c r="A414" s="53" t="s">
        <v>666</v>
      </c>
      <c r="B414" s="53" t="s">
        <v>665</v>
      </c>
      <c r="C414" s="53" t="s">
        <v>2390</v>
      </c>
      <c r="D414" s="54">
        <v>33118.5</v>
      </c>
      <c r="E414" s="54">
        <v>33118.5</v>
      </c>
      <c r="F414" s="53" t="s">
        <v>3669</v>
      </c>
    </row>
    <row r="415" spans="1:6" ht="15" x14ac:dyDescent="0.2">
      <c r="A415" s="53" t="s">
        <v>666</v>
      </c>
      <c r="B415" s="53" t="s">
        <v>665</v>
      </c>
      <c r="C415" s="53" t="s">
        <v>2388</v>
      </c>
      <c r="D415" s="54">
        <v>0</v>
      </c>
      <c r="E415" s="54">
        <v>8316.84</v>
      </c>
      <c r="F415" s="53" t="s">
        <v>3669</v>
      </c>
    </row>
    <row r="416" spans="1:6" ht="15" x14ac:dyDescent="0.2">
      <c r="A416" s="53" t="s">
        <v>666</v>
      </c>
      <c r="B416" s="53" t="s">
        <v>665</v>
      </c>
      <c r="C416" s="53" t="s">
        <v>2376</v>
      </c>
      <c r="D416" s="54">
        <v>0</v>
      </c>
      <c r="E416" s="54">
        <v>33960.93</v>
      </c>
      <c r="F416" s="53" t="s">
        <v>3669</v>
      </c>
    </row>
    <row r="417" spans="1:6" ht="30" x14ac:dyDescent="0.2">
      <c r="A417" s="53" t="s">
        <v>666</v>
      </c>
      <c r="B417" s="53" t="s">
        <v>665</v>
      </c>
      <c r="C417" s="53" t="s">
        <v>2383</v>
      </c>
      <c r="D417" s="54">
        <v>0</v>
      </c>
      <c r="E417" s="54">
        <v>217057.15</v>
      </c>
      <c r="F417" s="53" t="s">
        <v>3669</v>
      </c>
    </row>
    <row r="418" spans="1:6" ht="15" x14ac:dyDescent="0.2">
      <c r="A418" s="53" t="s">
        <v>666</v>
      </c>
      <c r="B418" s="53" t="s">
        <v>665</v>
      </c>
      <c r="C418" s="53" t="s">
        <v>2374</v>
      </c>
      <c r="D418" s="54">
        <v>21867.99</v>
      </c>
      <c r="E418" s="54">
        <v>21867.99</v>
      </c>
      <c r="F418" s="53" t="s">
        <v>3669</v>
      </c>
    </row>
    <row r="419" spans="1:6" ht="15" x14ac:dyDescent="0.2">
      <c r="A419" s="53" t="s">
        <v>666</v>
      </c>
      <c r="B419" s="53" t="s">
        <v>665</v>
      </c>
      <c r="C419" s="53" t="s">
        <v>2373</v>
      </c>
      <c r="D419" s="54">
        <v>0</v>
      </c>
      <c r="E419" s="54">
        <v>2122.7199999999998</v>
      </c>
      <c r="F419" s="53" t="s">
        <v>3669</v>
      </c>
    </row>
    <row r="420" spans="1:6" ht="15" x14ac:dyDescent="0.2">
      <c r="A420" s="53" t="s">
        <v>666</v>
      </c>
      <c r="B420" s="53" t="s">
        <v>665</v>
      </c>
      <c r="C420" s="53" t="s">
        <v>2389</v>
      </c>
      <c r="D420" s="54">
        <v>0</v>
      </c>
      <c r="E420" s="54">
        <v>23320.36</v>
      </c>
      <c r="F420" s="53" t="s">
        <v>3669</v>
      </c>
    </row>
    <row r="421" spans="1:6" ht="15" x14ac:dyDescent="0.2">
      <c r="A421" s="53" t="s">
        <v>666</v>
      </c>
      <c r="B421" s="53" t="s">
        <v>665</v>
      </c>
      <c r="C421" s="53" t="s">
        <v>2403</v>
      </c>
      <c r="D421" s="54">
        <v>0</v>
      </c>
      <c r="E421" s="54">
        <v>3023.67</v>
      </c>
      <c r="F421" s="53" t="s">
        <v>3669</v>
      </c>
    </row>
    <row r="422" spans="1:6" ht="30" x14ac:dyDescent="0.2">
      <c r="A422" s="53" t="s">
        <v>666</v>
      </c>
      <c r="B422" s="53" t="s">
        <v>665</v>
      </c>
      <c r="C422" s="53" t="s">
        <v>2400</v>
      </c>
      <c r="D422" s="54">
        <v>0</v>
      </c>
      <c r="E422" s="54">
        <v>4507.71</v>
      </c>
      <c r="F422" s="53" t="s">
        <v>3669</v>
      </c>
    </row>
    <row r="423" spans="1:6" ht="15" x14ac:dyDescent="0.2">
      <c r="A423" s="53" t="s">
        <v>666</v>
      </c>
      <c r="B423" s="53" t="s">
        <v>665</v>
      </c>
      <c r="C423" s="53" t="s">
        <v>2409</v>
      </c>
      <c r="D423" s="54">
        <v>0</v>
      </c>
      <c r="E423" s="54">
        <v>6308.81</v>
      </c>
      <c r="F423" s="53" t="s">
        <v>3669</v>
      </c>
    </row>
    <row r="424" spans="1:6" ht="30" x14ac:dyDescent="0.2">
      <c r="A424" s="53" t="s">
        <v>666</v>
      </c>
      <c r="B424" s="53" t="s">
        <v>665</v>
      </c>
      <c r="C424" s="53" t="s">
        <v>2391</v>
      </c>
      <c r="D424" s="54">
        <v>0</v>
      </c>
      <c r="E424" s="54">
        <v>2215.12</v>
      </c>
      <c r="F424" s="53" t="s">
        <v>3669</v>
      </c>
    </row>
    <row r="425" spans="1:6" ht="15" x14ac:dyDescent="0.2">
      <c r="A425" s="53" t="s">
        <v>666</v>
      </c>
      <c r="B425" s="53" t="s">
        <v>665</v>
      </c>
      <c r="C425" s="53" t="s">
        <v>2401</v>
      </c>
      <c r="D425" s="54">
        <v>0</v>
      </c>
      <c r="E425" s="54">
        <v>1357.5</v>
      </c>
      <c r="F425" s="53" t="s">
        <v>3669</v>
      </c>
    </row>
    <row r="426" spans="1:6" ht="15" x14ac:dyDescent="0.2">
      <c r="A426" s="53" t="s">
        <v>666</v>
      </c>
      <c r="B426" s="53" t="s">
        <v>665</v>
      </c>
      <c r="C426" s="53" t="s">
        <v>2387</v>
      </c>
      <c r="D426" s="54">
        <v>24177.83</v>
      </c>
      <c r="E426" s="54">
        <v>24177.83</v>
      </c>
      <c r="F426" s="53" t="s">
        <v>3669</v>
      </c>
    </row>
    <row r="427" spans="1:6" ht="15" x14ac:dyDescent="0.2">
      <c r="A427" s="53" t="s">
        <v>666</v>
      </c>
      <c r="B427" s="53" t="s">
        <v>665</v>
      </c>
      <c r="C427" s="53" t="s">
        <v>2384</v>
      </c>
      <c r="D427" s="54">
        <v>0</v>
      </c>
      <c r="E427" s="54">
        <v>1140.83</v>
      </c>
      <c r="F427" s="53" t="s">
        <v>3669</v>
      </c>
    </row>
    <row r="428" spans="1:6" ht="15" x14ac:dyDescent="0.2">
      <c r="A428" s="53" t="s">
        <v>666</v>
      </c>
      <c r="B428" s="53" t="s">
        <v>665</v>
      </c>
      <c r="C428" s="53" t="s">
        <v>2381</v>
      </c>
      <c r="D428" s="54">
        <v>0</v>
      </c>
      <c r="E428" s="54">
        <v>44241.83</v>
      </c>
      <c r="F428" s="53" t="s">
        <v>3669</v>
      </c>
    </row>
    <row r="429" spans="1:6" ht="15" x14ac:dyDescent="0.2">
      <c r="A429" s="53" t="s">
        <v>2533</v>
      </c>
      <c r="B429" s="53" t="s">
        <v>2534</v>
      </c>
      <c r="C429" s="53" t="s">
        <v>2385</v>
      </c>
      <c r="D429" s="54">
        <v>0</v>
      </c>
      <c r="E429" s="54">
        <v>0</v>
      </c>
      <c r="F429" s="53" t="s">
        <v>3670</v>
      </c>
    </row>
    <row r="430" spans="1:6" ht="15" x14ac:dyDescent="0.2">
      <c r="A430" s="53" t="s">
        <v>2533</v>
      </c>
      <c r="B430" s="53" t="s">
        <v>2535</v>
      </c>
      <c r="C430" s="53" t="s">
        <v>2385</v>
      </c>
      <c r="D430" s="54">
        <v>0</v>
      </c>
      <c r="E430" s="54">
        <v>0</v>
      </c>
      <c r="F430" s="53" t="s">
        <v>3671</v>
      </c>
    </row>
    <row r="431" spans="1:6" ht="15" x14ac:dyDescent="0.2">
      <c r="A431" s="53" t="s">
        <v>2536</v>
      </c>
      <c r="B431" s="53" t="s">
        <v>2537</v>
      </c>
      <c r="C431" s="53" t="s">
        <v>2385</v>
      </c>
      <c r="D431" s="54">
        <v>0</v>
      </c>
      <c r="E431" s="54">
        <v>0</v>
      </c>
      <c r="F431" s="53" t="s">
        <v>3672</v>
      </c>
    </row>
    <row r="432" spans="1:6" ht="15" x14ac:dyDescent="0.2">
      <c r="A432" s="53" t="s">
        <v>574</v>
      </c>
      <c r="B432" s="53" t="s">
        <v>1074</v>
      </c>
      <c r="C432" s="53" t="s">
        <v>2377</v>
      </c>
      <c r="D432" s="54">
        <v>0</v>
      </c>
      <c r="E432" s="54">
        <v>17581.509999999998</v>
      </c>
      <c r="F432" s="53" t="s">
        <v>3673</v>
      </c>
    </row>
    <row r="433" spans="1:6" ht="15" x14ac:dyDescent="0.2">
      <c r="A433" s="53" t="s">
        <v>574</v>
      </c>
      <c r="B433" s="53" t="s">
        <v>573</v>
      </c>
      <c r="C433" s="53" t="s">
        <v>2408</v>
      </c>
      <c r="D433" s="54">
        <v>1211.28</v>
      </c>
      <c r="E433" s="54">
        <v>1211.28</v>
      </c>
      <c r="F433" s="53" t="s">
        <v>3674</v>
      </c>
    </row>
    <row r="434" spans="1:6" ht="15" x14ac:dyDescent="0.2">
      <c r="A434" s="53" t="s">
        <v>176</v>
      </c>
      <c r="B434" s="53" t="s">
        <v>1858</v>
      </c>
      <c r="C434" s="53" t="s">
        <v>2382</v>
      </c>
      <c r="D434" s="54">
        <v>0</v>
      </c>
      <c r="E434" s="54">
        <v>81581.820000000007</v>
      </c>
      <c r="F434" s="53" t="s">
        <v>3675</v>
      </c>
    </row>
    <row r="435" spans="1:6" ht="15" x14ac:dyDescent="0.2">
      <c r="A435" s="53" t="s">
        <v>403</v>
      </c>
      <c r="B435" s="53" t="s">
        <v>1481</v>
      </c>
      <c r="C435" s="53" t="s">
        <v>2377</v>
      </c>
      <c r="D435" s="54">
        <v>0</v>
      </c>
      <c r="E435" s="54">
        <v>376613.91</v>
      </c>
      <c r="F435" s="53" t="s">
        <v>3676</v>
      </c>
    </row>
    <row r="436" spans="1:6" ht="15" x14ac:dyDescent="0.2">
      <c r="A436" s="53" t="s">
        <v>403</v>
      </c>
      <c r="B436" s="53" t="s">
        <v>402</v>
      </c>
      <c r="C436" s="53" t="s">
        <v>2377</v>
      </c>
      <c r="D436" s="54">
        <v>16017.56</v>
      </c>
      <c r="E436" s="54">
        <v>16017.56</v>
      </c>
      <c r="F436" s="53" t="s">
        <v>3677</v>
      </c>
    </row>
    <row r="437" spans="1:6" ht="30" x14ac:dyDescent="0.2">
      <c r="A437" s="53" t="s">
        <v>575</v>
      </c>
      <c r="B437" s="53" t="s">
        <v>1075</v>
      </c>
      <c r="C437" s="53" t="s">
        <v>2372</v>
      </c>
      <c r="D437" s="54">
        <v>17906.7</v>
      </c>
      <c r="E437" s="54">
        <v>20257.82</v>
      </c>
      <c r="F437" s="53" t="s">
        <v>3678</v>
      </c>
    </row>
    <row r="438" spans="1:6" ht="15" x14ac:dyDescent="0.2">
      <c r="A438" s="53" t="s">
        <v>575</v>
      </c>
      <c r="B438" s="53" t="s">
        <v>1075</v>
      </c>
      <c r="C438" s="53" t="s">
        <v>2377</v>
      </c>
      <c r="D438" s="54">
        <v>210319.77</v>
      </c>
      <c r="E438" s="54">
        <v>506169.19</v>
      </c>
      <c r="F438" s="53" t="s">
        <v>3678</v>
      </c>
    </row>
    <row r="439" spans="1:6" ht="15" x14ac:dyDescent="0.2">
      <c r="A439" s="53" t="s">
        <v>575</v>
      </c>
      <c r="B439" s="53" t="s">
        <v>1075</v>
      </c>
      <c r="C439" s="53" t="s">
        <v>2389</v>
      </c>
      <c r="D439" s="54">
        <v>0</v>
      </c>
      <c r="E439" s="54">
        <v>3782.92</v>
      </c>
      <c r="F439" s="53" t="s">
        <v>3678</v>
      </c>
    </row>
    <row r="440" spans="1:6" ht="15" x14ac:dyDescent="0.2">
      <c r="A440" s="53" t="s">
        <v>575</v>
      </c>
      <c r="B440" s="53" t="s">
        <v>2538</v>
      </c>
      <c r="C440" s="53" t="s">
        <v>2385</v>
      </c>
      <c r="D440" s="54">
        <v>0</v>
      </c>
      <c r="E440" s="54">
        <v>0</v>
      </c>
      <c r="F440" s="53" t="s">
        <v>3679</v>
      </c>
    </row>
    <row r="441" spans="1:6" ht="15" x14ac:dyDescent="0.2">
      <c r="A441" s="53" t="s">
        <v>809</v>
      </c>
      <c r="B441" s="53" t="s">
        <v>1785</v>
      </c>
      <c r="C441" s="53" t="s">
        <v>2377</v>
      </c>
      <c r="D441" s="54">
        <v>87125.7</v>
      </c>
      <c r="E441" s="54">
        <v>1221285.78</v>
      </c>
      <c r="F441" s="53" t="s">
        <v>3680</v>
      </c>
    </row>
    <row r="442" spans="1:6" ht="15" x14ac:dyDescent="0.2">
      <c r="A442" s="53" t="s">
        <v>809</v>
      </c>
      <c r="B442" s="53" t="s">
        <v>1785</v>
      </c>
      <c r="C442" s="53" t="s">
        <v>2393</v>
      </c>
      <c r="D442" s="54">
        <v>223669.35</v>
      </c>
      <c r="E442" s="54">
        <v>1306897.6200000001</v>
      </c>
      <c r="F442" s="53" t="s">
        <v>3680</v>
      </c>
    </row>
    <row r="443" spans="1:6" ht="15" x14ac:dyDescent="0.2">
      <c r="A443" s="53" t="s">
        <v>809</v>
      </c>
      <c r="B443" s="53" t="s">
        <v>1785</v>
      </c>
      <c r="C443" s="53" t="s">
        <v>2389</v>
      </c>
      <c r="D443" s="54">
        <v>309775.77</v>
      </c>
      <c r="E443" s="54">
        <v>870008.1</v>
      </c>
      <c r="F443" s="53" t="s">
        <v>3680</v>
      </c>
    </row>
    <row r="444" spans="1:6" ht="15" x14ac:dyDescent="0.2">
      <c r="A444" s="53" t="s">
        <v>809</v>
      </c>
      <c r="B444" s="53" t="s">
        <v>1785</v>
      </c>
      <c r="C444" s="53" t="s">
        <v>2385</v>
      </c>
      <c r="D444" s="54">
        <v>127091.15</v>
      </c>
      <c r="E444" s="54">
        <v>127091.15</v>
      </c>
      <c r="F444" s="53" t="s">
        <v>3680</v>
      </c>
    </row>
    <row r="445" spans="1:6" ht="15" x14ac:dyDescent="0.2">
      <c r="A445" s="53" t="s">
        <v>809</v>
      </c>
      <c r="B445" s="53" t="s">
        <v>1785</v>
      </c>
      <c r="C445" s="53" t="s">
        <v>2382</v>
      </c>
      <c r="D445" s="54">
        <v>5128802.53</v>
      </c>
      <c r="E445" s="54">
        <v>13451138.439999999</v>
      </c>
      <c r="F445" s="53" t="s">
        <v>3680</v>
      </c>
    </row>
    <row r="446" spans="1:6" ht="15" x14ac:dyDescent="0.2">
      <c r="A446" s="53" t="s">
        <v>809</v>
      </c>
      <c r="B446" s="53" t="s">
        <v>1785</v>
      </c>
      <c r="C446" s="53" t="s">
        <v>2434</v>
      </c>
      <c r="D446" s="54">
        <v>299576.39</v>
      </c>
      <c r="E446" s="54">
        <v>299576.39</v>
      </c>
      <c r="F446" s="53" t="s">
        <v>3680</v>
      </c>
    </row>
    <row r="447" spans="1:6" ht="15" x14ac:dyDescent="0.2">
      <c r="A447" s="53" t="s">
        <v>2539</v>
      </c>
      <c r="B447" s="53" t="s">
        <v>2540</v>
      </c>
      <c r="C447" s="53" t="s">
        <v>2385</v>
      </c>
      <c r="D447" s="54">
        <v>0</v>
      </c>
      <c r="E447" s="54">
        <v>0</v>
      </c>
      <c r="F447" s="53" t="s">
        <v>3681</v>
      </c>
    </row>
    <row r="448" spans="1:6" ht="15" x14ac:dyDescent="0.2">
      <c r="A448" s="53" t="s">
        <v>1820</v>
      </c>
      <c r="B448" s="53" t="s">
        <v>1821</v>
      </c>
      <c r="C448" s="53" t="s">
        <v>2376</v>
      </c>
      <c r="D448" s="54">
        <v>0</v>
      </c>
      <c r="E448" s="54">
        <v>636.75</v>
      </c>
      <c r="F448" s="53" t="s">
        <v>3682</v>
      </c>
    </row>
    <row r="449" spans="1:6" ht="15" x14ac:dyDescent="0.2">
      <c r="A449" s="53" t="s">
        <v>1820</v>
      </c>
      <c r="B449" s="53" t="s">
        <v>1821</v>
      </c>
      <c r="C449" s="53" t="s">
        <v>2378</v>
      </c>
      <c r="D449" s="54">
        <v>0</v>
      </c>
      <c r="E449" s="54">
        <v>63.64</v>
      </c>
      <c r="F449" s="53" t="s">
        <v>3682</v>
      </c>
    </row>
    <row r="450" spans="1:6" ht="15" x14ac:dyDescent="0.2">
      <c r="A450" s="53" t="s">
        <v>1820</v>
      </c>
      <c r="B450" s="53" t="s">
        <v>1821</v>
      </c>
      <c r="C450" s="53" t="s">
        <v>2409</v>
      </c>
      <c r="D450" s="54">
        <v>78900</v>
      </c>
      <c r="E450" s="54">
        <v>147200</v>
      </c>
      <c r="F450" s="53" t="s">
        <v>3682</v>
      </c>
    </row>
    <row r="451" spans="1:6" ht="15" x14ac:dyDescent="0.2">
      <c r="A451" s="53" t="s">
        <v>1820</v>
      </c>
      <c r="B451" s="53" t="s">
        <v>1821</v>
      </c>
      <c r="C451" s="53" t="s">
        <v>2382</v>
      </c>
      <c r="D451" s="54">
        <v>0</v>
      </c>
      <c r="E451" s="54">
        <v>90659.34</v>
      </c>
      <c r="F451" s="53" t="s">
        <v>3682</v>
      </c>
    </row>
    <row r="452" spans="1:6" ht="15" x14ac:dyDescent="0.2">
      <c r="A452" s="53" t="s">
        <v>1820</v>
      </c>
      <c r="B452" s="53" t="s">
        <v>1821</v>
      </c>
      <c r="C452" s="53" t="s">
        <v>2377</v>
      </c>
      <c r="D452" s="54">
        <v>738147.66</v>
      </c>
      <c r="E452" s="54">
        <v>2364583.73</v>
      </c>
      <c r="F452" s="53" t="s">
        <v>3682</v>
      </c>
    </row>
    <row r="453" spans="1:6" ht="15" x14ac:dyDescent="0.2">
      <c r="A453" s="53" t="s">
        <v>1820</v>
      </c>
      <c r="B453" s="53" t="s">
        <v>2005</v>
      </c>
      <c r="C453" s="53" t="s">
        <v>2377</v>
      </c>
      <c r="D453" s="54">
        <v>65685.070000000007</v>
      </c>
      <c r="E453" s="54">
        <v>241890.59</v>
      </c>
      <c r="F453" s="53" t="s">
        <v>3683</v>
      </c>
    </row>
    <row r="454" spans="1:6" ht="15" x14ac:dyDescent="0.2">
      <c r="A454" s="53" t="s">
        <v>1820</v>
      </c>
      <c r="B454" s="53" t="s">
        <v>2005</v>
      </c>
      <c r="C454" s="53" t="s">
        <v>2375</v>
      </c>
      <c r="D454" s="54">
        <v>18542.27</v>
      </c>
      <c r="E454" s="54">
        <v>116469.68</v>
      </c>
      <c r="F454" s="53" t="s">
        <v>3683</v>
      </c>
    </row>
    <row r="455" spans="1:6" ht="15" x14ac:dyDescent="0.2">
      <c r="A455" s="53" t="s">
        <v>1820</v>
      </c>
      <c r="B455" s="53" t="s">
        <v>2005</v>
      </c>
      <c r="C455" s="53" t="s">
        <v>2389</v>
      </c>
      <c r="D455" s="54">
        <v>0</v>
      </c>
      <c r="E455" s="54">
        <v>2500</v>
      </c>
      <c r="F455" s="53" t="s">
        <v>3683</v>
      </c>
    </row>
    <row r="456" spans="1:6" ht="15" x14ac:dyDescent="0.2">
      <c r="A456" s="53" t="s">
        <v>1820</v>
      </c>
      <c r="B456" s="53" t="s">
        <v>2005</v>
      </c>
      <c r="C456" s="53" t="s">
        <v>2392</v>
      </c>
      <c r="D456" s="54">
        <v>3129.51</v>
      </c>
      <c r="E456" s="54">
        <v>11044.48</v>
      </c>
      <c r="F456" s="53" t="s">
        <v>3683</v>
      </c>
    </row>
    <row r="457" spans="1:6" ht="30" x14ac:dyDescent="0.2">
      <c r="A457" s="53" t="s">
        <v>1820</v>
      </c>
      <c r="B457" s="53" t="s">
        <v>2005</v>
      </c>
      <c r="C457" s="53" t="s">
        <v>2414</v>
      </c>
      <c r="D457" s="54">
        <v>-182.68</v>
      </c>
      <c r="E457" s="54">
        <v>17666.87</v>
      </c>
      <c r="F457" s="53" t="s">
        <v>3683</v>
      </c>
    </row>
    <row r="458" spans="1:6" ht="15" x14ac:dyDescent="0.2">
      <c r="A458" s="53" t="s">
        <v>1820</v>
      </c>
      <c r="B458" s="53" t="s">
        <v>2005</v>
      </c>
      <c r="C458" s="53" t="s">
        <v>2378</v>
      </c>
      <c r="D458" s="54">
        <v>164162.04</v>
      </c>
      <c r="E458" s="54">
        <v>930522.34</v>
      </c>
      <c r="F458" s="53" t="s">
        <v>3683</v>
      </c>
    </row>
    <row r="459" spans="1:6" ht="15" x14ac:dyDescent="0.2">
      <c r="A459" s="53" t="s">
        <v>1820</v>
      </c>
      <c r="B459" s="53" t="s">
        <v>2005</v>
      </c>
      <c r="C459" s="53" t="s">
        <v>2382</v>
      </c>
      <c r="D459" s="54">
        <v>0</v>
      </c>
      <c r="E459" s="54">
        <v>19713.560000000001</v>
      </c>
      <c r="F459" s="53" t="s">
        <v>3683</v>
      </c>
    </row>
    <row r="460" spans="1:6" ht="30" x14ac:dyDescent="0.2">
      <c r="A460" s="53" t="s">
        <v>1820</v>
      </c>
      <c r="B460" s="53" t="s">
        <v>2005</v>
      </c>
      <c r="C460" s="53" t="s">
        <v>2391</v>
      </c>
      <c r="D460" s="54">
        <v>1908.75</v>
      </c>
      <c r="E460" s="54">
        <v>11690.9</v>
      </c>
      <c r="F460" s="53" t="s">
        <v>3683</v>
      </c>
    </row>
    <row r="461" spans="1:6" ht="15" x14ac:dyDescent="0.2">
      <c r="A461" s="53" t="s">
        <v>1820</v>
      </c>
      <c r="B461" s="53" t="s">
        <v>2005</v>
      </c>
      <c r="C461" s="53" t="s">
        <v>2379</v>
      </c>
      <c r="D461" s="54">
        <v>42615.42</v>
      </c>
      <c r="E461" s="54">
        <v>86048.51</v>
      </c>
      <c r="F461" s="53" t="s">
        <v>3683</v>
      </c>
    </row>
    <row r="462" spans="1:6" ht="15" x14ac:dyDescent="0.2">
      <c r="A462" s="53" t="s">
        <v>1820</v>
      </c>
      <c r="B462" s="53" t="s">
        <v>2005</v>
      </c>
      <c r="C462" s="53" t="s">
        <v>2386</v>
      </c>
      <c r="D462" s="54">
        <v>1405.38</v>
      </c>
      <c r="E462" s="54">
        <v>2625.58</v>
      </c>
      <c r="F462" s="53" t="s">
        <v>3683</v>
      </c>
    </row>
    <row r="463" spans="1:6" ht="15" x14ac:dyDescent="0.2">
      <c r="A463" s="53" t="s">
        <v>1820</v>
      </c>
      <c r="B463" s="53" t="s">
        <v>2005</v>
      </c>
      <c r="C463" s="53" t="s">
        <v>2388</v>
      </c>
      <c r="D463" s="54">
        <v>833.74</v>
      </c>
      <c r="E463" s="54">
        <v>4651.8900000000003</v>
      </c>
      <c r="F463" s="53" t="s">
        <v>3683</v>
      </c>
    </row>
    <row r="464" spans="1:6" ht="15" x14ac:dyDescent="0.2">
      <c r="A464" s="53" t="s">
        <v>1820</v>
      </c>
      <c r="B464" s="53" t="s">
        <v>2005</v>
      </c>
      <c r="C464" s="53" t="s">
        <v>2384</v>
      </c>
      <c r="D464" s="54">
        <v>25.29</v>
      </c>
      <c r="E464" s="54">
        <v>93.9</v>
      </c>
      <c r="F464" s="53" t="s">
        <v>3683</v>
      </c>
    </row>
    <row r="465" spans="1:6" ht="15" x14ac:dyDescent="0.2">
      <c r="A465" s="53" t="s">
        <v>1820</v>
      </c>
      <c r="B465" s="53" t="s">
        <v>2005</v>
      </c>
      <c r="C465" s="53" t="s">
        <v>2404</v>
      </c>
      <c r="D465" s="54">
        <v>0</v>
      </c>
      <c r="E465" s="54">
        <v>402.05</v>
      </c>
      <c r="F465" s="53" t="s">
        <v>3683</v>
      </c>
    </row>
    <row r="466" spans="1:6" ht="15" x14ac:dyDescent="0.2">
      <c r="A466" s="53" t="s">
        <v>1820</v>
      </c>
      <c r="B466" s="53" t="s">
        <v>2005</v>
      </c>
      <c r="C466" s="53" t="s">
        <v>2387</v>
      </c>
      <c r="D466" s="54">
        <v>47789.47</v>
      </c>
      <c r="E466" s="54">
        <v>47789.47</v>
      </c>
      <c r="F466" s="53" t="s">
        <v>3683</v>
      </c>
    </row>
    <row r="467" spans="1:6" ht="30" x14ac:dyDescent="0.2">
      <c r="A467" s="53" t="s">
        <v>1820</v>
      </c>
      <c r="B467" s="53" t="s">
        <v>2005</v>
      </c>
      <c r="C467" s="53" t="s">
        <v>2372</v>
      </c>
      <c r="D467" s="54">
        <v>761.89</v>
      </c>
      <c r="E467" s="54">
        <v>2820.11</v>
      </c>
      <c r="F467" s="53" t="s">
        <v>3683</v>
      </c>
    </row>
    <row r="468" spans="1:6" ht="15" x14ac:dyDescent="0.2">
      <c r="A468" s="53" t="s">
        <v>1370</v>
      </c>
      <c r="B468" s="53" t="s">
        <v>1371</v>
      </c>
      <c r="C468" s="53" t="s">
        <v>2395</v>
      </c>
      <c r="D468" s="54">
        <v>0</v>
      </c>
      <c r="E468" s="54">
        <v>9345.26</v>
      </c>
      <c r="F468" s="53" t="s">
        <v>3684</v>
      </c>
    </row>
    <row r="469" spans="1:6" ht="30" x14ac:dyDescent="0.2">
      <c r="A469" s="53" t="s">
        <v>1370</v>
      </c>
      <c r="B469" s="53" t="s">
        <v>1371</v>
      </c>
      <c r="C469" s="53" t="s">
        <v>2414</v>
      </c>
      <c r="D469" s="54">
        <v>0</v>
      </c>
      <c r="E469" s="54">
        <v>428035.29</v>
      </c>
      <c r="F469" s="53" t="s">
        <v>3684</v>
      </c>
    </row>
    <row r="470" spans="1:6" ht="30" x14ac:dyDescent="0.2">
      <c r="A470" s="53" t="s">
        <v>546</v>
      </c>
      <c r="B470" s="53" t="s">
        <v>1057</v>
      </c>
      <c r="C470" s="53" t="s">
        <v>2383</v>
      </c>
      <c r="D470" s="54">
        <v>0</v>
      </c>
      <c r="E470" s="54">
        <v>6019.39</v>
      </c>
      <c r="F470" s="53" t="s">
        <v>3685</v>
      </c>
    </row>
    <row r="471" spans="1:6" ht="15" x14ac:dyDescent="0.2">
      <c r="A471" s="53" t="s">
        <v>546</v>
      </c>
      <c r="B471" s="53" t="s">
        <v>1057</v>
      </c>
      <c r="C471" s="53" t="s">
        <v>2378</v>
      </c>
      <c r="D471" s="54">
        <v>0</v>
      </c>
      <c r="E471" s="54">
        <v>41207.94</v>
      </c>
      <c r="F471" s="53" t="s">
        <v>3685</v>
      </c>
    </row>
    <row r="472" spans="1:6" ht="15" x14ac:dyDescent="0.2">
      <c r="A472" s="53" t="s">
        <v>546</v>
      </c>
      <c r="B472" s="53" t="s">
        <v>1057</v>
      </c>
      <c r="C472" s="53" t="s">
        <v>2382</v>
      </c>
      <c r="D472" s="54">
        <v>284324.96999999997</v>
      </c>
      <c r="E472" s="54">
        <v>11317273.5</v>
      </c>
      <c r="F472" s="53" t="s">
        <v>3685</v>
      </c>
    </row>
    <row r="473" spans="1:6" ht="15" x14ac:dyDescent="0.2">
      <c r="A473" s="53" t="s">
        <v>546</v>
      </c>
      <c r="B473" s="53" t="s">
        <v>1057</v>
      </c>
      <c r="C473" s="53" t="s">
        <v>2379</v>
      </c>
      <c r="D473" s="54">
        <v>0</v>
      </c>
      <c r="E473" s="54">
        <v>5214.22</v>
      </c>
      <c r="F473" s="53" t="s">
        <v>3685</v>
      </c>
    </row>
    <row r="474" spans="1:6" ht="30" x14ac:dyDescent="0.2">
      <c r="A474" s="53" t="s">
        <v>546</v>
      </c>
      <c r="B474" s="53" t="s">
        <v>1308</v>
      </c>
      <c r="C474" s="53" t="s">
        <v>2383</v>
      </c>
      <c r="D474" s="54">
        <v>0</v>
      </c>
      <c r="E474" s="54">
        <v>218153.16</v>
      </c>
      <c r="F474" s="53" t="s">
        <v>3686</v>
      </c>
    </row>
    <row r="475" spans="1:6" ht="15" x14ac:dyDescent="0.2">
      <c r="A475" s="53" t="s">
        <v>546</v>
      </c>
      <c r="B475" s="53" t="s">
        <v>1308</v>
      </c>
      <c r="C475" s="53" t="s">
        <v>2382</v>
      </c>
      <c r="D475" s="54">
        <v>102870.67</v>
      </c>
      <c r="E475" s="54">
        <v>1204295.7</v>
      </c>
      <c r="F475" s="53" t="s">
        <v>3686</v>
      </c>
    </row>
    <row r="476" spans="1:6" ht="15" x14ac:dyDescent="0.2">
      <c r="A476" s="53" t="s">
        <v>546</v>
      </c>
      <c r="B476" s="53" t="s">
        <v>1308</v>
      </c>
      <c r="C476" s="53" t="s">
        <v>2377</v>
      </c>
      <c r="D476" s="54">
        <v>0</v>
      </c>
      <c r="E476" s="54">
        <v>20976.26</v>
      </c>
      <c r="F476" s="53" t="s">
        <v>3686</v>
      </c>
    </row>
    <row r="477" spans="1:6" ht="15" x14ac:dyDescent="0.2">
      <c r="A477" s="53" t="s">
        <v>546</v>
      </c>
      <c r="B477" s="53" t="s">
        <v>1308</v>
      </c>
      <c r="C477" s="53" t="s">
        <v>2379</v>
      </c>
      <c r="D477" s="54">
        <v>0</v>
      </c>
      <c r="E477" s="54">
        <v>3576.97</v>
      </c>
      <c r="F477" s="53" t="s">
        <v>3686</v>
      </c>
    </row>
    <row r="478" spans="1:6" ht="15" x14ac:dyDescent="0.2">
      <c r="A478" s="53" t="s">
        <v>546</v>
      </c>
      <c r="B478" s="53" t="s">
        <v>1452</v>
      </c>
      <c r="C478" s="53" t="s">
        <v>2376</v>
      </c>
      <c r="D478" s="54">
        <v>0</v>
      </c>
      <c r="E478" s="54">
        <v>10391.629999999999</v>
      </c>
      <c r="F478" s="53" t="s">
        <v>3687</v>
      </c>
    </row>
    <row r="479" spans="1:6" ht="15" x14ac:dyDescent="0.2">
      <c r="A479" s="53" t="s">
        <v>546</v>
      </c>
      <c r="B479" s="53" t="s">
        <v>1452</v>
      </c>
      <c r="C479" s="53" t="s">
        <v>2379</v>
      </c>
      <c r="D479" s="54">
        <v>0</v>
      </c>
      <c r="E479" s="54">
        <v>13608.22</v>
      </c>
      <c r="F479" s="53" t="s">
        <v>3687</v>
      </c>
    </row>
    <row r="480" spans="1:6" ht="15" x14ac:dyDescent="0.2">
      <c r="A480" s="53" t="s">
        <v>546</v>
      </c>
      <c r="B480" s="53" t="s">
        <v>1452</v>
      </c>
      <c r="C480" s="53" t="s">
        <v>2382</v>
      </c>
      <c r="D480" s="54">
        <v>3246707.58</v>
      </c>
      <c r="E480" s="54">
        <v>9675974.8499999996</v>
      </c>
      <c r="F480" s="53" t="s">
        <v>3687</v>
      </c>
    </row>
    <row r="481" spans="1:6" ht="30" x14ac:dyDescent="0.2">
      <c r="A481" s="53" t="s">
        <v>546</v>
      </c>
      <c r="B481" s="53" t="s">
        <v>1452</v>
      </c>
      <c r="C481" s="53" t="s">
        <v>2383</v>
      </c>
      <c r="D481" s="54">
        <v>0</v>
      </c>
      <c r="E481" s="54">
        <v>18958.27</v>
      </c>
      <c r="F481" s="53" t="s">
        <v>3687</v>
      </c>
    </row>
    <row r="482" spans="1:6" ht="15" x14ac:dyDescent="0.2">
      <c r="A482" s="53" t="s">
        <v>546</v>
      </c>
      <c r="B482" s="53" t="s">
        <v>1452</v>
      </c>
      <c r="C482" s="53" t="s">
        <v>2377</v>
      </c>
      <c r="D482" s="54">
        <v>0</v>
      </c>
      <c r="E482" s="54">
        <v>7481.74</v>
      </c>
      <c r="F482" s="53" t="s">
        <v>3687</v>
      </c>
    </row>
    <row r="483" spans="1:6" ht="30" x14ac:dyDescent="0.2">
      <c r="A483" s="53" t="s">
        <v>546</v>
      </c>
      <c r="B483" s="53" t="s">
        <v>1616</v>
      </c>
      <c r="C483" s="53" t="s">
        <v>2383</v>
      </c>
      <c r="D483" s="54">
        <v>4193.57</v>
      </c>
      <c r="E483" s="54">
        <v>28482.95</v>
      </c>
      <c r="F483" s="53" t="s">
        <v>3688</v>
      </c>
    </row>
    <row r="484" spans="1:6" ht="15" x14ac:dyDescent="0.2">
      <c r="A484" s="53" t="s">
        <v>546</v>
      </c>
      <c r="B484" s="53" t="s">
        <v>1616</v>
      </c>
      <c r="C484" s="53" t="s">
        <v>2382</v>
      </c>
      <c r="D484" s="54">
        <v>456952.6</v>
      </c>
      <c r="E484" s="54">
        <v>1971555.42</v>
      </c>
      <c r="F484" s="53" t="s">
        <v>3688</v>
      </c>
    </row>
    <row r="485" spans="1:6" ht="15" x14ac:dyDescent="0.2">
      <c r="A485" s="53" t="s">
        <v>546</v>
      </c>
      <c r="B485" s="53" t="s">
        <v>1616</v>
      </c>
      <c r="C485" s="53" t="s">
        <v>2377</v>
      </c>
      <c r="D485" s="54">
        <v>2457.9</v>
      </c>
      <c r="E485" s="54">
        <v>19055.05</v>
      </c>
      <c r="F485" s="53" t="s">
        <v>3688</v>
      </c>
    </row>
    <row r="486" spans="1:6" ht="15" x14ac:dyDescent="0.2">
      <c r="A486" s="53" t="s">
        <v>546</v>
      </c>
      <c r="B486" s="53" t="s">
        <v>545</v>
      </c>
      <c r="C486" s="53" t="s">
        <v>2378</v>
      </c>
      <c r="D486" s="54">
        <v>4558.4399999999996</v>
      </c>
      <c r="E486" s="54">
        <v>4558.4399999999996</v>
      </c>
      <c r="F486" s="53" t="s">
        <v>3689</v>
      </c>
    </row>
    <row r="487" spans="1:6" ht="30" x14ac:dyDescent="0.2">
      <c r="A487" s="53" t="s">
        <v>546</v>
      </c>
      <c r="B487" s="53" t="s">
        <v>545</v>
      </c>
      <c r="C487" s="53" t="s">
        <v>2383</v>
      </c>
      <c r="D487" s="54">
        <v>12565.3</v>
      </c>
      <c r="E487" s="54">
        <v>12565.3</v>
      </c>
      <c r="F487" s="53" t="s">
        <v>3689</v>
      </c>
    </row>
    <row r="488" spans="1:6" ht="15" x14ac:dyDescent="0.2">
      <c r="A488" s="53" t="s">
        <v>546</v>
      </c>
      <c r="B488" s="53" t="s">
        <v>545</v>
      </c>
      <c r="C488" s="53" t="s">
        <v>2377</v>
      </c>
      <c r="D488" s="54">
        <v>4199.7700000000004</v>
      </c>
      <c r="E488" s="54">
        <v>4199.7700000000004</v>
      </c>
      <c r="F488" s="53" t="s">
        <v>3689</v>
      </c>
    </row>
    <row r="489" spans="1:6" ht="15" x14ac:dyDescent="0.2">
      <c r="A489" s="53" t="s">
        <v>546</v>
      </c>
      <c r="B489" s="53" t="s">
        <v>545</v>
      </c>
      <c r="C489" s="53" t="s">
        <v>2379</v>
      </c>
      <c r="D489" s="54">
        <v>2312.7800000000002</v>
      </c>
      <c r="E489" s="54">
        <v>2312.7800000000002</v>
      </c>
      <c r="F489" s="53" t="s">
        <v>3689</v>
      </c>
    </row>
    <row r="490" spans="1:6" ht="15" x14ac:dyDescent="0.2">
      <c r="A490" s="53" t="s">
        <v>546</v>
      </c>
      <c r="B490" s="53" t="s">
        <v>545</v>
      </c>
      <c r="C490" s="53" t="s">
        <v>2382</v>
      </c>
      <c r="D490" s="54">
        <v>515107.97</v>
      </c>
      <c r="E490" s="54">
        <v>515107.97</v>
      </c>
      <c r="F490" s="53" t="s">
        <v>3689</v>
      </c>
    </row>
    <row r="491" spans="1:6" ht="15" x14ac:dyDescent="0.2">
      <c r="A491" s="53" t="s">
        <v>546</v>
      </c>
      <c r="B491" s="53" t="s">
        <v>545</v>
      </c>
      <c r="C491" s="53" t="s">
        <v>2376</v>
      </c>
      <c r="D491" s="54">
        <v>3766.23</v>
      </c>
      <c r="E491" s="54">
        <v>3766.23</v>
      </c>
      <c r="F491" s="53" t="s">
        <v>3689</v>
      </c>
    </row>
    <row r="492" spans="1:6" ht="15" x14ac:dyDescent="0.2">
      <c r="A492" s="53" t="s">
        <v>816</v>
      </c>
      <c r="B492" s="53" t="s">
        <v>1292</v>
      </c>
      <c r="C492" s="53" t="s">
        <v>2380</v>
      </c>
      <c r="D492" s="54">
        <v>0</v>
      </c>
      <c r="E492" s="54">
        <v>771.5</v>
      </c>
      <c r="F492" s="53" t="s">
        <v>3690</v>
      </c>
    </row>
    <row r="493" spans="1:6" ht="30" x14ac:dyDescent="0.2">
      <c r="A493" s="53" t="s">
        <v>816</v>
      </c>
      <c r="B493" s="53" t="s">
        <v>1292</v>
      </c>
      <c r="C493" s="53" t="s">
        <v>2383</v>
      </c>
      <c r="D493" s="54">
        <v>0</v>
      </c>
      <c r="E493" s="54">
        <v>329290.98</v>
      </c>
      <c r="F493" s="53" t="s">
        <v>3690</v>
      </c>
    </row>
    <row r="494" spans="1:6" ht="15" x14ac:dyDescent="0.2">
      <c r="A494" s="53" t="s">
        <v>816</v>
      </c>
      <c r="B494" s="53" t="s">
        <v>1292</v>
      </c>
      <c r="C494" s="53" t="s">
        <v>2377</v>
      </c>
      <c r="D494" s="54">
        <v>6776.21</v>
      </c>
      <c r="E494" s="54">
        <v>6776.21</v>
      </c>
      <c r="F494" s="53" t="s">
        <v>3690</v>
      </c>
    </row>
    <row r="495" spans="1:6" ht="15" x14ac:dyDescent="0.2">
      <c r="A495" s="53" t="s">
        <v>816</v>
      </c>
      <c r="B495" s="53" t="s">
        <v>1292</v>
      </c>
      <c r="C495" s="53" t="s">
        <v>2395</v>
      </c>
      <c r="D495" s="54">
        <v>135599.97</v>
      </c>
      <c r="E495" s="54">
        <v>207461.99</v>
      </c>
      <c r="F495" s="53" t="s">
        <v>3690</v>
      </c>
    </row>
    <row r="496" spans="1:6" ht="15" x14ac:dyDescent="0.2">
      <c r="A496" s="53" t="s">
        <v>816</v>
      </c>
      <c r="B496" s="53" t="s">
        <v>1292</v>
      </c>
      <c r="C496" s="53" t="s">
        <v>2376</v>
      </c>
      <c r="D496" s="54">
        <v>0</v>
      </c>
      <c r="E496" s="54">
        <v>4379.13</v>
      </c>
      <c r="F496" s="53" t="s">
        <v>3690</v>
      </c>
    </row>
    <row r="497" spans="1:6" ht="15" x14ac:dyDescent="0.2">
      <c r="A497" s="53" t="s">
        <v>816</v>
      </c>
      <c r="B497" s="53" t="s">
        <v>1292</v>
      </c>
      <c r="C497" s="53" t="s">
        <v>2406</v>
      </c>
      <c r="D497" s="54">
        <v>0</v>
      </c>
      <c r="E497" s="54">
        <v>433673.31</v>
      </c>
      <c r="F497" s="53" t="s">
        <v>3690</v>
      </c>
    </row>
    <row r="498" spans="1:6" ht="30" x14ac:dyDescent="0.2">
      <c r="A498" s="53" t="s">
        <v>816</v>
      </c>
      <c r="B498" s="53" t="s">
        <v>1292</v>
      </c>
      <c r="C498" s="53" t="s">
        <v>2391</v>
      </c>
      <c r="D498" s="54">
        <v>13242</v>
      </c>
      <c r="E498" s="54">
        <v>29477.279999999999</v>
      </c>
      <c r="F498" s="53" t="s">
        <v>3690</v>
      </c>
    </row>
    <row r="499" spans="1:6" ht="15" x14ac:dyDescent="0.2">
      <c r="A499" s="53" t="s">
        <v>816</v>
      </c>
      <c r="B499" s="53" t="s">
        <v>1292</v>
      </c>
      <c r="C499" s="53" t="s">
        <v>2393</v>
      </c>
      <c r="D499" s="54">
        <v>0</v>
      </c>
      <c r="E499" s="54">
        <v>1669</v>
      </c>
      <c r="F499" s="53" t="s">
        <v>3690</v>
      </c>
    </row>
    <row r="500" spans="1:6" ht="15" x14ac:dyDescent="0.2">
      <c r="A500" s="53" t="s">
        <v>816</v>
      </c>
      <c r="B500" s="53" t="s">
        <v>1292</v>
      </c>
      <c r="C500" s="53" t="s">
        <v>2381</v>
      </c>
      <c r="D500" s="54">
        <v>10944</v>
      </c>
      <c r="E500" s="54">
        <v>21042.25</v>
      </c>
      <c r="F500" s="53" t="s">
        <v>3690</v>
      </c>
    </row>
    <row r="501" spans="1:6" ht="15" x14ac:dyDescent="0.2">
      <c r="A501" s="53" t="s">
        <v>816</v>
      </c>
      <c r="B501" s="53" t="s">
        <v>1292</v>
      </c>
      <c r="C501" s="53" t="s">
        <v>2426</v>
      </c>
      <c r="D501" s="54">
        <v>0</v>
      </c>
      <c r="E501" s="54">
        <v>49930.1</v>
      </c>
      <c r="F501" s="53" t="s">
        <v>3690</v>
      </c>
    </row>
    <row r="502" spans="1:6" ht="15" x14ac:dyDescent="0.2">
      <c r="A502" s="53" t="s">
        <v>2541</v>
      </c>
      <c r="B502" s="53" t="s">
        <v>2542</v>
      </c>
      <c r="C502" s="53" t="s">
        <v>2385</v>
      </c>
      <c r="D502" s="54">
        <v>0</v>
      </c>
      <c r="E502" s="54">
        <v>0</v>
      </c>
      <c r="F502" s="53" t="s">
        <v>3691</v>
      </c>
    </row>
    <row r="503" spans="1:6" ht="15" x14ac:dyDescent="0.2">
      <c r="A503" s="53" t="s">
        <v>2543</v>
      </c>
      <c r="B503" s="53" t="s">
        <v>2544</v>
      </c>
      <c r="C503" s="53" t="s">
        <v>2385</v>
      </c>
      <c r="D503" s="54">
        <v>0</v>
      </c>
      <c r="E503" s="54">
        <v>0</v>
      </c>
      <c r="F503" s="53" t="s">
        <v>3692</v>
      </c>
    </row>
    <row r="504" spans="1:6" ht="15" x14ac:dyDescent="0.2">
      <c r="A504" s="53" t="s">
        <v>2543</v>
      </c>
      <c r="B504" s="53" t="s">
        <v>2545</v>
      </c>
      <c r="C504" s="53" t="s">
        <v>2385</v>
      </c>
      <c r="D504" s="54">
        <v>0</v>
      </c>
      <c r="E504" s="54">
        <v>0</v>
      </c>
      <c r="F504" s="53" t="s">
        <v>3693</v>
      </c>
    </row>
    <row r="505" spans="1:6" ht="30" x14ac:dyDescent="0.2">
      <c r="A505" s="53" t="s">
        <v>1608</v>
      </c>
      <c r="B505" s="53" t="s">
        <v>1609</v>
      </c>
      <c r="C505" s="53" t="s">
        <v>2383</v>
      </c>
      <c r="D505" s="54">
        <v>43248</v>
      </c>
      <c r="E505" s="54">
        <v>43248</v>
      </c>
      <c r="F505" s="53" t="s">
        <v>3694</v>
      </c>
    </row>
    <row r="506" spans="1:6" ht="15" x14ac:dyDescent="0.2">
      <c r="A506" s="53" t="s">
        <v>1608</v>
      </c>
      <c r="B506" s="53" t="s">
        <v>1609</v>
      </c>
      <c r="C506" s="53" t="s">
        <v>2393</v>
      </c>
      <c r="D506" s="54">
        <v>0</v>
      </c>
      <c r="E506" s="54">
        <v>21920</v>
      </c>
      <c r="F506" s="53" t="s">
        <v>3694</v>
      </c>
    </row>
    <row r="507" spans="1:6" ht="15" x14ac:dyDescent="0.2">
      <c r="A507" s="53" t="s">
        <v>1608</v>
      </c>
      <c r="B507" s="53" t="s">
        <v>1609</v>
      </c>
      <c r="C507" s="53" t="s">
        <v>2379</v>
      </c>
      <c r="D507" s="54">
        <v>0</v>
      </c>
      <c r="E507" s="54">
        <v>136831.76999999999</v>
      </c>
      <c r="F507" s="53" t="s">
        <v>3694</v>
      </c>
    </row>
    <row r="508" spans="1:6" ht="15" x14ac:dyDescent="0.2">
      <c r="A508" s="53" t="s">
        <v>1608</v>
      </c>
      <c r="B508" s="53" t="s">
        <v>1609</v>
      </c>
      <c r="C508" s="53" t="s">
        <v>2386</v>
      </c>
      <c r="D508" s="54">
        <v>0</v>
      </c>
      <c r="E508" s="54">
        <v>200</v>
      </c>
      <c r="F508" s="53" t="s">
        <v>3694</v>
      </c>
    </row>
    <row r="509" spans="1:6" ht="15" x14ac:dyDescent="0.2">
      <c r="A509" s="53" t="s">
        <v>576</v>
      </c>
      <c r="B509" s="53" t="s">
        <v>1076</v>
      </c>
      <c r="C509" s="53" t="s">
        <v>2377</v>
      </c>
      <c r="D509" s="54">
        <v>0</v>
      </c>
      <c r="E509" s="54">
        <v>22596.34</v>
      </c>
      <c r="F509" s="53" t="s">
        <v>3695</v>
      </c>
    </row>
    <row r="510" spans="1:6" ht="15" x14ac:dyDescent="0.2">
      <c r="A510" s="53" t="s">
        <v>576</v>
      </c>
      <c r="B510" s="53" t="s">
        <v>1076</v>
      </c>
      <c r="C510" s="53" t="s">
        <v>2379</v>
      </c>
      <c r="D510" s="54">
        <v>0</v>
      </c>
      <c r="E510" s="54">
        <v>10458.76</v>
      </c>
      <c r="F510" s="53" t="s">
        <v>3695</v>
      </c>
    </row>
    <row r="511" spans="1:6" ht="30" x14ac:dyDescent="0.2">
      <c r="A511" s="53" t="s">
        <v>576</v>
      </c>
      <c r="B511" s="53" t="s">
        <v>1076</v>
      </c>
      <c r="C511" s="53" t="s">
        <v>2372</v>
      </c>
      <c r="D511" s="54">
        <v>3886.58</v>
      </c>
      <c r="E511" s="54">
        <v>30204.16</v>
      </c>
      <c r="F511" s="53" t="s">
        <v>3695</v>
      </c>
    </row>
    <row r="512" spans="1:6" ht="15" x14ac:dyDescent="0.2">
      <c r="A512" s="53" t="s">
        <v>576</v>
      </c>
      <c r="B512" s="53" t="s">
        <v>1076</v>
      </c>
      <c r="C512" s="53" t="s">
        <v>2387</v>
      </c>
      <c r="D512" s="54">
        <v>0</v>
      </c>
      <c r="E512" s="54">
        <v>4923.18</v>
      </c>
      <c r="F512" s="53" t="s">
        <v>3695</v>
      </c>
    </row>
    <row r="513" spans="1:6" ht="15" x14ac:dyDescent="0.2">
      <c r="A513" s="53" t="s">
        <v>576</v>
      </c>
      <c r="B513" s="53" t="s">
        <v>1076</v>
      </c>
      <c r="C513" s="53" t="s">
        <v>2375</v>
      </c>
      <c r="D513" s="54">
        <v>123612.3</v>
      </c>
      <c r="E513" s="54">
        <v>123612.3</v>
      </c>
      <c r="F513" s="53" t="s">
        <v>3695</v>
      </c>
    </row>
    <row r="514" spans="1:6" ht="15" x14ac:dyDescent="0.2">
      <c r="A514" s="53" t="s">
        <v>576</v>
      </c>
      <c r="B514" s="53" t="s">
        <v>1076</v>
      </c>
      <c r="C514" s="53" t="s">
        <v>2385</v>
      </c>
      <c r="D514" s="54">
        <v>0</v>
      </c>
      <c r="E514" s="54">
        <v>48745.97</v>
      </c>
      <c r="F514" s="53" t="s">
        <v>3695</v>
      </c>
    </row>
    <row r="515" spans="1:6" ht="30" x14ac:dyDescent="0.2">
      <c r="A515" s="53" t="s">
        <v>576</v>
      </c>
      <c r="B515" s="53" t="s">
        <v>1076</v>
      </c>
      <c r="C515" s="53" t="s">
        <v>2397</v>
      </c>
      <c r="D515" s="54">
        <v>0</v>
      </c>
      <c r="E515" s="54">
        <v>3631.06</v>
      </c>
      <c r="F515" s="53" t="s">
        <v>3695</v>
      </c>
    </row>
    <row r="516" spans="1:6" ht="15" x14ac:dyDescent="0.2">
      <c r="A516" s="53" t="s">
        <v>576</v>
      </c>
      <c r="B516" s="53" t="s">
        <v>2546</v>
      </c>
      <c r="C516" s="53" t="s">
        <v>2385</v>
      </c>
      <c r="D516" s="54">
        <v>0</v>
      </c>
      <c r="E516" s="54">
        <v>0</v>
      </c>
      <c r="F516" s="53" t="s">
        <v>3696</v>
      </c>
    </row>
    <row r="517" spans="1:6" ht="15" x14ac:dyDescent="0.2">
      <c r="A517" s="53" t="s">
        <v>2547</v>
      </c>
      <c r="B517" s="53" t="s">
        <v>2548</v>
      </c>
      <c r="C517" s="53" t="s">
        <v>2385</v>
      </c>
      <c r="D517" s="54">
        <v>0</v>
      </c>
      <c r="E517" s="54">
        <v>0</v>
      </c>
      <c r="F517" s="53" t="s">
        <v>3697</v>
      </c>
    </row>
    <row r="518" spans="1:6" ht="15" x14ac:dyDescent="0.2">
      <c r="A518" s="53" t="s">
        <v>74</v>
      </c>
      <c r="B518" s="53" t="s">
        <v>2074</v>
      </c>
      <c r="C518" s="53" t="s">
        <v>2399</v>
      </c>
      <c r="D518" s="54">
        <v>14005.2</v>
      </c>
      <c r="E518" s="54">
        <v>58966.2</v>
      </c>
      <c r="F518" s="53" t="s">
        <v>3698</v>
      </c>
    </row>
    <row r="519" spans="1:6" ht="15" x14ac:dyDescent="0.2">
      <c r="A519" s="53" t="s">
        <v>74</v>
      </c>
      <c r="B519" s="53" t="s">
        <v>2074</v>
      </c>
      <c r="C519" s="53" t="s">
        <v>2408</v>
      </c>
      <c r="D519" s="54">
        <v>211148.63</v>
      </c>
      <c r="E519" s="54">
        <v>582959.99</v>
      </c>
      <c r="F519" s="53" t="s">
        <v>3698</v>
      </c>
    </row>
    <row r="520" spans="1:6" ht="15" x14ac:dyDescent="0.2">
      <c r="A520" s="53" t="s">
        <v>74</v>
      </c>
      <c r="B520" s="53" t="s">
        <v>2074</v>
      </c>
      <c r="C520" s="53" t="s">
        <v>2375</v>
      </c>
      <c r="D520" s="54">
        <v>61864.87</v>
      </c>
      <c r="E520" s="54">
        <v>90294.54</v>
      </c>
      <c r="F520" s="53" t="s">
        <v>3698</v>
      </c>
    </row>
    <row r="521" spans="1:6" ht="30" x14ac:dyDescent="0.2">
      <c r="A521" s="53" t="s">
        <v>74</v>
      </c>
      <c r="B521" s="53" t="s">
        <v>2074</v>
      </c>
      <c r="C521" s="53" t="s">
        <v>2400</v>
      </c>
      <c r="D521" s="54">
        <v>114553.28</v>
      </c>
      <c r="E521" s="54">
        <v>294993.7</v>
      </c>
      <c r="F521" s="53" t="s">
        <v>3698</v>
      </c>
    </row>
    <row r="522" spans="1:6" ht="15" x14ac:dyDescent="0.2">
      <c r="A522" s="53" t="s">
        <v>74</v>
      </c>
      <c r="B522" s="53" t="s">
        <v>2074</v>
      </c>
      <c r="C522" s="53" t="s">
        <v>2427</v>
      </c>
      <c r="D522" s="54">
        <v>28322.73</v>
      </c>
      <c r="E522" s="54">
        <v>78152.17</v>
      </c>
      <c r="F522" s="53" t="s">
        <v>3698</v>
      </c>
    </row>
    <row r="523" spans="1:6" ht="15" x14ac:dyDescent="0.2">
      <c r="A523" s="53" t="s">
        <v>74</v>
      </c>
      <c r="B523" s="53" t="s">
        <v>2074</v>
      </c>
      <c r="C523" s="53" t="s">
        <v>2409</v>
      </c>
      <c r="D523" s="54">
        <v>30005.01</v>
      </c>
      <c r="E523" s="54">
        <v>84974.17</v>
      </c>
      <c r="F523" s="53" t="s">
        <v>3698</v>
      </c>
    </row>
    <row r="524" spans="1:6" ht="15" x14ac:dyDescent="0.2">
      <c r="A524" s="53" t="s">
        <v>74</v>
      </c>
      <c r="B524" s="53" t="s">
        <v>2074</v>
      </c>
      <c r="C524" s="53" t="s">
        <v>2388</v>
      </c>
      <c r="D524" s="54">
        <v>26415.22</v>
      </c>
      <c r="E524" s="54">
        <v>74919.48</v>
      </c>
      <c r="F524" s="53" t="s">
        <v>3698</v>
      </c>
    </row>
    <row r="525" spans="1:6" ht="15" x14ac:dyDescent="0.2">
      <c r="A525" s="53" t="s">
        <v>74</v>
      </c>
      <c r="B525" s="53" t="s">
        <v>2074</v>
      </c>
      <c r="C525" s="53" t="s">
        <v>2393</v>
      </c>
      <c r="D525" s="54">
        <v>7949201.0800000001</v>
      </c>
      <c r="E525" s="54">
        <v>23299871.219999999</v>
      </c>
      <c r="F525" s="53" t="s">
        <v>3698</v>
      </c>
    </row>
    <row r="526" spans="1:6" ht="15" x14ac:dyDescent="0.2">
      <c r="A526" s="53" t="s">
        <v>74</v>
      </c>
      <c r="B526" s="53" t="s">
        <v>2074</v>
      </c>
      <c r="C526" s="53" t="s">
        <v>2379</v>
      </c>
      <c r="D526" s="54">
        <v>1989284.13</v>
      </c>
      <c r="E526" s="54">
        <v>5394315.8799999999</v>
      </c>
      <c r="F526" s="53" t="s">
        <v>3698</v>
      </c>
    </row>
    <row r="527" spans="1:6" ht="15" x14ac:dyDescent="0.2">
      <c r="A527" s="53" t="s">
        <v>74</v>
      </c>
      <c r="B527" s="53" t="s">
        <v>2074</v>
      </c>
      <c r="C527" s="53" t="s">
        <v>2418</v>
      </c>
      <c r="D527" s="54">
        <v>965.68</v>
      </c>
      <c r="E527" s="54">
        <v>965.68</v>
      </c>
      <c r="F527" s="53" t="s">
        <v>3698</v>
      </c>
    </row>
    <row r="528" spans="1:6" ht="15" x14ac:dyDescent="0.2">
      <c r="A528" s="53" t="s">
        <v>74</v>
      </c>
      <c r="B528" s="53" t="s">
        <v>2074</v>
      </c>
      <c r="C528" s="53" t="s">
        <v>2385</v>
      </c>
      <c r="D528" s="54">
        <v>562039.64</v>
      </c>
      <c r="E528" s="54">
        <v>1695160.95</v>
      </c>
      <c r="F528" s="53" t="s">
        <v>3698</v>
      </c>
    </row>
    <row r="529" spans="1:6" ht="15" x14ac:dyDescent="0.2">
      <c r="A529" s="53" t="s">
        <v>74</v>
      </c>
      <c r="B529" s="53" t="s">
        <v>2074</v>
      </c>
      <c r="C529" s="53" t="s">
        <v>2411</v>
      </c>
      <c r="D529" s="54">
        <v>35801.980000000003</v>
      </c>
      <c r="E529" s="54">
        <v>135146.20000000001</v>
      </c>
      <c r="F529" s="53" t="s">
        <v>3698</v>
      </c>
    </row>
    <row r="530" spans="1:6" ht="15" x14ac:dyDescent="0.2">
      <c r="A530" s="53" t="s">
        <v>74</v>
      </c>
      <c r="B530" s="53" t="s">
        <v>2074</v>
      </c>
      <c r="C530" s="53" t="s">
        <v>2429</v>
      </c>
      <c r="D530" s="54">
        <v>22365.98</v>
      </c>
      <c r="E530" s="54">
        <v>51497.71</v>
      </c>
      <c r="F530" s="53" t="s">
        <v>3698</v>
      </c>
    </row>
    <row r="531" spans="1:6" ht="15" x14ac:dyDescent="0.2">
      <c r="A531" s="53" t="s">
        <v>74</v>
      </c>
      <c r="B531" s="53" t="s">
        <v>2074</v>
      </c>
      <c r="C531" s="53" t="s">
        <v>2387</v>
      </c>
      <c r="D531" s="54">
        <v>589535.04</v>
      </c>
      <c r="E531" s="54">
        <v>1287356.3799999999</v>
      </c>
      <c r="F531" s="53" t="s">
        <v>3698</v>
      </c>
    </row>
    <row r="532" spans="1:6" ht="30" x14ac:dyDescent="0.2">
      <c r="A532" s="53" t="s">
        <v>74</v>
      </c>
      <c r="B532" s="53" t="s">
        <v>2074</v>
      </c>
      <c r="C532" s="53" t="s">
        <v>2372</v>
      </c>
      <c r="D532" s="54">
        <v>22502.1</v>
      </c>
      <c r="E532" s="54">
        <v>74020.45</v>
      </c>
      <c r="F532" s="53" t="s">
        <v>3698</v>
      </c>
    </row>
    <row r="533" spans="1:6" ht="30" x14ac:dyDescent="0.2">
      <c r="A533" s="53" t="s">
        <v>74</v>
      </c>
      <c r="B533" s="53" t="s">
        <v>2074</v>
      </c>
      <c r="C533" s="53" t="s">
        <v>2397</v>
      </c>
      <c r="D533" s="54">
        <v>0</v>
      </c>
      <c r="E533" s="54">
        <v>5240.34</v>
      </c>
      <c r="F533" s="53" t="s">
        <v>3698</v>
      </c>
    </row>
    <row r="534" spans="1:6" ht="15" x14ac:dyDescent="0.2">
      <c r="A534" s="53" t="s">
        <v>74</v>
      </c>
      <c r="B534" s="53" t="s">
        <v>2074</v>
      </c>
      <c r="C534" s="53" t="s">
        <v>2377</v>
      </c>
      <c r="D534" s="54">
        <v>1003005.68</v>
      </c>
      <c r="E534" s="54">
        <v>1804609.37</v>
      </c>
      <c r="F534" s="53" t="s">
        <v>3698</v>
      </c>
    </row>
    <row r="535" spans="1:6" ht="15" x14ac:dyDescent="0.2">
      <c r="A535" s="53" t="s">
        <v>74</v>
      </c>
      <c r="B535" s="53" t="s">
        <v>2074</v>
      </c>
      <c r="C535" s="53" t="s">
        <v>2378</v>
      </c>
      <c r="D535" s="54">
        <v>62507.3</v>
      </c>
      <c r="E535" s="54">
        <v>76475.22</v>
      </c>
      <c r="F535" s="53" t="s">
        <v>3698</v>
      </c>
    </row>
    <row r="536" spans="1:6" ht="15" x14ac:dyDescent="0.2">
      <c r="A536" s="53" t="s">
        <v>74</v>
      </c>
      <c r="B536" s="53" t="s">
        <v>2074</v>
      </c>
      <c r="C536" s="53" t="s">
        <v>2401</v>
      </c>
      <c r="D536" s="54">
        <v>4526.3900000000003</v>
      </c>
      <c r="E536" s="54">
        <v>10624.78</v>
      </c>
      <c r="F536" s="53" t="s">
        <v>3698</v>
      </c>
    </row>
    <row r="537" spans="1:6" ht="30" x14ac:dyDescent="0.2">
      <c r="A537" s="53" t="s">
        <v>74</v>
      </c>
      <c r="B537" s="53" t="s">
        <v>2074</v>
      </c>
      <c r="C537" s="53" t="s">
        <v>2391</v>
      </c>
      <c r="D537" s="54">
        <v>78818.12</v>
      </c>
      <c r="E537" s="54">
        <v>218905.44</v>
      </c>
      <c r="F537" s="53" t="s">
        <v>3698</v>
      </c>
    </row>
    <row r="538" spans="1:6" ht="15" x14ac:dyDescent="0.2">
      <c r="A538" s="53" t="s">
        <v>74</v>
      </c>
      <c r="B538" s="53" t="s">
        <v>2074</v>
      </c>
      <c r="C538" s="53" t="s">
        <v>2404</v>
      </c>
      <c r="D538" s="54">
        <v>9836.11</v>
      </c>
      <c r="E538" s="54">
        <v>33980.68</v>
      </c>
      <c r="F538" s="53" t="s">
        <v>3698</v>
      </c>
    </row>
    <row r="539" spans="1:6" ht="15" x14ac:dyDescent="0.2">
      <c r="A539" s="53" t="s">
        <v>74</v>
      </c>
      <c r="B539" s="53" t="s">
        <v>2074</v>
      </c>
      <c r="C539" s="53" t="s">
        <v>2384</v>
      </c>
      <c r="D539" s="54">
        <v>2275.25</v>
      </c>
      <c r="E539" s="54">
        <v>3267.36</v>
      </c>
      <c r="F539" s="53" t="s">
        <v>3698</v>
      </c>
    </row>
    <row r="540" spans="1:6" ht="15" x14ac:dyDescent="0.2">
      <c r="A540" s="53" t="s">
        <v>74</v>
      </c>
      <c r="B540" s="53" t="s">
        <v>2074</v>
      </c>
      <c r="C540" s="53" t="s">
        <v>2394</v>
      </c>
      <c r="D540" s="54">
        <v>65280.61</v>
      </c>
      <c r="E540" s="54">
        <v>138030.16</v>
      </c>
      <c r="F540" s="53" t="s">
        <v>3698</v>
      </c>
    </row>
    <row r="541" spans="1:6" ht="15" x14ac:dyDescent="0.2">
      <c r="A541" s="53" t="s">
        <v>74</v>
      </c>
      <c r="B541" s="53" t="s">
        <v>2074</v>
      </c>
      <c r="C541" s="53" t="s">
        <v>2428</v>
      </c>
      <c r="D541" s="54">
        <v>3278.39</v>
      </c>
      <c r="E541" s="54">
        <v>7991.52</v>
      </c>
      <c r="F541" s="53" t="s">
        <v>3698</v>
      </c>
    </row>
    <row r="542" spans="1:6" ht="15" x14ac:dyDescent="0.2">
      <c r="A542" s="53" t="s">
        <v>74</v>
      </c>
      <c r="B542" s="53" t="s">
        <v>2074</v>
      </c>
      <c r="C542" s="53" t="s">
        <v>2395</v>
      </c>
      <c r="D542" s="54">
        <v>17399338.93</v>
      </c>
      <c r="E542" s="54">
        <v>40848058.920000002</v>
      </c>
      <c r="F542" s="53" t="s">
        <v>3698</v>
      </c>
    </row>
    <row r="543" spans="1:6" ht="15" x14ac:dyDescent="0.2">
      <c r="A543" s="53" t="s">
        <v>74</v>
      </c>
      <c r="B543" s="53" t="s">
        <v>2074</v>
      </c>
      <c r="C543" s="53" t="s">
        <v>2390</v>
      </c>
      <c r="D543" s="54">
        <v>163692.70000000001</v>
      </c>
      <c r="E543" s="54">
        <v>610344.1</v>
      </c>
      <c r="F543" s="53" t="s">
        <v>3698</v>
      </c>
    </row>
    <row r="544" spans="1:6" ht="15" x14ac:dyDescent="0.2">
      <c r="A544" s="53" t="s">
        <v>74</v>
      </c>
      <c r="B544" s="53" t="s">
        <v>2074</v>
      </c>
      <c r="C544" s="53" t="s">
        <v>2376</v>
      </c>
      <c r="D544" s="54">
        <v>214896.6</v>
      </c>
      <c r="E544" s="54">
        <v>317999.63</v>
      </c>
      <c r="F544" s="53" t="s">
        <v>3698</v>
      </c>
    </row>
    <row r="545" spans="1:6" ht="30" x14ac:dyDescent="0.2">
      <c r="A545" s="53" t="s">
        <v>74</v>
      </c>
      <c r="B545" s="53" t="s">
        <v>2074</v>
      </c>
      <c r="C545" s="53" t="s">
        <v>2383</v>
      </c>
      <c r="D545" s="54">
        <v>2160776.0099999998</v>
      </c>
      <c r="E545" s="54">
        <v>6302271.3799999999</v>
      </c>
      <c r="F545" s="53" t="s">
        <v>3698</v>
      </c>
    </row>
    <row r="546" spans="1:6" ht="15" x14ac:dyDescent="0.2">
      <c r="A546" s="53" t="s">
        <v>74</v>
      </c>
      <c r="B546" s="53" t="s">
        <v>2074</v>
      </c>
      <c r="C546" s="53" t="s">
        <v>2415</v>
      </c>
      <c r="D546" s="54">
        <v>314.58</v>
      </c>
      <c r="E546" s="54">
        <v>191.68</v>
      </c>
      <c r="F546" s="53" t="s">
        <v>3698</v>
      </c>
    </row>
    <row r="547" spans="1:6" ht="15" x14ac:dyDescent="0.2">
      <c r="A547" s="53" t="s">
        <v>74</v>
      </c>
      <c r="B547" s="53" t="s">
        <v>2074</v>
      </c>
      <c r="C547" s="53" t="s">
        <v>2374</v>
      </c>
      <c r="D547" s="54">
        <v>346251.76</v>
      </c>
      <c r="E547" s="54">
        <v>894845.8</v>
      </c>
      <c r="F547" s="53" t="s">
        <v>3698</v>
      </c>
    </row>
    <row r="548" spans="1:6" ht="15" x14ac:dyDescent="0.2">
      <c r="A548" s="53" t="s">
        <v>74</v>
      </c>
      <c r="B548" s="53" t="s">
        <v>2074</v>
      </c>
      <c r="C548" s="53" t="s">
        <v>2406</v>
      </c>
      <c r="D548" s="54">
        <v>3934.74</v>
      </c>
      <c r="E548" s="54">
        <v>37315.160000000003</v>
      </c>
      <c r="F548" s="53" t="s">
        <v>3698</v>
      </c>
    </row>
    <row r="549" spans="1:6" ht="15" x14ac:dyDescent="0.2">
      <c r="A549" s="53" t="s">
        <v>74</v>
      </c>
      <c r="B549" s="53" t="s">
        <v>2074</v>
      </c>
      <c r="C549" s="53" t="s">
        <v>2410</v>
      </c>
      <c r="D549" s="54">
        <v>45071.05</v>
      </c>
      <c r="E549" s="54">
        <v>118546.5</v>
      </c>
      <c r="F549" s="53" t="s">
        <v>3698</v>
      </c>
    </row>
    <row r="550" spans="1:6" ht="30" x14ac:dyDescent="0.2">
      <c r="A550" s="53" t="s">
        <v>74</v>
      </c>
      <c r="B550" s="53" t="s">
        <v>2074</v>
      </c>
      <c r="C550" s="53" t="s">
        <v>2414</v>
      </c>
      <c r="D550" s="54">
        <v>1581659.27</v>
      </c>
      <c r="E550" s="54">
        <v>4694479.24</v>
      </c>
      <c r="F550" s="53" t="s">
        <v>3698</v>
      </c>
    </row>
    <row r="551" spans="1:6" ht="15" x14ac:dyDescent="0.2">
      <c r="A551" s="53" t="s">
        <v>74</v>
      </c>
      <c r="B551" s="53" t="s">
        <v>2074</v>
      </c>
      <c r="C551" s="53" t="s">
        <v>2382</v>
      </c>
      <c r="D551" s="54">
        <v>6969616.25</v>
      </c>
      <c r="E551" s="54">
        <v>22023508.960000001</v>
      </c>
      <c r="F551" s="53" t="s">
        <v>3698</v>
      </c>
    </row>
    <row r="552" spans="1:6" ht="30" x14ac:dyDescent="0.2">
      <c r="A552" s="53" t="s">
        <v>74</v>
      </c>
      <c r="B552" s="53" t="s">
        <v>2074</v>
      </c>
      <c r="C552" s="53" t="s">
        <v>2405</v>
      </c>
      <c r="D552" s="54">
        <v>823.06</v>
      </c>
      <c r="E552" s="54">
        <v>4567.4399999999996</v>
      </c>
      <c r="F552" s="53" t="s">
        <v>3698</v>
      </c>
    </row>
    <row r="553" spans="1:6" ht="15" x14ac:dyDescent="0.2">
      <c r="A553" s="53" t="s">
        <v>74</v>
      </c>
      <c r="B553" s="53" t="s">
        <v>2074</v>
      </c>
      <c r="C553" s="53" t="s">
        <v>2402</v>
      </c>
      <c r="D553" s="54">
        <v>16798.009999999998</v>
      </c>
      <c r="E553" s="54">
        <v>55094.71</v>
      </c>
      <c r="F553" s="53" t="s">
        <v>3698</v>
      </c>
    </row>
    <row r="554" spans="1:6" ht="15" x14ac:dyDescent="0.2">
      <c r="A554" s="53" t="s">
        <v>74</v>
      </c>
      <c r="B554" s="53" t="s">
        <v>2074</v>
      </c>
      <c r="C554" s="53" t="s">
        <v>2381</v>
      </c>
      <c r="D554" s="54">
        <v>545658.36</v>
      </c>
      <c r="E554" s="54">
        <v>2290444.59</v>
      </c>
      <c r="F554" s="53" t="s">
        <v>3698</v>
      </c>
    </row>
    <row r="555" spans="1:6" ht="15" x14ac:dyDescent="0.2">
      <c r="A555" s="53" t="s">
        <v>74</v>
      </c>
      <c r="B555" s="53" t="s">
        <v>2074</v>
      </c>
      <c r="C555" s="53" t="s">
        <v>2412</v>
      </c>
      <c r="D555" s="54">
        <v>0</v>
      </c>
      <c r="E555" s="54">
        <v>139.1</v>
      </c>
      <c r="F555" s="53" t="s">
        <v>3698</v>
      </c>
    </row>
    <row r="556" spans="1:6" ht="15" x14ac:dyDescent="0.2">
      <c r="A556" s="53" t="s">
        <v>74</v>
      </c>
      <c r="B556" s="53" t="s">
        <v>2074</v>
      </c>
      <c r="C556" s="53" t="s">
        <v>2389</v>
      </c>
      <c r="D556" s="54">
        <v>177750.29</v>
      </c>
      <c r="E556" s="54">
        <v>572811.86</v>
      </c>
      <c r="F556" s="53" t="s">
        <v>3698</v>
      </c>
    </row>
    <row r="557" spans="1:6" ht="15" x14ac:dyDescent="0.2">
      <c r="A557" s="53" t="s">
        <v>74</v>
      </c>
      <c r="B557" s="53" t="s">
        <v>2074</v>
      </c>
      <c r="C557" s="53" t="s">
        <v>2403</v>
      </c>
      <c r="D557" s="54">
        <v>17611.55</v>
      </c>
      <c r="E557" s="54">
        <v>81634.06</v>
      </c>
      <c r="F557" s="53" t="s">
        <v>3698</v>
      </c>
    </row>
    <row r="558" spans="1:6" ht="15" x14ac:dyDescent="0.2">
      <c r="A558" s="53" t="s">
        <v>74</v>
      </c>
      <c r="B558" s="53" t="s">
        <v>2074</v>
      </c>
      <c r="C558" s="53" t="s">
        <v>2420</v>
      </c>
      <c r="D558" s="54">
        <v>0</v>
      </c>
      <c r="E558" s="54">
        <v>4000</v>
      </c>
      <c r="F558" s="53" t="s">
        <v>3698</v>
      </c>
    </row>
    <row r="559" spans="1:6" ht="30" x14ac:dyDescent="0.2">
      <c r="A559" s="53" t="s">
        <v>74</v>
      </c>
      <c r="B559" s="53" t="s">
        <v>2074</v>
      </c>
      <c r="C559" s="53" t="s">
        <v>2431</v>
      </c>
      <c r="D559" s="54">
        <v>4223.34</v>
      </c>
      <c r="E559" s="54">
        <v>4507.99</v>
      </c>
      <c r="F559" s="53" t="s">
        <v>3698</v>
      </c>
    </row>
    <row r="560" spans="1:6" ht="15" x14ac:dyDescent="0.2">
      <c r="A560" s="53" t="s">
        <v>74</v>
      </c>
      <c r="B560" s="53" t="s">
        <v>2074</v>
      </c>
      <c r="C560" s="53" t="s">
        <v>2419</v>
      </c>
      <c r="D560" s="54">
        <v>45497.05</v>
      </c>
      <c r="E560" s="54">
        <v>229527.77</v>
      </c>
      <c r="F560" s="53" t="s">
        <v>3698</v>
      </c>
    </row>
    <row r="561" spans="1:6" ht="15" x14ac:dyDescent="0.2">
      <c r="A561" s="53" t="s">
        <v>74</v>
      </c>
      <c r="B561" s="53" t="s">
        <v>2074</v>
      </c>
      <c r="C561" s="53" t="s">
        <v>2380</v>
      </c>
      <c r="D561" s="54">
        <v>600641.43999999994</v>
      </c>
      <c r="E561" s="54">
        <v>1610648.07</v>
      </c>
      <c r="F561" s="53" t="s">
        <v>3698</v>
      </c>
    </row>
    <row r="562" spans="1:6" ht="15" x14ac:dyDescent="0.2">
      <c r="A562" s="53" t="s">
        <v>2549</v>
      </c>
      <c r="B562" s="53" t="s">
        <v>2550</v>
      </c>
      <c r="C562" s="53" t="s">
        <v>2385</v>
      </c>
      <c r="D562" s="54">
        <v>0</v>
      </c>
      <c r="E562" s="54">
        <v>0</v>
      </c>
      <c r="F562" s="53" t="s">
        <v>3699</v>
      </c>
    </row>
    <row r="563" spans="1:6" ht="15" x14ac:dyDescent="0.2">
      <c r="A563" s="53" t="s">
        <v>2157</v>
      </c>
      <c r="B563" s="53" t="s">
        <v>2158</v>
      </c>
      <c r="C563" s="53" t="s">
        <v>2375</v>
      </c>
      <c r="D563" s="54">
        <v>187.85</v>
      </c>
      <c r="E563" s="54">
        <v>187.85</v>
      </c>
      <c r="F563" s="53" t="s">
        <v>3700</v>
      </c>
    </row>
    <row r="564" spans="1:6" ht="15" x14ac:dyDescent="0.2">
      <c r="A564" s="53" t="s">
        <v>779</v>
      </c>
      <c r="B564" s="53" t="s">
        <v>1786</v>
      </c>
      <c r="C564" s="53" t="s">
        <v>2380</v>
      </c>
      <c r="D564" s="54">
        <v>0</v>
      </c>
      <c r="E564" s="54">
        <v>3522.6</v>
      </c>
      <c r="F564" s="53" t="s">
        <v>3701</v>
      </c>
    </row>
    <row r="565" spans="1:6" ht="15" x14ac:dyDescent="0.2">
      <c r="A565" s="53" t="s">
        <v>779</v>
      </c>
      <c r="B565" s="53" t="s">
        <v>1786</v>
      </c>
      <c r="C565" s="53" t="s">
        <v>2388</v>
      </c>
      <c r="D565" s="54">
        <v>0</v>
      </c>
      <c r="E565" s="54">
        <v>339047.84</v>
      </c>
      <c r="F565" s="53" t="s">
        <v>3701</v>
      </c>
    </row>
    <row r="566" spans="1:6" ht="15" x14ac:dyDescent="0.2">
      <c r="A566" s="53" t="s">
        <v>779</v>
      </c>
      <c r="B566" s="53" t="s">
        <v>1786</v>
      </c>
      <c r="C566" s="53" t="s">
        <v>2409</v>
      </c>
      <c r="D566" s="54">
        <v>9699</v>
      </c>
      <c r="E566" s="54">
        <v>812405.23</v>
      </c>
      <c r="F566" s="53" t="s">
        <v>3701</v>
      </c>
    </row>
    <row r="567" spans="1:6" ht="15" x14ac:dyDescent="0.2">
      <c r="A567" s="53" t="s">
        <v>779</v>
      </c>
      <c r="B567" s="53" t="s">
        <v>1786</v>
      </c>
      <c r="C567" s="53" t="s">
        <v>2386</v>
      </c>
      <c r="D567" s="54">
        <v>0</v>
      </c>
      <c r="E567" s="54">
        <v>11230.67</v>
      </c>
      <c r="F567" s="53" t="s">
        <v>3701</v>
      </c>
    </row>
    <row r="568" spans="1:6" ht="15" x14ac:dyDescent="0.2">
      <c r="A568" s="53" t="s">
        <v>779</v>
      </c>
      <c r="B568" s="53" t="s">
        <v>1786</v>
      </c>
      <c r="C568" s="53" t="s">
        <v>2389</v>
      </c>
      <c r="D568" s="54">
        <v>0</v>
      </c>
      <c r="E568" s="54">
        <v>391186.68</v>
      </c>
      <c r="F568" s="53" t="s">
        <v>3701</v>
      </c>
    </row>
    <row r="569" spans="1:6" ht="15" x14ac:dyDescent="0.2">
      <c r="A569" s="53" t="s">
        <v>779</v>
      </c>
      <c r="B569" s="53" t="s">
        <v>1786</v>
      </c>
      <c r="C569" s="53" t="s">
        <v>2378</v>
      </c>
      <c r="D569" s="54">
        <v>0</v>
      </c>
      <c r="E569" s="54">
        <v>147816.49</v>
      </c>
      <c r="F569" s="53" t="s">
        <v>3701</v>
      </c>
    </row>
    <row r="570" spans="1:6" ht="15" x14ac:dyDescent="0.2">
      <c r="A570" s="53" t="s">
        <v>779</v>
      </c>
      <c r="B570" s="53" t="s">
        <v>1786</v>
      </c>
      <c r="C570" s="53" t="s">
        <v>2375</v>
      </c>
      <c r="D570" s="54">
        <v>300</v>
      </c>
      <c r="E570" s="54">
        <v>295895.65000000002</v>
      </c>
      <c r="F570" s="53" t="s">
        <v>3701</v>
      </c>
    </row>
    <row r="571" spans="1:6" ht="15" x14ac:dyDescent="0.2">
      <c r="A571" s="53" t="s">
        <v>779</v>
      </c>
      <c r="B571" s="53" t="s">
        <v>1786</v>
      </c>
      <c r="C571" s="53" t="s">
        <v>2406</v>
      </c>
      <c r="D571" s="54">
        <v>1479201.74</v>
      </c>
      <c r="E571" s="54">
        <v>3711422.82</v>
      </c>
      <c r="F571" s="53" t="s">
        <v>3701</v>
      </c>
    </row>
    <row r="572" spans="1:6" ht="30" x14ac:dyDescent="0.2">
      <c r="A572" s="53" t="s">
        <v>779</v>
      </c>
      <c r="B572" s="53" t="s">
        <v>1786</v>
      </c>
      <c r="C572" s="53" t="s">
        <v>2372</v>
      </c>
      <c r="D572" s="54">
        <v>0</v>
      </c>
      <c r="E572" s="54">
        <v>2794</v>
      </c>
      <c r="F572" s="53" t="s">
        <v>3701</v>
      </c>
    </row>
    <row r="573" spans="1:6" ht="15" x14ac:dyDescent="0.2">
      <c r="A573" s="53" t="s">
        <v>779</v>
      </c>
      <c r="B573" s="53" t="s">
        <v>1786</v>
      </c>
      <c r="C573" s="53" t="s">
        <v>2377</v>
      </c>
      <c r="D573" s="54">
        <v>128686.06</v>
      </c>
      <c r="E573" s="54">
        <v>862720.15</v>
      </c>
      <c r="F573" s="53" t="s">
        <v>3701</v>
      </c>
    </row>
    <row r="574" spans="1:6" ht="15" x14ac:dyDescent="0.2">
      <c r="A574" s="53" t="s">
        <v>779</v>
      </c>
      <c r="B574" s="53" t="s">
        <v>1786</v>
      </c>
      <c r="C574" s="53" t="s">
        <v>2384</v>
      </c>
      <c r="D574" s="54">
        <v>0</v>
      </c>
      <c r="E574" s="54">
        <v>9304.67</v>
      </c>
      <c r="F574" s="53" t="s">
        <v>3701</v>
      </c>
    </row>
    <row r="575" spans="1:6" ht="15" x14ac:dyDescent="0.2">
      <c r="A575" s="53" t="s">
        <v>779</v>
      </c>
      <c r="B575" s="53" t="s">
        <v>1786</v>
      </c>
      <c r="C575" s="53" t="s">
        <v>2401</v>
      </c>
      <c r="D575" s="54">
        <v>532807.99</v>
      </c>
      <c r="E575" s="54">
        <v>1226789.31</v>
      </c>
      <c r="F575" s="53" t="s">
        <v>3701</v>
      </c>
    </row>
    <row r="576" spans="1:6" ht="30" x14ac:dyDescent="0.2">
      <c r="A576" s="53" t="s">
        <v>779</v>
      </c>
      <c r="B576" s="53" t="s">
        <v>1786</v>
      </c>
      <c r="C576" s="53" t="s">
        <v>2391</v>
      </c>
      <c r="D576" s="54">
        <v>238500</v>
      </c>
      <c r="E576" s="54">
        <v>3454036.75</v>
      </c>
      <c r="F576" s="53" t="s">
        <v>3701</v>
      </c>
    </row>
    <row r="577" spans="1:6" ht="15" x14ac:dyDescent="0.2">
      <c r="A577" s="53" t="s">
        <v>779</v>
      </c>
      <c r="B577" s="53" t="s">
        <v>1786</v>
      </c>
      <c r="C577" s="53" t="s">
        <v>2382</v>
      </c>
      <c r="D577" s="54">
        <v>0</v>
      </c>
      <c r="E577" s="54">
        <v>14891.58</v>
      </c>
      <c r="F577" s="53" t="s">
        <v>3701</v>
      </c>
    </row>
    <row r="578" spans="1:6" ht="30" x14ac:dyDescent="0.2">
      <c r="A578" s="53" t="s">
        <v>779</v>
      </c>
      <c r="B578" s="53" t="s">
        <v>1786</v>
      </c>
      <c r="C578" s="53" t="s">
        <v>2397</v>
      </c>
      <c r="D578" s="54">
        <v>0</v>
      </c>
      <c r="E578" s="54">
        <v>15557.39</v>
      </c>
      <c r="F578" s="53" t="s">
        <v>3701</v>
      </c>
    </row>
    <row r="579" spans="1:6" ht="15" x14ac:dyDescent="0.2">
      <c r="A579" s="53" t="s">
        <v>90</v>
      </c>
      <c r="B579" s="53" t="s">
        <v>794</v>
      </c>
      <c r="C579" s="53" t="s">
        <v>2385</v>
      </c>
      <c r="D579" s="54">
        <v>776672.49</v>
      </c>
      <c r="E579" s="54">
        <v>2045441.27</v>
      </c>
      <c r="F579" s="53" t="s">
        <v>3702</v>
      </c>
    </row>
    <row r="580" spans="1:6" ht="15" x14ac:dyDescent="0.2">
      <c r="A580" s="53" t="s">
        <v>2551</v>
      </c>
      <c r="B580" s="53" t="s">
        <v>2552</v>
      </c>
      <c r="C580" s="53" t="s">
        <v>2385</v>
      </c>
      <c r="D580" s="54">
        <v>0</v>
      </c>
      <c r="E580" s="54">
        <v>0</v>
      </c>
      <c r="F580" s="53" t="s">
        <v>3703</v>
      </c>
    </row>
    <row r="581" spans="1:6" ht="15" x14ac:dyDescent="0.2">
      <c r="A581" s="53" t="s">
        <v>2553</v>
      </c>
      <c r="B581" s="53" t="s">
        <v>2554</v>
      </c>
      <c r="C581" s="53" t="s">
        <v>2385</v>
      </c>
      <c r="D581" s="54">
        <v>0</v>
      </c>
      <c r="E581" s="54">
        <v>0</v>
      </c>
      <c r="F581" s="53" t="s">
        <v>3704</v>
      </c>
    </row>
    <row r="582" spans="1:6" ht="30" x14ac:dyDescent="0.2">
      <c r="A582" s="53" t="s">
        <v>153</v>
      </c>
      <c r="B582" s="53" t="s">
        <v>1929</v>
      </c>
      <c r="C582" s="53" t="s">
        <v>2397</v>
      </c>
      <c r="D582" s="54">
        <v>123247.77</v>
      </c>
      <c r="E582" s="54">
        <v>123247.77</v>
      </c>
      <c r="F582" s="53" t="s">
        <v>3705</v>
      </c>
    </row>
    <row r="583" spans="1:6" ht="15" x14ac:dyDescent="0.2">
      <c r="A583" s="53" t="s">
        <v>153</v>
      </c>
      <c r="B583" s="53" t="s">
        <v>1929</v>
      </c>
      <c r="C583" s="53" t="s">
        <v>2395</v>
      </c>
      <c r="D583" s="54">
        <v>248567.76</v>
      </c>
      <c r="E583" s="54">
        <v>248567.76</v>
      </c>
      <c r="F583" s="53" t="s">
        <v>3705</v>
      </c>
    </row>
    <row r="584" spans="1:6" ht="30" x14ac:dyDescent="0.2">
      <c r="A584" s="53" t="s">
        <v>47</v>
      </c>
      <c r="B584" s="53" t="s">
        <v>2084</v>
      </c>
      <c r="C584" s="53" t="s">
        <v>2383</v>
      </c>
      <c r="D584" s="54">
        <v>525863.76</v>
      </c>
      <c r="E584" s="54">
        <v>580701.26</v>
      </c>
      <c r="F584" s="53" t="s">
        <v>3706</v>
      </c>
    </row>
    <row r="585" spans="1:6" ht="15" x14ac:dyDescent="0.2">
      <c r="A585" s="53" t="s">
        <v>47</v>
      </c>
      <c r="B585" s="53" t="s">
        <v>2084</v>
      </c>
      <c r="C585" s="53" t="s">
        <v>2393</v>
      </c>
      <c r="D585" s="54">
        <v>1935177.5</v>
      </c>
      <c r="E585" s="54">
        <v>1935177.5</v>
      </c>
      <c r="F585" s="53" t="s">
        <v>3706</v>
      </c>
    </row>
    <row r="586" spans="1:6" ht="15" x14ac:dyDescent="0.2">
      <c r="A586" s="53" t="s">
        <v>47</v>
      </c>
      <c r="B586" s="53" t="s">
        <v>2084</v>
      </c>
      <c r="C586" s="53" t="s">
        <v>2394</v>
      </c>
      <c r="D586" s="54">
        <v>319919.74</v>
      </c>
      <c r="E586" s="54">
        <v>319919.74</v>
      </c>
      <c r="F586" s="53" t="s">
        <v>3706</v>
      </c>
    </row>
    <row r="587" spans="1:6" ht="15" x14ac:dyDescent="0.2">
      <c r="A587" s="53" t="s">
        <v>47</v>
      </c>
      <c r="B587" s="53" t="s">
        <v>2084</v>
      </c>
      <c r="C587" s="53" t="s">
        <v>2380</v>
      </c>
      <c r="D587" s="54">
        <v>327899.98</v>
      </c>
      <c r="E587" s="54">
        <v>327899.98</v>
      </c>
      <c r="F587" s="53" t="s">
        <v>3706</v>
      </c>
    </row>
    <row r="588" spans="1:6" ht="15" x14ac:dyDescent="0.2">
      <c r="A588" s="53" t="s">
        <v>47</v>
      </c>
      <c r="B588" s="53" t="s">
        <v>2084</v>
      </c>
      <c r="C588" s="53" t="s">
        <v>2379</v>
      </c>
      <c r="D588" s="54">
        <v>260841.65</v>
      </c>
      <c r="E588" s="54">
        <v>262601.65000000002</v>
      </c>
      <c r="F588" s="53" t="s">
        <v>3706</v>
      </c>
    </row>
    <row r="589" spans="1:6" ht="15" x14ac:dyDescent="0.2">
      <c r="A589" s="53" t="s">
        <v>289</v>
      </c>
      <c r="B589" s="53" t="s">
        <v>288</v>
      </c>
      <c r="C589" s="53" t="s">
        <v>2396</v>
      </c>
      <c r="D589" s="54">
        <v>0</v>
      </c>
      <c r="E589" s="54">
        <v>15815</v>
      </c>
      <c r="F589" s="53" t="s">
        <v>3707</v>
      </c>
    </row>
    <row r="590" spans="1:6" ht="15" x14ac:dyDescent="0.2">
      <c r="A590" s="53" t="s">
        <v>289</v>
      </c>
      <c r="B590" s="53" t="s">
        <v>288</v>
      </c>
      <c r="C590" s="53" t="s">
        <v>2394</v>
      </c>
      <c r="D590" s="54">
        <v>0</v>
      </c>
      <c r="E590" s="54">
        <v>2418.92</v>
      </c>
      <c r="F590" s="53" t="s">
        <v>3707</v>
      </c>
    </row>
    <row r="591" spans="1:6" ht="30" x14ac:dyDescent="0.2">
      <c r="A591" s="53" t="s">
        <v>289</v>
      </c>
      <c r="B591" s="53" t="s">
        <v>288</v>
      </c>
      <c r="C591" s="53" t="s">
        <v>2397</v>
      </c>
      <c r="D591" s="54">
        <v>0</v>
      </c>
      <c r="E591" s="54">
        <v>47136.81</v>
      </c>
      <c r="F591" s="53" t="s">
        <v>3707</v>
      </c>
    </row>
    <row r="592" spans="1:6" ht="15" x14ac:dyDescent="0.2">
      <c r="A592" s="53" t="s">
        <v>289</v>
      </c>
      <c r="B592" s="53" t="s">
        <v>288</v>
      </c>
      <c r="C592" s="53" t="s">
        <v>2388</v>
      </c>
      <c r="D592" s="54">
        <v>0</v>
      </c>
      <c r="E592" s="54">
        <v>18482.68</v>
      </c>
      <c r="F592" s="53" t="s">
        <v>3707</v>
      </c>
    </row>
    <row r="593" spans="1:6" ht="15" x14ac:dyDescent="0.2">
      <c r="A593" s="53" t="s">
        <v>289</v>
      </c>
      <c r="B593" s="53" t="s">
        <v>288</v>
      </c>
      <c r="C593" s="53" t="s">
        <v>2393</v>
      </c>
      <c r="D593" s="54">
        <v>0</v>
      </c>
      <c r="E593" s="54">
        <v>40368.9</v>
      </c>
      <c r="F593" s="53" t="s">
        <v>3707</v>
      </c>
    </row>
    <row r="594" spans="1:6" ht="15" x14ac:dyDescent="0.2">
      <c r="A594" s="53" t="s">
        <v>289</v>
      </c>
      <c r="B594" s="53" t="s">
        <v>288</v>
      </c>
      <c r="C594" s="53" t="s">
        <v>2377</v>
      </c>
      <c r="D594" s="54">
        <v>49212.63</v>
      </c>
      <c r="E594" s="54">
        <v>247921.2</v>
      </c>
      <c r="F594" s="53" t="s">
        <v>3707</v>
      </c>
    </row>
    <row r="595" spans="1:6" ht="15" x14ac:dyDescent="0.2">
      <c r="A595" s="53" t="s">
        <v>289</v>
      </c>
      <c r="B595" s="53" t="s">
        <v>288</v>
      </c>
      <c r="C595" s="53" t="s">
        <v>2385</v>
      </c>
      <c r="D595" s="54">
        <v>0</v>
      </c>
      <c r="E595" s="54">
        <v>24006.240000000002</v>
      </c>
      <c r="F595" s="53" t="s">
        <v>3707</v>
      </c>
    </row>
    <row r="596" spans="1:6" ht="15" x14ac:dyDescent="0.2">
      <c r="A596" s="53" t="s">
        <v>289</v>
      </c>
      <c r="B596" s="53" t="s">
        <v>288</v>
      </c>
      <c r="C596" s="53" t="s">
        <v>2411</v>
      </c>
      <c r="D596" s="54">
        <v>0</v>
      </c>
      <c r="E596" s="54">
        <v>44500</v>
      </c>
      <c r="F596" s="53" t="s">
        <v>3707</v>
      </c>
    </row>
    <row r="597" spans="1:6" ht="15" x14ac:dyDescent="0.2">
      <c r="A597" s="53" t="s">
        <v>289</v>
      </c>
      <c r="B597" s="53" t="s">
        <v>288</v>
      </c>
      <c r="C597" s="53" t="s">
        <v>2376</v>
      </c>
      <c r="D597" s="54">
        <v>23296.68</v>
      </c>
      <c r="E597" s="54">
        <v>23296.68</v>
      </c>
      <c r="F597" s="53" t="s">
        <v>3707</v>
      </c>
    </row>
    <row r="598" spans="1:6" ht="30" x14ac:dyDescent="0.2">
      <c r="A598" s="53" t="s">
        <v>289</v>
      </c>
      <c r="B598" s="53" t="s">
        <v>288</v>
      </c>
      <c r="C598" s="53" t="s">
        <v>2383</v>
      </c>
      <c r="D598" s="54">
        <v>229512.6</v>
      </c>
      <c r="E598" s="54">
        <v>842937.2</v>
      </c>
      <c r="F598" s="53" t="s">
        <v>3707</v>
      </c>
    </row>
    <row r="599" spans="1:6" ht="15" x14ac:dyDescent="0.2">
      <c r="A599" s="53" t="s">
        <v>289</v>
      </c>
      <c r="B599" s="53" t="s">
        <v>288</v>
      </c>
      <c r="C599" s="53" t="s">
        <v>2380</v>
      </c>
      <c r="D599" s="54">
        <v>75585.710000000006</v>
      </c>
      <c r="E599" s="54">
        <v>220454.99</v>
      </c>
      <c r="F599" s="53" t="s">
        <v>3707</v>
      </c>
    </row>
    <row r="600" spans="1:6" ht="15" x14ac:dyDescent="0.2">
      <c r="A600" s="53" t="s">
        <v>289</v>
      </c>
      <c r="B600" s="53" t="s">
        <v>288</v>
      </c>
      <c r="C600" s="53" t="s">
        <v>2379</v>
      </c>
      <c r="D600" s="54">
        <v>75354.87</v>
      </c>
      <c r="E600" s="54">
        <v>192855.98</v>
      </c>
      <c r="F600" s="53" t="s">
        <v>3707</v>
      </c>
    </row>
    <row r="601" spans="1:6" ht="15" x14ac:dyDescent="0.2">
      <c r="A601" s="53" t="s">
        <v>289</v>
      </c>
      <c r="B601" s="53" t="s">
        <v>288</v>
      </c>
      <c r="C601" s="53" t="s">
        <v>2382</v>
      </c>
      <c r="D601" s="54">
        <v>30714.6</v>
      </c>
      <c r="E601" s="54">
        <v>30714.6</v>
      </c>
      <c r="F601" s="53" t="s">
        <v>3707</v>
      </c>
    </row>
    <row r="602" spans="1:6" ht="15" x14ac:dyDescent="0.2">
      <c r="A602" s="53" t="s">
        <v>289</v>
      </c>
      <c r="B602" s="53" t="s">
        <v>288</v>
      </c>
      <c r="C602" s="53" t="s">
        <v>2419</v>
      </c>
      <c r="D602" s="54">
        <v>6851.71</v>
      </c>
      <c r="E602" s="54">
        <v>6851.71</v>
      </c>
      <c r="F602" s="53" t="s">
        <v>3707</v>
      </c>
    </row>
    <row r="603" spans="1:6" ht="15" x14ac:dyDescent="0.2">
      <c r="A603" s="53" t="s">
        <v>2159</v>
      </c>
      <c r="B603" s="53" t="s">
        <v>2160</v>
      </c>
      <c r="C603" s="53" t="s">
        <v>2378</v>
      </c>
      <c r="D603" s="54">
        <v>6990</v>
      </c>
      <c r="E603" s="54">
        <v>6990</v>
      </c>
      <c r="F603" s="53" t="s">
        <v>3708</v>
      </c>
    </row>
    <row r="604" spans="1:6" ht="15" x14ac:dyDescent="0.2">
      <c r="A604" s="53" t="s">
        <v>2555</v>
      </c>
      <c r="B604" s="53" t="s">
        <v>2556</v>
      </c>
      <c r="C604" s="53" t="s">
        <v>2385</v>
      </c>
      <c r="D604" s="54">
        <v>0</v>
      </c>
      <c r="E604" s="54">
        <v>0</v>
      </c>
      <c r="F604" s="53" t="s">
        <v>3709</v>
      </c>
    </row>
    <row r="605" spans="1:6" ht="30" x14ac:dyDescent="0.2">
      <c r="A605" s="53" t="s">
        <v>1697</v>
      </c>
      <c r="B605" s="53" t="s">
        <v>1698</v>
      </c>
      <c r="C605" s="53" t="s">
        <v>2372</v>
      </c>
      <c r="D605" s="54">
        <v>1220.29</v>
      </c>
      <c r="E605" s="54">
        <v>1220.29</v>
      </c>
      <c r="F605" s="53" t="s">
        <v>3710</v>
      </c>
    </row>
    <row r="606" spans="1:6" ht="15" x14ac:dyDescent="0.2">
      <c r="A606" s="53" t="s">
        <v>1697</v>
      </c>
      <c r="B606" s="53" t="s">
        <v>1698</v>
      </c>
      <c r="C606" s="53" t="s">
        <v>2388</v>
      </c>
      <c r="D606" s="54">
        <v>120</v>
      </c>
      <c r="E606" s="54">
        <v>120</v>
      </c>
      <c r="F606" s="53" t="s">
        <v>3710</v>
      </c>
    </row>
    <row r="607" spans="1:6" ht="30" x14ac:dyDescent="0.2">
      <c r="A607" s="53" t="s">
        <v>405</v>
      </c>
      <c r="B607" s="53" t="s">
        <v>1422</v>
      </c>
      <c r="C607" s="53" t="s">
        <v>2397</v>
      </c>
      <c r="D607" s="54">
        <v>0</v>
      </c>
      <c r="E607" s="54">
        <v>96094.7</v>
      </c>
      <c r="F607" s="53" t="s">
        <v>3711</v>
      </c>
    </row>
    <row r="608" spans="1:6" ht="30" x14ac:dyDescent="0.2">
      <c r="A608" s="53" t="s">
        <v>405</v>
      </c>
      <c r="B608" s="53" t="s">
        <v>1482</v>
      </c>
      <c r="C608" s="53" t="s">
        <v>2383</v>
      </c>
      <c r="D608" s="54">
        <v>0</v>
      </c>
      <c r="E608" s="54">
        <v>266549.43</v>
      </c>
      <c r="F608" s="53" t="s">
        <v>3712</v>
      </c>
    </row>
    <row r="609" spans="1:6" ht="15" x14ac:dyDescent="0.2">
      <c r="A609" s="53" t="s">
        <v>405</v>
      </c>
      <c r="B609" s="53" t="s">
        <v>1482</v>
      </c>
      <c r="C609" s="53" t="s">
        <v>2382</v>
      </c>
      <c r="D609" s="54">
        <v>0</v>
      </c>
      <c r="E609" s="54">
        <v>35353.96</v>
      </c>
      <c r="F609" s="53" t="s">
        <v>3712</v>
      </c>
    </row>
    <row r="610" spans="1:6" ht="15" x14ac:dyDescent="0.2">
      <c r="A610" s="53" t="s">
        <v>405</v>
      </c>
      <c r="B610" s="53" t="s">
        <v>1535</v>
      </c>
      <c r="C610" s="53" t="s">
        <v>2382</v>
      </c>
      <c r="D610" s="54">
        <v>1662.48</v>
      </c>
      <c r="E610" s="54">
        <v>17545.87</v>
      </c>
      <c r="F610" s="53" t="s">
        <v>3713</v>
      </c>
    </row>
    <row r="611" spans="1:6" ht="30" x14ac:dyDescent="0.2">
      <c r="A611" s="53" t="s">
        <v>405</v>
      </c>
      <c r="B611" s="53" t="s">
        <v>1535</v>
      </c>
      <c r="C611" s="53" t="s">
        <v>2397</v>
      </c>
      <c r="D611" s="54">
        <v>0</v>
      </c>
      <c r="E611" s="54">
        <v>50136.52</v>
      </c>
      <c r="F611" s="53" t="s">
        <v>3713</v>
      </c>
    </row>
    <row r="612" spans="1:6" ht="15" x14ac:dyDescent="0.2">
      <c r="A612" s="53" t="s">
        <v>405</v>
      </c>
      <c r="B612" s="53" t="s">
        <v>1535</v>
      </c>
      <c r="C612" s="53" t="s">
        <v>2406</v>
      </c>
      <c r="D612" s="54">
        <v>7687.68</v>
      </c>
      <c r="E612" s="54">
        <v>49560.83</v>
      </c>
      <c r="F612" s="53" t="s">
        <v>3713</v>
      </c>
    </row>
    <row r="613" spans="1:6" ht="15" x14ac:dyDescent="0.2">
      <c r="A613" s="53" t="s">
        <v>405</v>
      </c>
      <c r="B613" s="53" t="s">
        <v>404</v>
      </c>
      <c r="C613" s="53" t="s">
        <v>2382</v>
      </c>
      <c r="D613" s="54">
        <v>160920.85999999999</v>
      </c>
      <c r="E613" s="54">
        <v>160920.85999999999</v>
      </c>
      <c r="F613" s="53" t="s">
        <v>3714</v>
      </c>
    </row>
    <row r="614" spans="1:6" ht="30" x14ac:dyDescent="0.2">
      <c r="A614" s="53" t="s">
        <v>405</v>
      </c>
      <c r="B614" s="53" t="s">
        <v>404</v>
      </c>
      <c r="C614" s="53" t="s">
        <v>2397</v>
      </c>
      <c r="D614" s="54">
        <v>209930.55</v>
      </c>
      <c r="E614" s="54">
        <v>209930.55</v>
      </c>
      <c r="F614" s="53" t="s">
        <v>3714</v>
      </c>
    </row>
    <row r="615" spans="1:6" ht="15" x14ac:dyDescent="0.2">
      <c r="A615" s="53" t="s">
        <v>405</v>
      </c>
      <c r="B615" s="53" t="s">
        <v>404</v>
      </c>
      <c r="C615" s="53" t="s">
        <v>2381</v>
      </c>
      <c r="D615" s="54">
        <v>22668.98</v>
      </c>
      <c r="E615" s="54">
        <v>22668.98</v>
      </c>
      <c r="F615" s="53" t="s">
        <v>3714</v>
      </c>
    </row>
    <row r="616" spans="1:6" ht="30" x14ac:dyDescent="0.2">
      <c r="A616" s="53" t="s">
        <v>405</v>
      </c>
      <c r="B616" s="53" t="s">
        <v>404</v>
      </c>
      <c r="C616" s="53" t="s">
        <v>2383</v>
      </c>
      <c r="D616" s="54">
        <v>45894.31</v>
      </c>
      <c r="E616" s="54">
        <v>45894.31</v>
      </c>
      <c r="F616" s="53" t="s">
        <v>3714</v>
      </c>
    </row>
    <row r="617" spans="1:6" ht="15" x14ac:dyDescent="0.2">
      <c r="A617" s="53" t="s">
        <v>184</v>
      </c>
      <c r="B617" s="53" t="s">
        <v>1423</v>
      </c>
      <c r="C617" s="53" t="s">
        <v>2381</v>
      </c>
      <c r="D617" s="54">
        <v>0</v>
      </c>
      <c r="E617" s="54">
        <v>17427.650000000001</v>
      </c>
      <c r="F617" s="53" t="s">
        <v>3715</v>
      </c>
    </row>
    <row r="618" spans="1:6" ht="15" x14ac:dyDescent="0.2">
      <c r="A618" s="53" t="s">
        <v>184</v>
      </c>
      <c r="B618" s="53" t="s">
        <v>1423</v>
      </c>
      <c r="C618" s="53" t="s">
        <v>2377</v>
      </c>
      <c r="D618" s="54">
        <v>0</v>
      </c>
      <c r="E618" s="54">
        <v>156.96</v>
      </c>
      <c r="F618" s="53" t="s">
        <v>3715</v>
      </c>
    </row>
    <row r="619" spans="1:6" ht="15" x14ac:dyDescent="0.2">
      <c r="A619" s="53" t="s">
        <v>184</v>
      </c>
      <c r="B619" s="53" t="s">
        <v>1483</v>
      </c>
      <c r="C619" s="53" t="s">
        <v>2377</v>
      </c>
      <c r="D619" s="54">
        <v>75269.100000000006</v>
      </c>
      <c r="E619" s="54">
        <v>90047</v>
      </c>
      <c r="F619" s="53" t="s">
        <v>3716</v>
      </c>
    </row>
    <row r="620" spans="1:6" ht="30" x14ac:dyDescent="0.2">
      <c r="A620" s="53" t="s">
        <v>184</v>
      </c>
      <c r="B620" s="53" t="s">
        <v>1483</v>
      </c>
      <c r="C620" s="53" t="s">
        <v>2383</v>
      </c>
      <c r="D620" s="54">
        <v>100301.09</v>
      </c>
      <c r="E620" s="54">
        <v>654307.68999999994</v>
      </c>
      <c r="F620" s="53" t="s">
        <v>3716</v>
      </c>
    </row>
    <row r="621" spans="1:6" ht="15" x14ac:dyDescent="0.2">
      <c r="A621" s="53" t="s">
        <v>184</v>
      </c>
      <c r="B621" s="53" t="s">
        <v>1483</v>
      </c>
      <c r="C621" s="53" t="s">
        <v>2382</v>
      </c>
      <c r="D621" s="54">
        <v>0</v>
      </c>
      <c r="E621" s="54">
        <v>2309828.91</v>
      </c>
      <c r="F621" s="53" t="s">
        <v>3716</v>
      </c>
    </row>
    <row r="622" spans="1:6" ht="15" x14ac:dyDescent="0.2">
      <c r="A622" s="53" t="s">
        <v>184</v>
      </c>
      <c r="B622" s="53" t="s">
        <v>1536</v>
      </c>
      <c r="C622" s="53" t="s">
        <v>2382</v>
      </c>
      <c r="D622" s="54">
        <v>223290.86</v>
      </c>
      <c r="E622" s="54">
        <v>337787.52</v>
      </c>
      <c r="F622" s="53" t="s">
        <v>3717</v>
      </c>
    </row>
    <row r="623" spans="1:6" ht="15" x14ac:dyDescent="0.2">
      <c r="A623" s="53" t="s">
        <v>184</v>
      </c>
      <c r="B623" s="53" t="s">
        <v>1536</v>
      </c>
      <c r="C623" s="53" t="s">
        <v>2381</v>
      </c>
      <c r="D623" s="54">
        <v>77800.77</v>
      </c>
      <c r="E623" s="54">
        <v>193199</v>
      </c>
      <c r="F623" s="53" t="s">
        <v>3717</v>
      </c>
    </row>
    <row r="624" spans="1:6" ht="15" x14ac:dyDescent="0.2">
      <c r="A624" s="53" t="s">
        <v>184</v>
      </c>
      <c r="B624" s="53" t="s">
        <v>1536</v>
      </c>
      <c r="C624" s="53" t="s">
        <v>2406</v>
      </c>
      <c r="D624" s="54">
        <v>0</v>
      </c>
      <c r="E624" s="54">
        <v>37364.26</v>
      </c>
      <c r="F624" s="53" t="s">
        <v>3717</v>
      </c>
    </row>
    <row r="625" spans="1:6" ht="30" x14ac:dyDescent="0.2">
      <c r="A625" s="53" t="s">
        <v>184</v>
      </c>
      <c r="B625" s="53" t="s">
        <v>406</v>
      </c>
      <c r="C625" s="53" t="s">
        <v>2397</v>
      </c>
      <c r="D625" s="54">
        <v>10034.77</v>
      </c>
      <c r="E625" s="54">
        <v>10034.77</v>
      </c>
      <c r="F625" s="53" t="s">
        <v>3718</v>
      </c>
    </row>
    <row r="626" spans="1:6" ht="15" x14ac:dyDescent="0.2">
      <c r="A626" s="53" t="s">
        <v>184</v>
      </c>
      <c r="B626" s="53" t="s">
        <v>406</v>
      </c>
      <c r="C626" s="53" t="s">
        <v>2382</v>
      </c>
      <c r="D626" s="54">
        <v>1467896.31</v>
      </c>
      <c r="E626" s="54">
        <v>1467896.31</v>
      </c>
      <c r="F626" s="53" t="s">
        <v>3718</v>
      </c>
    </row>
    <row r="627" spans="1:6" ht="30" x14ac:dyDescent="0.2">
      <c r="A627" s="53" t="s">
        <v>184</v>
      </c>
      <c r="B627" s="53" t="s">
        <v>406</v>
      </c>
      <c r="C627" s="53" t="s">
        <v>2383</v>
      </c>
      <c r="D627" s="54">
        <v>710615.79</v>
      </c>
      <c r="E627" s="54">
        <v>710615.79</v>
      </c>
      <c r="F627" s="53" t="s">
        <v>3718</v>
      </c>
    </row>
    <row r="628" spans="1:6" ht="15" x14ac:dyDescent="0.2">
      <c r="A628" s="53" t="s">
        <v>184</v>
      </c>
      <c r="B628" s="53" t="s">
        <v>406</v>
      </c>
      <c r="C628" s="53" t="s">
        <v>2377</v>
      </c>
      <c r="D628" s="54">
        <v>142793.60999999999</v>
      </c>
      <c r="E628" s="54">
        <v>142793.60999999999</v>
      </c>
      <c r="F628" s="53" t="s">
        <v>3718</v>
      </c>
    </row>
    <row r="629" spans="1:6" ht="15" x14ac:dyDescent="0.2">
      <c r="A629" s="53" t="s">
        <v>184</v>
      </c>
      <c r="B629" s="53" t="s">
        <v>1727</v>
      </c>
      <c r="C629" s="53" t="s">
        <v>2382</v>
      </c>
      <c r="D629" s="54">
        <v>5331799.8899999997</v>
      </c>
      <c r="E629" s="54">
        <v>5331799.8899999997</v>
      </c>
      <c r="F629" s="53" t="s">
        <v>3719</v>
      </c>
    </row>
    <row r="630" spans="1:6" ht="15" x14ac:dyDescent="0.2">
      <c r="A630" s="53" t="s">
        <v>184</v>
      </c>
      <c r="B630" s="53" t="s">
        <v>523</v>
      </c>
      <c r="C630" s="53" t="s">
        <v>2382</v>
      </c>
      <c r="D630" s="54">
        <v>3649347.81</v>
      </c>
      <c r="E630" s="54">
        <v>3649347.81</v>
      </c>
      <c r="F630" s="53" t="s">
        <v>3720</v>
      </c>
    </row>
    <row r="631" spans="1:6" ht="15" x14ac:dyDescent="0.2">
      <c r="A631" s="53" t="s">
        <v>2557</v>
      </c>
      <c r="B631" s="53" t="s">
        <v>2558</v>
      </c>
      <c r="C631" s="53" t="s">
        <v>2385</v>
      </c>
      <c r="D631" s="54">
        <v>0</v>
      </c>
      <c r="E631" s="54">
        <v>0</v>
      </c>
      <c r="F631" s="53" t="s">
        <v>3721</v>
      </c>
    </row>
    <row r="632" spans="1:6" ht="15" x14ac:dyDescent="0.2">
      <c r="A632" s="53" t="s">
        <v>2559</v>
      </c>
      <c r="B632" s="53" t="s">
        <v>2560</v>
      </c>
      <c r="C632" s="53" t="s">
        <v>2385</v>
      </c>
      <c r="D632" s="54">
        <v>0</v>
      </c>
      <c r="E632" s="54">
        <v>0</v>
      </c>
      <c r="F632" s="53" t="s">
        <v>3722</v>
      </c>
    </row>
    <row r="633" spans="1:6" ht="15" x14ac:dyDescent="0.2">
      <c r="A633" s="53" t="s">
        <v>1077</v>
      </c>
      <c r="B633" s="53" t="s">
        <v>1078</v>
      </c>
      <c r="C633" s="53" t="s">
        <v>2377</v>
      </c>
      <c r="D633" s="54">
        <v>29244.66</v>
      </c>
      <c r="E633" s="54">
        <v>177509.78</v>
      </c>
      <c r="F633" s="53" t="s">
        <v>3723</v>
      </c>
    </row>
    <row r="634" spans="1:6" ht="15" x14ac:dyDescent="0.2">
      <c r="A634" s="53" t="s">
        <v>2161</v>
      </c>
      <c r="B634" s="53" t="s">
        <v>2162</v>
      </c>
      <c r="C634" s="53" t="s">
        <v>2401</v>
      </c>
      <c r="D634" s="54">
        <v>7222.5</v>
      </c>
      <c r="E634" s="54">
        <v>7222.5</v>
      </c>
      <c r="F634" s="53" t="s">
        <v>3724</v>
      </c>
    </row>
    <row r="635" spans="1:6" ht="15" x14ac:dyDescent="0.2">
      <c r="A635" s="53" t="s">
        <v>2161</v>
      </c>
      <c r="B635" s="53" t="s">
        <v>2162</v>
      </c>
      <c r="C635" s="53" t="s">
        <v>2387</v>
      </c>
      <c r="D635" s="54">
        <v>10000</v>
      </c>
      <c r="E635" s="54">
        <v>10000</v>
      </c>
      <c r="F635" s="53" t="s">
        <v>3724</v>
      </c>
    </row>
    <row r="636" spans="1:6" ht="15" x14ac:dyDescent="0.2">
      <c r="A636" s="53" t="s">
        <v>2161</v>
      </c>
      <c r="B636" s="53" t="s">
        <v>2162</v>
      </c>
      <c r="C636" s="53" t="s">
        <v>2382</v>
      </c>
      <c r="D636" s="54">
        <v>1814.4</v>
      </c>
      <c r="E636" s="54">
        <v>1814.4</v>
      </c>
      <c r="F636" s="53" t="s">
        <v>3724</v>
      </c>
    </row>
    <row r="637" spans="1:6" ht="15" x14ac:dyDescent="0.2">
      <c r="A637" s="53" t="s">
        <v>1311</v>
      </c>
      <c r="B637" s="53" t="s">
        <v>1312</v>
      </c>
      <c r="C637" s="53" t="s">
        <v>2382</v>
      </c>
      <c r="D637" s="54">
        <v>14286865.199999999</v>
      </c>
      <c r="E637" s="54">
        <v>14286865.199999999</v>
      </c>
      <c r="F637" s="53" t="s">
        <v>3725</v>
      </c>
    </row>
    <row r="638" spans="1:6" ht="15" x14ac:dyDescent="0.2">
      <c r="A638" s="53" t="s">
        <v>2193</v>
      </c>
      <c r="B638" s="53" t="s">
        <v>2194</v>
      </c>
      <c r="C638" s="53" t="s">
        <v>2374</v>
      </c>
      <c r="D638" s="54">
        <v>9963</v>
      </c>
      <c r="E638" s="54">
        <v>9963</v>
      </c>
      <c r="F638" s="53" t="s">
        <v>3726</v>
      </c>
    </row>
    <row r="639" spans="1:6" ht="15" x14ac:dyDescent="0.2">
      <c r="A639" s="53" t="s">
        <v>2193</v>
      </c>
      <c r="B639" s="53" t="s">
        <v>2194</v>
      </c>
      <c r="C639" s="53" t="s">
        <v>2377</v>
      </c>
      <c r="D639" s="54">
        <v>0</v>
      </c>
      <c r="E639" s="54">
        <v>1459.52</v>
      </c>
      <c r="F639" s="53" t="s">
        <v>3726</v>
      </c>
    </row>
    <row r="640" spans="1:6" ht="15" x14ac:dyDescent="0.2">
      <c r="A640" s="53" t="s">
        <v>795</v>
      </c>
      <c r="B640" s="53" t="s">
        <v>2085</v>
      </c>
      <c r="C640" s="53" t="s">
        <v>2379</v>
      </c>
      <c r="D640" s="54">
        <v>69092.12</v>
      </c>
      <c r="E640" s="54">
        <v>88130.47</v>
      </c>
      <c r="F640" s="53" t="s">
        <v>3727</v>
      </c>
    </row>
    <row r="641" spans="1:6" ht="15" x14ac:dyDescent="0.2">
      <c r="A641" s="53" t="s">
        <v>795</v>
      </c>
      <c r="B641" s="53" t="s">
        <v>2085</v>
      </c>
      <c r="C641" s="53" t="s">
        <v>2375</v>
      </c>
      <c r="D641" s="54">
        <v>44452.95</v>
      </c>
      <c r="E641" s="54">
        <v>44452.95</v>
      </c>
      <c r="F641" s="53" t="s">
        <v>3727</v>
      </c>
    </row>
    <row r="642" spans="1:6" ht="15" x14ac:dyDescent="0.2">
      <c r="A642" s="53" t="s">
        <v>795</v>
      </c>
      <c r="B642" s="53" t="s">
        <v>2085</v>
      </c>
      <c r="C642" s="53" t="s">
        <v>2373</v>
      </c>
      <c r="D642" s="54">
        <v>40437.5</v>
      </c>
      <c r="E642" s="54">
        <v>40437.5</v>
      </c>
      <c r="F642" s="53" t="s">
        <v>3727</v>
      </c>
    </row>
    <row r="643" spans="1:6" ht="15" x14ac:dyDescent="0.2">
      <c r="A643" s="53" t="s">
        <v>795</v>
      </c>
      <c r="B643" s="53" t="s">
        <v>2085</v>
      </c>
      <c r="C643" s="53" t="s">
        <v>2376</v>
      </c>
      <c r="D643" s="54">
        <v>0</v>
      </c>
      <c r="E643" s="54">
        <v>222.3</v>
      </c>
      <c r="F643" s="53" t="s">
        <v>3727</v>
      </c>
    </row>
    <row r="644" spans="1:6" ht="15" x14ac:dyDescent="0.2">
      <c r="A644" s="53" t="s">
        <v>795</v>
      </c>
      <c r="B644" s="53" t="s">
        <v>2085</v>
      </c>
      <c r="C644" s="53" t="s">
        <v>2374</v>
      </c>
      <c r="D644" s="54">
        <v>243615.55</v>
      </c>
      <c r="E644" s="54">
        <v>243615.55</v>
      </c>
      <c r="F644" s="53" t="s">
        <v>3727</v>
      </c>
    </row>
    <row r="645" spans="1:6" ht="15" x14ac:dyDescent="0.2">
      <c r="A645" s="53" t="s">
        <v>795</v>
      </c>
      <c r="B645" s="53" t="s">
        <v>2085</v>
      </c>
      <c r="C645" s="53" t="s">
        <v>2393</v>
      </c>
      <c r="D645" s="54">
        <v>105125.75999999999</v>
      </c>
      <c r="E645" s="54">
        <v>105125.75999999999</v>
      </c>
      <c r="F645" s="53" t="s">
        <v>3727</v>
      </c>
    </row>
    <row r="646" spans="1:6" ht="15" x14ac:dyDescent="0.2">
      <c r="A646" s="53" t="s">
        <v>795</v>
      </c>
      <c r="B646" s="53" t="s">
        <v>2085</v>
      </c>
      <c r="C646" s="53" t="s">
        <v>2387</v>
      </c>
      <c r="D646" s="54">
        <v>56341.32</v>
      </c>
      <c r="E646" s="54">
        <v>72805.259999999995</v>
      </c>
      <c r="F646" s="53" t="s">
        <v>3727</v>
      </c>
    </row>
    <row r="647" spans="1:6" ht="15" x14ac:dyDescent="0.2">
      <c r="A647" s="53" t="s">
        <v>763</v>
      </c>
      <c r="B647" s="53" t="s">
        <v>948</v>
      </c>
      <c r="C647" s="53" t="s">
        <v>2376</v>
      </c>
      <c r="D647" s="54">
        <v>0</v>
      </c>
      <c r="E647" s="54">
        <v>241349.98</v>
      </c>
      <c r="F647" s="53" t="s">
        <v>3728</v>
      </c>
    </row>
    <row r="648" spans="1:6" ht="15" x14ac:dyDescent="0.2">
      <c r="A648" s="53" t="s">
        <v>763</v>
      </c>
      <c r="B648" s="53" t="s">
        <v>948</v>
      </c>
      <c r="C648" s="53" t="s">
        <v>2378</v>
      </c>
      <c r="D648" s="54">
        <v>0</v>
      </c>
      <c r="E648" s="54">
        <v>100469.97</v>
      </c>
      <c r="F648" s="53" t="s">
        <v>3728</v>
      </c>
    </row>
    <row r="649" spans="1:6" ht="15" x14ac:dyDescent="0.2">
      <c r="A649" s="53" t="s">
        <v>763</v>
      </c>
      <c r="B649" s="53" t="s">
        <v>948</v>
      </c>
      <c r="C649" s="53" t="s">
        <v>2396</v>
      </c>
      <c r="D649" s="54">
        <v>0</v>
      </c>
      <c r="E649" s="54">
        <v>99410.28</v>
      </c>
      <c r="F649" s="53" t="s">
        <v>3728</v>
      </c>
    </row>
    <row r="650" spans="1:6" ht="15" x14ac:dyDescent="0.2">
      <c r="A650" s="53" t="s">
        <v>763</v>
      </c>
      <c r="B650" s="53" t="s">
        <v>948</v>
      </c>
      <c r="C650" s="53" t="s">
        <v>2377</v>
      </c>
      <c r="D650" s="54">
        <v>144545.78</v>
      </c>
      <c r="E650" s="54">
        <v>2707685.17</v>
      </c>
      <c r="F650" s="53" t="s">
        <v>3728</v>
      </c>
    </row>
    <row r="651" spans="1:6" ht="15" x14ac:dyDescent="0.2">
      <c r="A651" s="53" t="s">
        <v>763</v>
      </c>
      <c r="B651" s="53" t="s">
        <v>948</v>
      </c>
      <c r="C651" s="53" t="s">
        <v>2379</v>
      </c>
      <c r="D651" s="54">
        <v>-3102.1</v>
      </c>
      <c r="E651" s="54">
        <v>85083.3</v>
      </c>
      <c r="F651" s="53" t="s">
        <v>3728</v>
      </c>
    </row>
    <row r="652" spans="1:6" ht="15" x14ac:dyDescent="0.2">
      <c r="A652" s="53" t="s">
        <v>2561</v>
      </c>
      <c r="B652" s="53" t="s">
        <v>2562</v>
      </c>
      <c r="C652" s="53" t="s">
        <v>2385</v>
      </c>
      <c r="D652" s="54">
        <v>0</v>
      </c>
      <c r="E652" s="54">
        <v>0</v>
      </c>
      <c r="F652" s="53" t="s">
        <v>3729</v>
      </c>
    </row>
    <row r="653" spans="1:6" ht="15" x14ac:dyDescent="0.2">
      <c r="A653" s="53" t="s">
        <v>556</v>
      </c>
      <c r="B653" s="53" t="s">
        <v>555</v>
      </c>
      <c r="C653" s="53" t="s">
        <v>2378</v>
      </c>
      <c r="D653" s="54">
        <v>4357.09</v>
      </c>
      <c r="E653" s="54">
        <v>4357.09</v>
      </c>
      <c r="F653" s="53" t="s">
        <v>3730</v>
      </c>
    </row>
    <row r="654" spans="1:6" ht="30" x14ac:dyDescent="0.2">
      <c r="A654" s="53" t="s">
        <v>556</v>
      </c>
      <c r="B654" s="53" t="s">
        <v>555</v>
      </c>
      <c r="C654" s="53" t="s">
        <v>2383</v>
      </c>
      <c r="D654" s="54">
        <v>5402.93</v>
      </c>
      <c r="E654" s="54">
        <v>5402.93</v>
      </c>
      <c r="F654" s="53" t="s">
        <v>3730</v>
      </c>
    </row>
    <row r="655" spans="1:6" ht="15" x14ac:dyDescent="0.2">
      <c r="A655" s="53" t="s">
        <v>556</v>
      </c>
      <c r="B655" s="53" t="s">
        <v>555</v>
      </c>
      <c r="C655" s="53" t="s">
        <v>2377</v>
      </c>
      <c r="D655" s="54">
        <v>100.85</v>
      </c>
      <c r="E655" s="54">
        <v>100.85</v>
      </c>
      <c r="F655" s="53" t="s">
        <v>3730</v>
      </c>
    </row>
    <row r="656" spans="1:6" ht="15" x14ac:dyDescent="0.2">
      <c r="A656" s="53" t="s">
        <v>212</v>
      </c>
      <c r="B656" s="53" t="s">
        <v>959</v>
      </c>
      <c r="C656" s="53" t="s">
        <v>2385</v>
      </c>
      <c r="D656" s="54">
        <v>93057.96</v>
      </c>
      <c r="E656" s="54">
        <v>279173.88</v>
      </c>
      <c r="F656" s="53" t="s">
        <v>3731</v>
      </c>
    </row>
    <row r="657" spans="1:6" ht="15" x14ac:dyDescent="0.2">
      <c r="A657" s="53" t="s">
        <v>212</v>
      </c>
      <c r="B657" s="53" t="s">
        <v>959</v>
      </c>
      <c r="C657" s="53" t="s">
        <v>2408</v>
      </c>
      <c r="D657" s="54">
        <v>0</v>
      </c>
      <c r="E657" s="54">
        <v>622341.80000000005</v>
      </c>
      <c r="F657" s="53" t="s">
        <v>3731</v>
      </c>
    </row>
    <row r="658" spans="1:6" ht="15" x14ac:dyDescent="0.2">
      <c r="A658" s="53" t="s">
        <v>212</v>
      </c>
      <c r="B658" s="53" t="s">
        <v>959</v>
      </c>
      <c r="C658" s="53" t="s">
        <v>2389</v>
      </c>
      <c r="D658" s="54">
        <v>0</v>
      </c>
      <c r="E658" s="54">
        <v>1582559.32</v>
      </c>
      <c r="F658" s="53" t="s">
        <v>3731</v>
      </c>
    </row>
    <row r="659" spans="1:6" ht="15" x14ac:dyDescent="0.2">
      <c r="A659" s="53" t="s">
        <v>212</v>
      </c>
      <c r="B659" s="53" t="s">
        <v>959</v>
      </c>
      <c r="C659" s="53" t="s">
        <v>2386</v>
      </c>
      <c r="D659" s="54">
        <v>0</v>
      </c>
      <c r="E659" s="54">
        <v>417690.34</v>
      </c>
      <c r="F659" s="53" t="s">
        <v>3731</v>
      </c>
    </row>
    <row r="660" spans="1:6" ht="15" x14ac:dyDescent="0.2">
      <c r="A660" s="53" t="s">
        <v>212</v>
      </c>
      <c r="B660" s="53" t="s">
        <v>959</v>
      </c>
      <c r="C660" s="53" t="s">
        <v>2388</v>
      </c>
      <c r="D660" s="54">
        <v>163315.04999999999</v>
      </c>
      <c r="E660" s="54">
        <v>2554146.7999999998</v>
      </c>
      <c r="F660" s="53" t="s">
        <v>3731</v>
      </c>
    </row>
    <row r="661" spans="1:6" ht="15" x14ac:dyDescent="0.2">
      <c r="A661" s="53" t="s">
        <v>2563</v>
      </c>
      <c r="B661" s="53" t="s">
        <v>2564</v>
      </c>
      <c r="C661" s="53" t="s">
        <v>2385</v>
      </c>
      <c r="D661" s="54">
        <v>0</v>
      </c>
      <c r="E661" s="54">
        <v>0</v>
      </c>
      <c r="F661" s="53" t="s">
        <v>3732</v>
      </c>
    </row>
    <row r="662" spans="1:6" ht="15" x14ac:dyDescent="0.2">
      <c r="A662" s="53" t="s">
        <v>2565</v>
      </c>
      <c r="B662" s="53" t="s">
        <v>2566</v>
      </c>
      <c r="C662" s="53" t="s">
        <v>2385</v>
      </c>
      <c r="D662" s="54">
        <v>0</v>
      </c>
      <c r="E662" s="54">
        <v>0</v>
      </c>
      <c r="F662" s="53" t="s">
        <v>3733</v>
      </c>
    </row>
    <row r="663" spans="1:6" ht="15" x14ac:dyDescent="0.2">
      <c r="A663" s="53" t="s">
        <v>964</v>
      </c>
      <c r="B663" s="53" t="s">
        <v>965</v>
      </c>
      <c r="C663" s="53" t="s">
        <v>2387</v>
      </c>
      <c r="D663" s="54">
        <v>0</v>
      </c>
      <c r="E663" s="54">
        <v>3587.37</v>
      </c>
      <c r="F663" s="53" t="s">
        <v>3734</v>
      </c>
    </row>
    <row r="664" spans="1:6" ht="15" x14ac:dyDescent="0.2">
      <c r="A664" s="53" t="s">
        <v>337</v>
      </c>
      <c r="B664" s="53" t="s">
        <v>336</v>
      </c>
      <c r="C664" s="53" t="s">
        <v>2377</v>
      </c>
      <c r="D664" s="54">
        <v>59442.86</v>
      </c>
      <c r="E664" s="54">
        <v>78972.929999999993</v>
      </c>
      <c r="F664" s="53" t="s">
        <v>3735</v>
      </c>
    </row>
    <row r="665" spans="1:6" ht="30" x14ac:dyDescent="0.2">
      <c r="A665" s="53" t="s">
        <v>337</v>
      </c>
      <c r="B665" s="53" t="s">
        <v>336</v>
      </c>
      <c r="C665" s="53" t="s">
        <v>2372</v>
      </c>
      <c r="D665" s="54">
        <v>3489.73</v>
      </c>
      <c r="E665" s="54">
        <v>3489.73</v>
      </c>
      <c r="F665" s="53" t="s">
        <v>3735</v>
      </c>
    </row>
    <row r="666" spans="1:6" ht="15" x14ac:dyDescent="0.2">
      <c r="A666" s="53" t="s">
        <v>337</v>
      </c>
      <c r="B666" s="53" t="s">
        <v>336</v>
      </c>
      <c r="C666" s="53" t="s">
        <v>2379</v>
      </c>
      <c r="D666" s="54">
        <v>9895</v>
      </c>
      <c r="E666" s="54">
        <v>9895</v>
      </c>
      <c r="F666" s="53" t="s">
        <v>3735</v>
      </c>
    </row>
    <row r="667" spans="1:6" ht="15" x14ac:dyDescent="0.2">
      <c r="A667" s="53" t="s">
        <v>2235</v>
      </c>
      <c r="B667" s="53" t="s">
        <v>2236</v>
      </c>
      <c r="C667" s="53" t="s">
        <v>2375</v>
      </c>
      <c r="D667" s="54">
        <v>0</v>
      </c>
      <c r="E667" s="54">
        <v>9910</v>
      </c>
      <c r="F667" s="53" t="s">
        <v>3736</v>
      </c>
    </row>
    <row r="668" spans="1:6" ht="15" x14ac:dyDescent="0.2">
      <c r="A668" s="53" t="s">
        <v>2235</v>
      </c>
      <c r="B668" s="53" t="s">
        <v>2236</v>
      </c>
      <c r="C668" s="53" t="s">
        <v>2382</v>
      </c>
      <c r="D668" s="54">
        <v>76325.960000000006</v>
      </c>
      <c r="E668" s="54">
        <v>98020.95</v>
      </c>
      <c r="F668" s="53" t="s">
        <v>3736</v>
      </c>
    </row>
    <row r="669" spans="1:6" ht="15" x14ac:dyDescent="0.2">
      <c r="A669" s="53" t="s">
        <v>2235</v>
      </c>
      <c r="B669" s="53" t="s">
        <v>2236</v>
      </c>
      <c r="C669" s="53" t="s">
        <v>2377</v>
      </c>
      <c r="D669" s="54">
        <v>165296.07999999999</v>
      </c>
      <c r="E669" s="54">
        <v>227642.23999999999</v>
      </c>
      <c r="F669" s="53" t="s">
        <v>3736</v>
      </c>
    </row>
    <row r="670" spans="1:6" ht="15" x14ac:dyDescent="0.2">
      <c r="A670" s="53" t="s">
        <v>2567</v>
      </c>
      <c r="B670" s="53" t="s">
        <v>2568</v>
      </c>
      <c r="C670" s="53" t="s">
        <v>2385</v>
      </c>
      <c r="D670" s="54">
        <v>0</v>
      </c>
      <c r="E670" s="54">
        <v>0</v>
      </c>
      <c r="F670" s="53" t="s">
        <v>3737</v>
      </c>
    </row>
    <row r="671" spans="1:6" ht="15" x14ac:dyDescent="0.2">
      <c r="A671" s="53" t="s">
        <v>216</v>
      </c>
      <c r="B671" s="53" t="s">
        <v>2344</v>
      </c>
      <c r="C671" s="53" t="s">
        <v>2393</v>
      </c>
      <c r="D671" s="54">
        <v>0</v>
      </c>
      <c r="E671" s="54">
        <v>35975</v>
      </c>
      <c r="F671" s="53" t="s">
        <v>3738</v>
      </c>
    </row>
    <row r="672" spans="1:6" ht="15" x14ac:dyDescent="0.2">
      <c r="A672" s="53" t="s">
        <v>216</v>
      </c>
      <c r="B672" s="53" t="s">
        <v>2344</v>
      </c>
      <c r="C672" s="53" t="s">
        <v>2377</v>
      </c>
      <c r="D672" s="54">
        <v>3314.09</v>
      </c>
      <c r="E672" s="54">
        <v>3314.09</v>
      </c>
      <c r="F672" s="53" t="s">
        <v>3738</v>
      </c>
    </row>
    <row r="673" spans="1:6" ht="15" x14ac:dyDescent="0.2">
      <c r="A673" s="53" t="s">
        <v>872</v>
      </c>
      <c r="B673" s="53" t="s">
        <v>1372</v>
      </c>
      <c r="C673" s="53" t="s">
        <v>2395</v>
      </c>
      <c r="D673" s="54">
        <v>0</v>
      </c>
      <c r="E673" s="54">
        <v>30982.07</v>
      </c>
      <c r="F673" s="53" t="s">
        <v>3739</v>
      </c>
    </row>
    <row r="674" spans="1:6" ht="15" x14ac:dyDescent="0.2">
      <c r="A674" s="53" t="s">
        <v>872</v>
      </c>
      <c r="B674" s="53" t="s">
        <v>1372</v>
      </c>
      <c r="C674" s="53" t="s">
        <v>2381</v>
      </c>
      <c r="D674" s="54">
        <v>86265.44</v>
      </c>
      <c r="E674" s="54">
        <v>86265.44</v>
      </c>
      <c r="F674" s="53" t="s">
        <v>3739</v>
      </c>
    </row>
    <row r="675" spans="1:6" ht="15" x14ac:dyDescent="0.2">
      <c r="A675" s="53" t="s">
        <v>872</v>
      </c>
      <c r="B675" s="53" t="s">
        <v>1372</v>
      </c>
      <c r="C675" s="53" t="s">
        <v>2385</v>
      </c>
      <c r="D675" s="54">
        <v>0</v>
      </c>
      <c r="E675" s="54">
        <v>13981.91</v>
      </c>
      <c r="F675" s="53" t="s">
        <v>3739</v>
      </c>
    </row>
    <row r="676" spans="1:6" ht="30" x14ac:dyDescent="0.2">
      <c r="A676" s="53" t="s">
        <v>872</v>
      </c>
      <c r="B676" s="53" t="s">
        <v>1372</v>
      </c>
      <c r="C676" s="53" t="s">
        <v>2383</v>
      </c>
      <c r="D676" s="54">
        <v>1365129.5</v>
      </c>
      <c r="E676" s="54">
        <v>1365129.5</v>
      </c>
      <c r="F676" s="53" t="s">
        <v>3739</v>
      </c>
    </row>
    <row r="677" spans="1:6" ht="15" x14ac:dyDescent="0.2">
      <c r="A677" s="53" t="s">
        <v>872</v>
      </c>
      <c r="B677" s="53" t="s">
        <v>1372</v>
      </c>
      <c r="C677" s="53" t="s">
        <v>2382</v>
      </c>
      <c r="D677" s="54">
        <v>342487.38</v>
      </c>
      <c r="E677" s="54">
        <v>523565.19</v>
      </c>
      <c r="F677" s="53" t="s">
        <v>3739</v>
      </c>
    </row>
    <row r="678" spans="1:6" ht="15" x14ac:dyDescent="0.2">
      <c r="A678" s="53" t="s">
        <v>872</v>
      </c>
      <c r="B678" s="53" t="s">
        <v>1372</v>
      </c>
      <c r="C678" s="53" t="s">
        <v>2393</v>
      </c>
      <c r="D678" s="54">
        <v>5727.71</v>
      </c>
      <c r="E678" s="54">
        <v>163119.53</v>
      </c>
      <c r="F678" s="53" t="s">
        <v>3739</v>
      </c>
    </row>
    <row r="679" spans="1:6" ht="30" x14ac:dyDescent="0.2">
      <c r="A679" s="53" t="s">
        <v>872</v>
      </c>
      <c r="B679" s="53" t="s">
        <v>1372</v>
      </c>
      <c r="C679" s="53" t="s">
        <v>2397</v>
      </c>
      <c r="D679" s="54">
        <v>75119.94</v>
      </c>
      <c r="E679" s="54">
        <v>152114.13</v>
      </c>
      <c r="F679" s="53" t="s">
        <v>3739</v>
      </c>
    </row>
    <row r="680" spans="1:6" ht="15" x14ac:dyDescent="0.2">
      <c r="A680" s="53" t="s">
        <v>2163</v>
      </c>
      <c r="B680" s="53" t="s">
        <v>2164</v>
      </c>
      <c r="C680" s="53" t="s">
        <v>2401</v>
      </c>
      <c r="D680" s="54">
        <v>11515.5</v>
      </c>
      <c r="E680" s="54">
        <v>11515.5</v>
      </c>
      <c r="F680" s="53" t="s">
        <v>3740</v>
      </c>
    </row>
    <row r="681" spans="1:6" ht="30" x14ac:dyDescent="0.2">
      <c r="A681" s="53" t="s">
        <v>282</v>
      </c>
      <c r="B681" s="53" t="s">
        <v>281</v>
      </c>
      <c r="C681" s="53" t="s">
        <v>2383</v>
      </c>
      <c r="D681" s="54">
        <v>119139.78</v>
      </c>
      <c r="E681" s="54">
        <v>127460.03</v>
      </c>
      <c r="F681" s="53" t="s">
        <v>3741</v>
      </c>
    </row>
    <row r="682" spans="1:6" ht="15" x14ac:dyDescent="0.2">
      <c r="A682" s="53" t="s">
        <v>282</v>
      </c>
      <c r="B682" s="53" t="s">
        <v>281</v>
      </c>
      <c r="C682" s="53" t="s">
        <v>2379</v>
      </c>
      <c r="D682" s="54">
        <v>52967.1</v>
      </c>
      <c r="E682" s="54">
        <v>159658.38</v>
      </c>
      <c r="F682" s="53" t="s">
        <v>3741</v>
      </c>
    </row>
    <row r="683" spans="1:6" ht="15" x14ac:dyDescent="0.2">
      <c r="A683" s="53" t="s">
        <v>282</v>
      </c>
      <c r="B683" s="53" t="s">
        <v>281</v>
      </c>
      <c r="C683" s="53" t="s">
        <v>2376</v>
      </c>
      <c r="D683" s="54">
        <v>13813.63</v>
      </c>
      <c r="E683" s="54">
        <v>50288.56</v>
      </c>
      <c r="F683" s="53" t="s">
        <v>3741</v>
      </c>
    </row>
    <row r="684" spans="1:6" ht="15" x14ac:dyDescent="0.2">
      <c r="A684" s="53" t="s">
        <v>282</v>
      </c>
      <c r="B684" s="53" t="s">
        <v>281</v>
      </c>
      <c r="C684" s="53" t="s">
        <v>2380</v>
      </c>
      <c r="D684" s="54">
        <v>0</v>
      </c>
      <c r="E684" s="54">
        <v>3025.75</v>
      </c>
      <c r="F684" s="53" t="s">
        <v>3741</v>
      </c>
    </row>
    <row r="685" spans="1:6" ht="15" x14ac:dyDescent="0.2">
      <c r="A685" s="53" t="s">
        <v>577</v>
      </c>
      <c r="B685" s="53" t="s">
        <v>1079</v>
      </c>
      <c r="C685" s="53" t="s">
        <v>2377</v>
      </c>
      <c r="D685" s="54">
        <v>32310.5</v>
      </c>
      <c r="E685" s="54">
        <v>166988.39000000001</v>
      </c>
      <c r="F685" s="53" t="s">
        <v>3742</v>
      </c>
    </row>
    <row r="686" spans="1:6" ht="15" x14ac:dyDescent="0.2">
      <c r="A686" s="53" t="s">
        <v>577</v>
      </c>
      <c r="B686" s="53" t="s">
        <v>2569</v>
      </c>
      <c r="C686" s="53" t="s">
        <v>2385</v>
      </c>
      <c r="D686" s="54">
        <v>0</v>
      </c>
      <c r="E686" s="54">
        <v>0</v>
      </c>
      <c r="F686" s="53" t="s">
        <v>3743</v>
      </c>
    </row>
    <row r="687" spans="1:6" ht="15" x14ac:dyDescent="0.2">
      <c r="A687" s="53" t="s">
        <v>2570</v>
      </c>
      <c r="B687" s="53" t="s">
        <v>2571</v>
      </c>
      <c r="C687" s="53" t="s">
        <v>2385</v>
      </c>
      <c r="D687" s="54">
        <v>0</v>
      </c>
      <c r="E687" s="54">
        <v>0</v>
      </c>
      <c r="F687" s="53" t="s">
        <v>3744</v>
      </c>
    </row>
    <row r="688" spans="1:6" ht="15" x14ac:dyDescent="0.2">
      <c r="A688" s="53" t="s">
        <v>214</v>
      </c>
      <c r="B688" s="53" t="s">
        <v>707</v>
      </c>
      <c r="C688" s="53" t="s">
        <v>2394</v>
      </c>
      <c r="D688" s="54">
        <v>620</v>
      </c>
      <c r="E688" s="54">
        <v>620</v>
      </c>
      <c r="F688" s="53" t="s">
        <v>3745</v>
      </c>
    </row>
    <row r="689" spans="1:6" ht="15" x14ac:dyDescent="0.2">
      <c r="A689" s="53" t="s">
        <v>64</v>
      </c>
      <c r="B689" s="53" t="s">
        <v>1754</v>
      </c>
      <c r="C689" s="53" t="s">
        <v>2377</v>
      </c>
      <c r="D689" s="54">
        <v>42860.93</v>
      </c>
      <c r="E689" s="54">
        <v>42860.93</v>
      </c>
      <c r="F689" s="53" t="s">
        <v>3746</v>
      </c>
    </row>
    <row r="690" spans="1:6" ht="15" x14ac:dyDescent="0.2">
      <c r="A690" s="53" t="s">
        <v>64</v>
      </c>
      <c r="B690" s="53" t="s">
        <v>1754</v>
      </c>
      <c r="C690" s="53" t="s">
        <v>2385</v>
      </c>
      <c r="D690" s="54">
        <v>4457944.63</v>
      </c>
      <c r="E690" s="54">
        <v>13105862.890000001</v>
      </c>
      <c r="F690" s="53" t="s">
        <v>3746</v>
      </c>
    </row>
    <row r="691" spans="1:6" ht="15" x14ac:dyDescent="0.2">
      <c r="A691" s="53" t="s">
        <v>64</v>
      </c>
      <c r="B691" s="53" t="s">
        <v>1754</v>
      </c>
      <c r="C691" s="53" t="s">
        <v>2388</v>
      </c>
      <c r="D691" s="54">
        <v>16931.259999999998</v>
      </c>
      <c r="E691" s="54">
        <v>16931.259999999998</v>
      </c>
      <c r="F691" s="53" t="s">
        <v>3746</v>
      </c>
    </row>
    <row r="692" spans="1:6" ht="15" x14ac:dyDescent="0.2">
      <c r="A692" s="53" t="s">
        <v>64</v>
      </c>
      <c r="B692" s="53" t="s">
        <v>1754</v>
      </c>
      <c r="C692" s="53" t="s">
        <v>2375</v>
      </c>
      <c r="D692" s="54">
        <v>0</v>
      </c>
      <c r="E692" s="54">
        <v>3091.01</v>
      </c>
      <c r="F692" s="53" t="s">
        <v>3746</v>
      </c>
    </row>
    <row r="693" spans="1:6" ht="15" x14ac:dyDescent="0.2">
      <c r="A693" s="53" t="s">
        <v>774</v>
      </c>
      <c r="B693" s="53" t="s">
        <v>1477</v>
      </c>
      <c r="C693" s="53" t="s">
        <v>2387</v>
      </c>
      <c r="D693" s="54">
        <v>0</v>
      </c>
      <c r="E693" s="54">
        <v>196800</v>
      </c>
      <c r="F693" s="53" t="s">
        <v>3747</v>
      </c>
    </row>
    <row r="694" spans="1:6" ht="30" x14ac:dyDescent="0.2">
      <c r="A694" s="53" t="s">
        <v>774</v>
      </c>
      <c r="B694" s="53" t="s">
        <v>1477</v>
      </c>
      <c r="C694" s="53" t="s">
        <v>2397</v>
      </c>
      <c r="D694" s="54">
        <v>40740</v>
      </c>
      <c r="E694" s="54">
        <v>195030</v>
      </c>
      <c r="F694" s="53" t="s">
        <v>3747</v>
      </c>
    </row>
    <row r="695" spans="1:6" ht="15" x14ac:dyDescent="0.2">
      <c r="A695" s="53" t="s">
        <v>774</v>
      </c>
      <c r="B695" s="53" t="s">
        <v>1477</v>
      </c>
      <c r="C695" s="53" t="s">
        <v>2392</v>
      </c>
      <c r="D695" s="54">
        <v>0</v>
      </c>
      <c r="E695" s="54">
        <v>49250</v>
      </c>
      <c r="F695" s="53" t="s">
        <v>3747</v>
      </c>
    </row>
    <row r="696" spans="1:6" ht="15" x14ac:dyDescent="0.2">
      <c r="A696" s="53" t="s">
        <v>774</v>
      </c>
      <c r="B696" s="53" t="s">
        <v>1477</v>
      </c>
      <c r="C696" s="53" t="s">
        <v>2381</v>
      </c>
      <c r="D696" s="54">
        <v>0</v>
      </c>
      <c r="E696" s="54">
        <v>1682810</v>
      </c>
      <c r="F696" s="53" t="s">
        <v>3747</v>
      </c>
    </row>
    <row r="697" spans="1:6" ht="15" x14ac:dyDescent="0.2">
      <c r="A697" s="53" t="s">
        <v>774</v>
      </c>
      <c r="B697" s="53" t="s">
        <v>1477</v>
      </c>
      <c r="C697" s="53" t="s">
        <v>2395</v>
      </c>
      <c r="D697" s="54">
        <v>147600</v>
      </c>
      <c r="E697" s="54">
        <v>147600</v>
      </c>
      <c r="F697" s="53" t="s">
        <v>3747</v>
      </c>
    </row>
    <row r="698" spans="1:6" ht="15" x14ac:dyDescent="0.2">
      <c r="A698" s="53" t="s">
        <v>774</v>
      </c>
      <c r="B698" s="53" t="s">
        <v>1477</v>
      </c>
      <c r="C698" s="53" t="s">
        <v>2379</v>
      </c>
      <c r="D698" s="54">
        <v>860300</v>
      </c>
      <c r="E698" s="54">
        <v>860300</v>
      </c>
      <c r="F698" s="53" t="s">
        <v>3747</v>
      </c>
    </row>
    <row r="699" spans="1:6" ht="15" x14ac:dyDescent="0.2">
      <c r="A699" s="53" t="s">
        <v>774</v>
      </c>
      <c r="B699" s="53" t="s">
        <v>1477</v>
      </c>
      <c r="C699" s="53" t="s">
        <v>2377</v>
      </c>
      <c r="D699" s="54">
        <v>548940</v>
      </c>
      <c r="E699" s="54">
        <v>611640</v>
      </c>
      <c r="F699" s="53" t="s">
        <v>3747</v>
      </c>
    </row>
    <row r="700" spans="1:6" ht="15" x14ac:dyDescent="0.2">
      <c r="A700" s="53" t="s">
        <v>1478</v>
      </c>
      <c r="B700" s="53" t="s">
        <v>1479</v>
      </c>
      <c r="C700" s="53" t="s">
        <v>2395</v>
      </c>
      <c r="D700" s="54">
        <v>39350</v>
      </c>
      <c r="E700" s="54">
        <v>535450</v>
      </c>
      <c r="F700" s="53" t="s">
        <v>3748</v>
      </c>
    </row>
    <row r="701" spans="1:6" ht="30" x14ac:dyDescent="0.2">
      <c r="A701" s="53" t="s">
        <v>1478</v>
      </c>
      <c r="B701" s="53" t="s">
        <v>1479</v>
      </c>
      <c r="C701" s="53" t="s">
        <v>2383</v>
      </c>
      <c r="D701" s="54">
        <v>80000</v>
      </c>
      <c r="E701" s="54">
        <v>120000</v>
      </c>
      <c r="F701" s="53" t="s">
        <v>3748</v>
      </c>
    </row>
    <row r="702" spans="1:6" ht="15" x14ac:dyDescent="0.2">
      <c r="A702" s="53" t="s">
        <v>2572</v>
      </c>
      <c r="B702" s="53" t="s">
        <v>2573</v>
      </c>
      <c r="C702" s="53" t="s">
        <v>2385</v>
      </c>
      <c r="D702" s="54">
        <v>0</v>
      </c>
      <c r="E702" s="54">
        <v>0</v>
      </c>
      <c r="F702" s="53" t="s">
        <v>3749</v>
      </c>
    </row>
    <row r="703" spans="1:6" ht="15" x14ac:dyDescent="0.2">
      <c r="A703" s="53" t="s">
        <v>357</v>
      </c>
      <c r="B703" s="53" t="s">
        <v>356</v>
      </c>
      <c r="C703" s="53" t="s">
        <v>2394</v>
      </c>
      <c r="D703" s="54">
        <v>0</v>
      </c>
      <c r="E703" s="54">
        <v>32856</v>
      </c>
      <c r="F703" s="53" t="s">
        <v>3750</v>
      </c>
    </row>
    <row r="704" spans="1:6" ht="15" x14ac:dyDescent="0.2">
      <c r="A704" s="53" t="s">
        <v>357</v>
      </c>
      <c r="B704" s="53" t="s">
        <v>356</v>
      </c>
      <c r="C704" s="53" t="s">
        <v>2374</v>
      </c>
      <c r="D704" s="54">
        <v>0</v>
      </c>
      <c r="E704" s="54">
        <v>65025</v>
      </c>
      <c r="F704" s="53" t="s">
        <v>3750</v>
      </c>
    </row>
    <row r="705" spans="1:6" ht="15" x14ac:dyDescent="0.2">
      <c r="A705" s="53" t="s">
        <v>408</v>
      </c>
      <c r="B705" s="53" t="s">
        <v>2574</v>
      </c>
      <c r="C705" s="53" t="s">
        <v>2385</v>
      </c>
      <c r="D705" s="54">
        <v>0</v>
      </c>
      <c r="E705" s="54">
        <v>0</v>
      </c>
      <c r="F705" s="53" t="s">
        <v>3751</v>
      </c>
    </row>
    <row r="706" spans="1:6" ht="15" x14ac:dyDescent="0.2">
      <c r="A706" s="53" t="s">
        <v>408</v>
      </c>
      <c r="B706" s="53" t="s">
        <v>407</v>
      </c>
      <c r="C706" s="53" t="s">
        <v>2382</v>
      </c>
      <c r="D706" s="54">
        <v>7269.08</v>
      </c>
      <c r="E706" s="54">
        <v>7269.08</v>
      </c>
      <c r="F706" s="53" t="s">
        <v>3752</v>
      </c>
    </row>
    <row r="707" spans="1:6" ht="15" x14ac:dyDescent="0.2">
      <c r="A707" s="53" t="s">
        <v>2575</v>
      </c>
      <c r="B707" s="53" t="s">
        <v>2576</v>
      </c>
      <c r="C707" s="53" t="s">
        <v>2385</v>
      </c>
      <c r="D707" s="54">
        <v>0</v>
      </c>
      <c r="E707" s="54">
        <v>0</v>
      </c>
      <c r="F707" s="53" t="s">
        <v>3753</v>
      </c>
    </row>
    <row r="708" spans="1:6" ht="15" x14ac:dyDescent="0.2">
      <c r="A708" s="53" t="s">
        <v>579</v>
      </c>
      <c r="B708" s="53" t="s">
        <v>1080</v>
      </c>
      <c r="C708" s="53" t="s">
        <v>2393</v>
      </c>
      <c r="D708" s="54">
        <v>41057.14</v>
      </c>
      <c r="E708" s="54">
        <v>110779.37</v>
      </c>
      <c r="F708" s="53" t="s">
        <v>3754</v>
      </c>
    </row>
    <row r="709" spans="1:6" ht="15" x14ac:dyDescent="0.2">
      <c r="A709" s="53" t="s">
        <v>579</v>
      </c>
      <c r="B709" s="53" t="s">
        <v>1080</v>
      </c>
      <c r="C709" s="53" t="s">
        <v>2394</v>
      </c>
      <c r="D709" s="54">
        <v>0</v>
      </c>
      <c r="E709" s="54">
        <v>46462.53</v>
      </c>
      <c r="F709" s="53" t="s">
        <v>3754</v>
      </c>
    </row>
    <row r="710" spans="1:6" ht="15" x14ac:dyDescent="0.2">
      <c r="A710" s="53" t="s">
        <v>579</v>
      </c>
      <c r="B710" s="53" t="s">
        <v>1080</v>
      </c>
      <c r="C710" s="53" t="s">
        <v>2377</v>
      </c>
      <c r="D710" s="54">
        <v>0</v>
      </c>
      <c r="E710" s="54">
        <v>98317</v>
      </c>
      <c r="F710" s="53" t="s">
        <v>3754</v>
      </c>
    </row>
    <row r="711" spans="1:6" ht="15" x14ac:dyDescent="0.2">
      <c r="A711" s="53" t="s">
        <v>579</v>
      </c>
      <c r="B711" s="53" t="s">
        <v>1080</v>
      </c>
      <c r="C711" s="53" t="s">
        <v>2378</v>
      </c>
      <c r="D711" s="54">
        <v>0</v>
      </c>
      <c r="E711" s="54">
        <v>107197.22</v>
      </c>
      <c r="F711" s="53" t="s">
        <v>3754</v>
      </c>
    </row>
    <row r="712" spans="1:6" ht="15" x14ac:dyDescent="0.2">
      <c r="A712" s="53" t="s">
        <v>579</v>
      </c>
      <c r="B712" s="53" t="s">
        <v>1080</v>
      </c>
      <c r="C712" s="53" t="s">
        <v>2379</v>
      </c>
      <c r="D712" s="54">
        <v>123287.98</v>
      </c>
      <c r="E712" s="54">
        <v>449474.48</v>
      </c>
      <c r="F712" s="53" t="s">
        <v>3754</v>
      </c>
    </row>
    <row r="713" spans="1:6" ht="15" x14ac:dyDescent="0.2">
      <c r="A713" s="53" t="s">
        <v>579</v>
      </c>
      <c r="B713" s="53" t="s">
        <v>578</v>
      </c>
      <c r="C713" s="53" t="s">
        <v>2379</v>
      </c>
      <c r="D713" s="54">
        <v>10490.71</v>
      </c>
      <c r="E713" s="54">
        <v>10490.71</v>
      </c>
      <c r="F713" s="53" t="s">
        <v>3755</v>
      </c>
    </row>
    <row r="714" spans="1:6" ht="15" x14ac:dyDescent="0.2">
      <c r="A714" s="53" t="s">
        <v>579</v>
      </c>
      <c r="B714" s="53" t="s">
        <v>578</v>
      </c>
      <c r="C714" s="53" t="s">
        <v>2393</v>
      </c>
      <c r="D714" s="54">
        <v>8596.68</v>
      </c>
      <c r="E714" s="54">
        <v>8596.68</v>
      </c>
      <c r="F714" s="53" t="s">
        <v>3755</v>
      </c>
    </row>
    <row r="715" spans="1:6" ht="15" x14ac:dyDescent="0.2">
      <c r="A715" s="53" t="s">
        <v>2577</v>
      </c>
      <c r="B715" s="53" t="s">
        <v>2578</v>
      </c>
      <c r="C715" s="53" t="s">
        <v>2385</v>
      </c>
      <c r="D715" s="54">
        <v>0</v>
      </c>
      <c r="E715" s="54">
        <v>0</v>
      </c>
      <c r="F715" s="53" t="s">
        <v>3756</v>
      </c>
    </row>
    <row r="716" spans="1:6" ht="15" x14ac:dyDescent="0.2">
      <c r="A716" s="53" t="s">
        <v>2579</v>
      </c>
      <c r="B716" s="53" t="s">
        <v>2580</v>
      </c>
      <c r="C716" s="53" t="s">
        <v>2385</v>
      </c>
      <c r="D716" s="54">
        <v>0</v>
      </c>
      <c r="E716" s="54">
        <v>0</v>
      </c>
      <c r="F716" s="53" t="s">
        <v>3757</v>
      </c>
    </row>
    <row r="717" spans="1:6" ht="15" x14ac:dyDescent="0.2">
      <c r="A717" s="53" t="s">
        <v>167</v>
      </c>
      <c r="B717" s="53" t="s">
        <v>1749</v>
      </c>
      <c r="C717" s="53" t="s">
        <v>2377</v>
      </c>
      <c r="D717" s="54">
        <v>38803.199999999997</v>
      </c>
      <c r="E717" s="54">
        <v>38803.199999999997</v>
      </c>
      <c r="F717" s="53" t="s">
        <v>3758</v>
      </c>
    </row>
    <row r="718" spans="1:6" ht="15" x14ac:dyDescent="0.2">
      <c r="A718" s="53" t="s">
        <v>167</v>
      </c>
      <c r="B718" s="53" t="s">
        <v>2581</v>
      </c>
      <c r="C718" s="53" t="s">
        <v>2385</v>
      </c>
      <c r="D718" s="54">
        <v>0</v>
      </c>
      <c r="E718" s="54">
        <v>0</v>
      </c>
      <c r="F718" s="53" t="s">
        <v>3759</v>
      </c>
    </row>
    <row r="719" spans="1:6" ht="15" x14ac:dyDescent="0.2">
      <c r="A719" s="53" t="s">
        <v>2582</v>
      </c>
      <c r="B719" s="53" t="s">
        <v>2583</v>
      </c>
      <c r="C719" s="53" t="s">
        <v>2385</v>
      </c>
      <c r="D719" s="54">
        <v>0</v>
      </c>
      <c r="E719" s="54">
        <v>0</v>
      </c>
      <c r="F719" s="53" t="s">
        <v>3760</v>
      </c>
    </row>
    <row r="720" spans="1:6" ht="15" x14ac:dyDescent="0.2">
      <c r="A720" s="53" t="s">
        <v>863</v>
      </c>
      <c r="B720" s="53" t="s">
        <v>2584</v>
      </c>
      <c r="C720" s="53" t="s">
        <v>2385</v>
      </c>
      <c r="D720" s="54">
        <v>0</v>
      </c>
      <c r="E720" s="54">
        <v>0</v>
      </c>
      <c r="F720" s="53" t="s">
        <v>3761</v>
      </c>
    </row>
    <row r="721" spans="1:6" ht="15" x14ac:dyDescent="0.2">
      <c r="A721" s="53" t="s">
        <v>863</v>
      </c>
      <c r="B721" s="53" t="s">
        <v>1743</v>
      </c>
      <c r="C721" s="53" t="s">
        <v>2382</v>
      </c>
      <c r="D721" s="54">
        <v>3047482.65</v>
      </c>
      <c r="E721" s="54">
        <v>3047482.65</v>
      </c>
      <c r="F721" s="53" t="s">
        <v>3762</v>
      </c>
    </row>
    <row r="722" spans="1:6" ht="15" x14ac:dyDescent="0.2">
      <c r="A722" s="53" t="s">
        <v>2585</v>
      </c>
      <c r="B722" s="53" t="s">
        <v>2586</v>
      </c>
      <c r="C722" s="53" t="s">
        <v>2385</v>
      </c>
      <c r="D722" s="54">
        <v>0</v>
      </c>
      <c r="E722" s="54">
        <v>0</v>
      </c>
      <c r="F722" s="53" t="s">
        <v>3763</v>
      </c>
    </row>
    <row r="723" spans="1:6" ht="15" x14ac:dyDescent="0.2">
      <c r="A723" s="53" t="s">
        <v>966</v>
      </c>
      <c r="B723" s="53" t="s">
        <v>967</v>
      </c>
      <c r="C723" s="53" t="s">
        <v>2406</v>
      </c>
      <c r="D723" s="54">
        <v>0</v>
      </c>
      <c r="E723" s="54">
        <v>5912.55</v>
      </c>
      <c r="F723" s="53" t="s">
        <v>3764</v>
      </c>
    </row>
    <row r="724" spans="1:6" ht="15" x14ac:dyDescent="0.2">
      <c r="A724" s="53" t="s">
        <v>2587</v>
      </c>
      <c r="B724" s="53" t="s">
        <v>2588</v>
      </c>
      <c r="C724" s="53" t="s">
        <v>2385</v>
      </c>
      <c r="D724" s="54">
        <v>0</v>
      </c>
      <c r="E724" s="54">
        <v>0</v>
      </c>
      <c r="F724" s="53" t="s">
        <v>3765</v>
      </c>
    </row>
    <row r="725" spans="1:6" ht="15" x14ac:dyDescent="0.2">
      <c r="A725" s="53" t="s">
        <v>203</v>
      </c>
      <c r="B725" s="53" t="s">
        <v>1755</v>
      </c>
      <c r="C725" s="53" t="s">
        <v>2377</v>
      </c>
      <c r="D725" s="54">
        <v>0</v>
      </c>
      <c r="E725" s="54">
        <v>110142.41</v>
      </c>
      <c r="F725" s="53" t="s">
        <v>3766</v>
      </c>
    </row>
    <row r="726" spans="1:6" ht="15" x14ac:dyDescent="0.2">
      <c r="A726" s="53" t="s">
        <v>203</v>
      </c>
      <c r="B726" s="53" t="s">
        <v>1755</v>
      </c>
      <c r="C726" s="53" t="s">
        <v>2385</v>
      </c>
      <c r="D726" s="54">
        <v>686710.44</v>
      </c>
      <c r="E726" s="54">
        <v>3415685.82</v>
      </c>
      <c r="F726" s="53" t="s">
        <v>3766</v>
      </c>
    </row>
    <row r="727" spans="1:6" ht="15" x14ac:dyDescent="0.2">
      <c r="A727" s="53" t="s">
        <v>203</v>
      </c>
      <c r="B727" s="53" t="s">
        <v>1755</v>
      </c>
      <c r="C727" s="53" t="s">
        <v>2375</v>
      </c>
      <c r="D727" s="54">
        <v>58940.93</v>
      </c>
      <c r="E727" s="54">
        <v>62319.66</v>
      </c>
      <c r="F727" s="53" t="s">
        <v>3766</v>
      </c>
    </row>
    <row r="728" spans="1:6" ht="30" x14ac:dyDescent="0.2">
      <c r="A728" s="53" t="s">
        <v>1081</v>
      </c>
      <c r="B728" s="53" t="s">
        <v>1082</v>
      </c>
      <c r="C728" s="53" t="s">
        <v>2372</v>
      </c>
      <c r="D728" s="54">
        <v>0</v>
      </c>
      <c r="E728" s="54">
        <v>2299.3000000000002</v>
      </c>
      <c r="F728" s="53" t="s">
        <v>3767</v>
      </c>
    </row>
    <row r="729" spans="1:6" ht="15" x14ac:dyDescent="0.2">
      <c r="A729" s="53" t="s">
        <v>1081</v>
      </c>
      <c r="B729" s="53" t="s">
        <v>1082</v>
      </c>
      <c r="C729" s="53" t="s">
        <v>2377</v>
      </c>
      <c r="D729" s="54">
        <v>0</v>
      </c>
      <c r="E729" s="54">
        <v>4315.57</v>
      </c>
      <c r="F729" s="53" t="s">
        <v>3767</v>
      </c>
    </row>
    <row r="730" spans="1:6" ht="30" x14ac:dyDescent="0.2">
      <c r="A730" s="53" t="s">
        <v>1081</v>
      </c>
      <c r="B730" s="53" t="s">
        <v>1699</v>
      </c>
      <c r="C730" s="53" t="s">
        <v>2383</v>
      </c>
      <c r="D730" s="54">
        <v>7680</v>
      </c>
      <c r="E730" s="54">
        <v>7680</v>
      </c>
      <c r="F730" s="53" t="s">
        <v>3768</v>
      </c>
    </row>
    <row r="731" spans="1:6" ht="15" x14ac:dyDescent="0.2">
      <c r="A731" s="53" t="s">
        <v>410</v>
      </c>
      <c r="B731" s="53" t="s">
        <v>1484</v>
      </c>
      <c r="C731" s="53" t="s">
        <v>2382</v>
      </c>
      <c r="D731" s="54">
        <v>1108.29</v>
      </c>
      <c r="E731" s="54">
        <v>550610.15</v>
      </c>
      <c r="F731" s="53" t="s">
        <v>3769</v>
      </c>
    </row>
    <row r="732" spans="1:6" ht="15" x14ac:dyDescent="0.2">
      <c r="A732" s="53" t="s">
        <v>410</v>
      </c>
      <c r="B732" s="53" t="s">
        <v>1484</v>
      </c>
      <c r="C732" s="53" t="s">
        <v>2377</v>
      </c>
      <c r="D732" s="54">
        <v>0</v>
      </c>
      <c r="E732" s="54">
        <v>22771.56</v>
      </c>
      <c r="F732" s="53" t="s">
        <v>3769</v>
      </c>
    </row>
    <row r="733" spans="1:6" ht="15" x14ac:dyDescent="0.2">
      <c r="A733" s="53" t="s">
        <v>410</v>
      </c>
      <c r="B733" s="53" t="s">
        <v>1484</v>
      </c>
      <c r="C733" s="53" t="s">
        <v>2393</v>
      </c>
      <c r="D733" s="54">
        <v>0</v>
      </c>
      <c r="E733" s="54">
        <v>37434</v>
      </c>
      <c r="F733" s="53" t="s">
        <v>3769</v>
      </c>
    </row>
    <row r="734" spans="1:6" ht="15" x14ac:dyDescent="0.2">
      <c r="A734" s="53" t="s">
        <v>410</v>
      </c>
      <c r="B734" s="53" t="s">
        <v>409</v>
      </c>
      <c r="C734" s="53" t="s">
        <v>2382</v>
      </c>
      <c r="D734" s="54">
        <v>118857.27</v>
      </c>
      <c r="E734" s="54">
        <v>118857.27</v>
      </c>
      <c r="F734" s="53" t="s">
        <v>3770</v>
      </c>
    </row>
    <row r="735" spans="1:6" ht="15" x14ac:dyDescent="0.2">
      <c r="A735" s="53" t="s">
        <v>412</v>
      </c>
      <c r="B735" s="53" t="s">
        <v>1485</v>
      </c>
      <c r="C735" s="53" t="s">
        <v>2382</v>
      </c>
      <c r="D735" s="54">
        <v>0</v>
      </c>
      <c r="E735" s="54">
        <v>405996.03</v>
      </c>
      <c r="F735" s="53" t="s">
        <v>3771</v>
      </c>
    </row>
    <row r="736" spans="1:6" ht="15" x14ac:dyDescent="0.2">
      <c r="A736" s="53" t="s">
        <v>412</v>
      </c>
      <c r="B736" s="53" t="s">
        <v>411</v>
      </c>
      <c r="C736" s="53" t="s">
        <v>2382</v>
      </c>
      <c r="D736" s="54">
        <v>15743.77</v>
      </c>
      <c r="E736" s="54">
        <v>15743.77</v>
      </c>
      <c r="F736" s="53" t="s">
        <v>3772</v>
      </c>
    </row>
    <row r="737" spans="1:6" ht="30" x14ac:dyDescent="0.2">
      <c r="A737" s="53" t="s">
        <v>1023</v>
      </c>
      <c r="B737" s="53" t="s">
        <v>1024</v>
      </c>
      <c r="C737" s="53" t="s">
        <v>2383</v>
      </c>
      <c r="D737" s="54">
        <v>0</v>
      </c>
      <c r="E737" s="54">
        <v>8628.7800000000007</v>
      </c>
      <c r="F737" s="53" t="s">
        <v>3773</v>
      </c>
    </row>
    <row r="738" spans="1:6" ht="15" x14ac:dyDescent="0.2">
      <c r="A738" s="53" t="s">
        <v>1023</v>
      </c>
      <c r="B738" s="53" t="s">
        <v>1024</v>
      </c>
      <c r="C738" s="53" t="s">
        <v>2395</v>
      </c>
      <c r="D738" s="54">
        <v>10439.549999999999</v>
      </c>
      <c r="E738" s="54">
        <v>10439.549999999999</v>
      </c>
      <c r="F738" s="53" t="s">
        <v>3773</v>
      </c>
    </row>
    <row r="739" spans="1:6" ht="15" x14ac:dyDescent="0.2">
      <c r="A739" s="53" t="s">
        <v>1023</v>
      </c>
      <c r="B739" s="53" t="s">
        <v>1024</v>
      </c>
      <c r="C739" s="53" t="s">
        <v>2377</v>
      </c>
      <c r="D739" s="54">
        <v>8475</v>
      </c>
      <c r="E739" s="54">
        <v>108129.21</v>
      </c>
      <c r="F739" s="53" t="s">
        <v>3773</v>
      </c>
    </row>
    <row r="740" spans="1:6" ht="15" x14ac:dyDescent="0.2">
      <c r="A740" s="53" t="s">
        <v>1023</v>
      </c>
      <c r="B740" s="53" t="s">
        <v>1024</v>
      </c>
      <c r="C740" s="53" t="s">
        <v>2393</v>
      </c>
      <c r="D740" s="54">
        <v>0</v>
      </c>
      <c r="E740" s="54">
        <v>7327.82</v>
      </c>
      <c r="F740" s="53" t="s">
        <v>3773</v>
      </c>
    </row>
    <row r="741" spans="1:6" ht="15" x14ac:dyDescent="0.2">
      <c r="A741" s="53" t="s">
        <v>1023</v>
      </c>
      <c r="B741" s="53" t="s">
        <v>1024</v>
      </c>
      <c r="C741" s="53" t="s">
        <v>2378</v>
      </c>
      <c r="D741" s="54">
        <v>4658.71</v>
      </c>
      <c r="E741" s="54">
        <v>5269.36</v>
      </c>
      <c r="F741" s="53" t="s">
        <v>3773</v>
      </c>
    </row>
    <row r="742" spans="1:6" ht="15" x14ac:dyDescent="0.2">
      <c r="A742" s="53" t="s">
        <v>1023</v>
      </c>
      <c r="B742" s="53" t="s">
        <v>1024</v>
      </c>
      <c r="C742" s="53" t="s">
        <v>2380</v>
      </c>
      <c r="D742" s="54">
        <v>0</v>
      </c>
      <c r="E742" s="54">
        <v>22393.59</v>
      </c>
      <c r="F742" s="53" t="s">
        <v>3773</v>
      </c>
    </row>
    <row r="743" spans="1:6" ht="15" x14ac:dyDescent="0.2">
      <c r="A743" s="53" t="s">
        <v>359</v>
      </c>
      <c r="B743" s="53" t="s">
        <v>358</v>
      </c>
      <c r="C743" s="53" t="s">
        <v>2380</v>
      </c>
      <c r="D743" s="54">
        <v>0</v>
      </c>
      <c r="E743" s="54">
        <v>3000</v>
      </c>
      <c r="F743" s="53" t="s">
        <v>3774</v>
      </c>
    </row>
    <row r="744" spans="1:6" ht="15" x14ac:dyDescent="0.2">
      <c r="A744" s="53" t="s">
        <v>137</v>
      </c>
      <c r="B744" s="53" t="s">
        <v>271</v>
      </c>
      <c r="C744" s="53" t="s">
        <v>2379</v>
      </c>
      <c r="D744" s="54">
        <v>3392.54</v>
      </c>
      <c r="E744" s="54">
        <v>40668.81</v>
      </c>
      <c r="F744" s="53" t="s">
        <v>3775</v>
      </c>
    </row>
    <row r="745" spans="1:6" ht="15" x14ac:dyDescent="0.2">
      <c r="A745" s="53" t="s">
        <v>137</v>
      </c>
      <c r="B745" s="53" t="s">
        <v>271</v>
      </c>
      <c r="C745" s="53" t="s">
        <v>2377</v>
      </c>
      <c r="D745" s="54">
        <v>27466.07</v>
      </c>
      <c r="E745" s="54">
        <v>343395.26</v>
      </c>
      <c r="F745" s="53" t="s">
        <v>3775</v>
      </c>
    </row>
    <row r="746" spans="1:6" ht="15" x14ac:dyDescent="0.2">
      <c r="A746" s="53" t="s">
        <v>137</v>
      </c>
      <c r="B746" s="53" t="s">
        <v>271</v>
      </c>
      <c r="C746" s="53" t="s">
        <v>2380</v>
      </c>
      <c r="D746" s="54">
        <v>26090.71</v>
      </c>
      <c r="E746" s="54">
        <v>257873.33</v>
      </c>
      <c r="F746" s="53" t="s">
        <v>3775</v>
      </c>
    </row>
    <row r="747" spans="1:6" ht="30" x14ac:dyDescent="0.2">
      <c r="A747" s="53" t="s">
        <v>137</v>
      </c>
      <c r="B747" s="53" t="s">
        <v>271</v>
      </c>
      <c r="C747" s="53" t="s">
        <v>2383</v>
      </c>
      <c r="D747" s="54">
        <v>50534.43</v>
      </c>
      <c r="E747" s="54">
        <v>1260504.67</v>
      </c>
      <c r="F747" s="53" t="s">
        <v>3775</v>
      </c>
    </row>
    <row r="748" spans="1:6" ht="15" x14ac:dyDescent="0.2">
      <c r="A748" s="53" t="s">
        <v>137</v>
      </c>
      <c r="B748" s="53" t="s">
        <v>271</v>
      </c>
      <c r="C748" s="53" t="s">
        <v>2382</v>
      </c>
      <c r="D748" s="54">
        <v>14021.17</v>
      </c>
      <c r="E748" s="54">
        <v>244728.11</v>
      </c>
      <c r="F748" s="53" t="s">
        <v>3775</v>
      </c>
    </row>
    <row r="749" spans="1:6" ht="15" x14ac:dyDescent="0.2">
      <c r="A749" s="53" t="s">
        <v>137</v>
      </c>
      <c r="B749" s="53" t="s">
        <v>271</v>
      </c>
      <c r="C749" s="53" t="s">
        <v>2374</v>
      </c>
      <c r="D749" s="54">
        <v>0</v>
      </c>
      <c r="E749" s="54">
        <v>2440.52</v>
      </c>
      <c r="F749" s="53" t="s">
        <v>3775</v>
      </c>
    </row>
    <row r="750" spans="1:6" ht="15" x14ac:dyDescent="0.2">
      <c r="A750" s="53" t="s">
        <v>137</v>
      </c>
      <c r="B750" s="53" t="s">
        <v>271</v>
      </c>
      <c r="C750" s="53" t="s">
        <v>2381</v>
      </c>
      <c r="D750" s="54">
        <v>1127.19</v>
      </c>
      <c r="E750" s="54">
        <v>7287.44</v>
      </c>
      <c r="F750" s="53" t="s">
        <v>3775</v>
      </c>
    </row>
    <row r="751" spans="1:6" ht="15" x14ac:dyDescent="0.2">
      <c r="A751" s="53" t="s">
        <v>137</v>
      </c>
      <c r="B751" s="53" t="s">
        <v>368</v>
      </c>
      <c r="C751" s="53" t="s">
        <v>2379</v>
      </c>
      <c r="D751" s="54">
        <v>4991.92</v>
      </c>
      <c r="E751" s="54">
        <v>27386.799999999999</v>
      </c>
      <c r="F751" s="53" t="s">
        <v>3776</v>
      </c>
    </row>
    <row r="752" spans="1:6" ht="15" x14ac:dyDescent="0.2">
      <c r="A752" s="53" t="s">
        <v>137</v>
      </c>
      <c r="B752" s="53" t="s">
        <v>368</v>
      </c>
      <c r="C752" s="53" t="s">
        <v>2381</v>
      </c>
      <c r="D752" s="54">
        <v>31816.05</v>
      </c>
      <c r="E752" s="54">
        <v>135864</v>
      </c>
      <c r="F752" s="53" t="s">
        <v>3776</v>
      </c>
    </row>
    <row r="753" spans="1:6" ht="15" x14ac:dyDescent="0.2">
      <c r="A753" s="53" t="s">
        <v>137</v>
      </c>
      <c r="B753" s="53" t="s">
        <v>368</v>
      </c>
      <c r="C753" s="53" t="s">
        <v>2380</v>
      </c>
      <c r="D753" s="54">
        <v>13734.49</v>
      </c>
      <c r="E753" s="54">
        <v>13734.49</v>
      </c>
      <c r="F753" s="53" t="s">
        <v>3776</v>
      </c>
    </row>
    <row r="754" spans="1:6" ht="15" x14ac:dyDescent="0.2">
      <c r="A754" s="53" t="s">
        <v>137</v>
      </c>
      <c r="B754" s="53" t="s">
        <v>368</v>
      </c>
      <c r="C754" s="53" t="s">
        <v>2382</v>
      </c>
      <c r="D754" s="54">
        <v>1364947.4</v>
      </c>
      <c r="E754" s="54">
        <v>3919408.35</v>
      </c>
      <c r="F754" s="53" t="s">
        <v>3776</v>
      </c>
    </row>
    <row r="755" spans="1:6" ht="15" x14ac:dyDescent="0.2">
      <c r="A755" s="53" t="s">
        <v>137</v>
      </c>
      <c r="B755" s="53" t="s">
        <v>368</v>
      </c>
      <c r="C755" s="53" t="s">
        <v>2377</v>
      </c>
      <c r="D755" s="54">
        <v>115598.04</v>
      </c>
      <c r="E755" s="54">
        <v>238911.01</v>
      </c>
      <c r="F755" s="53" t="s">
        <v>3776</v>
      </c>
    </row>
    <row r="756" spans="1:6" ht="30" x14ac:dyDescent="0.2">
      <c r="A756" s="53" t="s">
        <v>137</v>
      </c>
      <c r="B756" s="53" t="s">
        <v>368</v>
      </c>
      <c r="C756" s="53" t="s">
        <v>2383</v>
      </c>
      <c r="D756" s="54">
        <v>231681.33</v>
      </c>
      <c r="E756" s="54">
        <v>703703.02</v>
      </c>
      <c r="F756" s="53" t="s">
        <v>3776</v>
      </c>
    </row>
    <row r="757" spans="1:6" ht="15" x14ac:dyDescent="0.2">
      <c r="A757" s="53" t="s">
        <v>137</v>
      </c>
      <c r="B757" s="53" t="s">
        <v>371</v>
      </c>
      <c r="C757" s="53" t="s">
        <v>2381</v>
      </c>
      <c r="D757" s="54">
        <v>21939.66</v>
      </c>
      <c r="E757" s="54">
        <v>59576.78</v>
      </c>
      <c r="F757" s="53" t="s">
        <v>3777</v>
      </c>
    </row>
    <row r="758" spans="1:6" ht="15" x14ac:dyDescent="0.2">
      <c r="A758" s="53" t="s">
        <v>137</v>
      </c>
      <c r="B758" s="53" t="s">
        <v>371</v>
      </c>
      <c r="C758" s="53" t="s">
        <v>2377</v>
      </c>
      <c r="D758" s="54">
        <v>161995.32999999999</v>
      </c>
      <c r="E758" s="54">
        <v>459611.61</v>
      </c>
      <c r="F758" s="53" t="s">
        <v>3777</v>
      </c>
    </row>
    <row r="759" spans="1:6" ht="30" x14ac:dyDescent="0.2">
      <c r="A759" s="53" t="s">
        <v>137</v>
      </c>
      <c r="B759" s="53" t="s">
        <v>371</v>
      </c>
      <c r="C759" s="53" t="s">
        <v>2383</v>
      </c>
      <c r="D759" s="54">
        <v>525499.64</v>
      </c>
      <c r="E759" s="54">
        <v>1373690.09</v>
      </c>
      <c r="F759" s="53" t="s">
        <v>3777</v>
      </c>
    </row>
    <row r="760" spans="1:6" ht="15" x14ac:dyDescent="0.2">
      <c r="A760" s="53" t="s">
        <v>137</v>
      </c>
      <c r="B760" s="53" t="s">
        <v>371</v>
      </c>
      <c r="C760" s="53" t="s">
        <v>2380</v>
      </c>
      <c r="D760" s="54">
        <v>42313.21</v>
      </c>
      <c r="E760" s="54">
        <v>88870.1</v>
      </c>
      <c r="F760" s="53" t="s">
        <v>3777</v>
      </c>
    </row>
    <row r="761" spans="1:6" ht="15" x14ac:dyDescent="0.2">
      <c r="A761" s="53" t="s">
        <v>137</v>
      </c>
      <c r="B761" s="53" t="s">
        <v>371</v>
      </c>
      <c r="C761" s="53" t="s">
        <v>2382</v>
      </c>
      <c r="D761" s="54">
        <v>221547.63</v>
      </c>
      <c r="E761" s="54">
        <v>634704.31999999995</v>
      </c>
      <c r="F761" s="53" t="s">
        <v>3777</v>
      </c>
    </row>
    <row r="762" spans="1:6" ht="15" x14ac:dyDescent="0.2">
      <c r="A762" s="53" t="s">
        <v>137</v>
      </c>
      <c r="B762" s="53" t="s">
        <v>371</v>
      </c>
      <c r="C762" s="53" t="s">
        <v>2379</v>
      </c>
      <c r="D762" s="54">
        <v>79315.839999999997</v>
      </c>
      <c r="E762" s="54">
        <v>186952.97</v>
      </c>
      <c r="F762" s="53" t="s">
        <v>3777</v>
      </c>
    </row>
    <row r="763" spans="1:6" ht="15" x14ac:dyDescent="0.2">
      <c r="A763" s="53" t="s">
        <v>137</v>
      </c>
      <c r="B763" s="53" t="s">
        <v>391</v>
      </c>
      <c r="C763" s="53" t="s">
        <v>2381</v>
      </c>
      <c r="D763" s="54">
        <v>4507.8100000000004</v>
      </c>
      <c r="E763" s="54">
        <v>4917.42</v>
      </c>
      <c r="F763" s="53" t="s">
        <v>3778</v>
      </c>
    </row>
    <row r="764" spans="1:6" ht="15" x14ac:dyDescent="0.2">
      <c r="A764" s="53" t="s">
        <v>137</v>
      </c>
      <c r="B764" s="53" t="s">
        <v>391</v>
      </c>
      <c r="C764" s="53" t="s">
        <v>2382</v>
      </c>
      <c r="D764" s="54">
        <v>32072.75</v>
      </c>
      <c r="E764" s="54">
        <v>32072.75</v>
      </c>
      <c r="F764" s="53" t="s">
        <v>3778</v>
      </c>
    </row>
    <row r="765" spans="1:6" ht="30" x14ac:dyDescent="0.2">
      <c r="A765" s="53" t="s">
        <v>137</v>
      </c>
      <c r="B765" s="53" t="s">
        <v>391</v>
      </c>
      <c r="C765" s="53" t="s">
        <v>2383</v>
      </c>
      <c r="D765" s="54">
        <v>663817.74</v>
      </c>
      <c r="E765" s="54">
        <v>1069604.19</v>
      </c>
      <c r="F765" s="53" t="s">
        <v>3778</v>
      </c>
    </row>
    <row r="766" spans="1:6" ht="15" x14ac:dyDescent="0.2">
      <c r="A766" s="53" t="s">
        <v>137</v>
      </c>
      <c r="B766" s="53" t="s">
        <v>559</v>
      </c>
      <c r="C766" s="53" t="s">
        <v>2382</v>
      </c>
      <c r="D766" s="54">
        <v>180850.71</v>
      </c>
      <c r="E766" s="54">
        <v>180850.71</v>
      </c>
      <c r="F766" s="53" t="s">
        <v>3779</v>
      </c>
    </row>
    <row r="767" spans="1:6" ht="15" x14ac:dyDescent="0.2">
      <c r="A767" s="53" t="s">
        <v>137</v>
      </c>
      <c r="B767" s="53" t="s">
        <v>559</v>
      </c>
      <c r="C767" s="53" t="s">
        <v>2377</v>
      </c>
      <c r="D767" s="54">
        <v>30811.88</v>
      </c>
      <c r="E767" s="54">
        <v>30811.88</v>
      </c>
      <c r="F767" s="53" t="s">
        <v>3779</v>
      </c>
    </row>
    <row r="768" spans="1:6" ht="15" x14ac:dyDescent="0.2">
      <c r="A768" s="53" t="s">
        <v>137</v>
      </c>
      <c r="B768" s="53" t="s">
        <v>559</v>
      </c>
      <c r="C768" s="53" t="s">
        <v>2381</v>
      </c>
      <c r="D768" s="54">
        <v>3913.67</v>
      </c>
      <c r="E768" s="54">
        <v>3913.67</v>
      </c>
      <c r="F768" s="53" t="s">
        <v>3779</v>
      </c>
    </row>
    <row r="769" spans="1:6" ht="15" x14ac:dyDescent="0.2">
      <c r="A769" s="53" t="s">
        <v>137</v>
      </c>
      <c r="B769" s="53" t="s">
        <v>559</v>
      </c>
      <c r="C769" s="53" t="s">
        <v>2385</v>
      </c>
      <c r="D769" s="54">
        <v>17153.14</v>
      </c>
      <c r="E769" s="54">
        <v>17153.14</v>
      </c>
      <c r="F769" s="53" t="s">
        <v>3779</v>
      </c>
    </row>
    <row r="770" spans="1:6" ht="15" x14ac:dyDescent="0.2">
      <c r="A770" s="53" t="s">
        <v>137</v>
      </c>
      <c r="B770" s="53" t="s">
        <v>638</v>
      </c>
      <c r="C770" s="53" t="s">
        <v>2381</v>
      </c>
      <c r="D770" s="54">
        <v>3963.41</v>
      </c>
      <c r="E770" s="54">
        <v>3963.41</v>
      </c>
      <c r="F770" s="53" t="s">
        <v>3780</v>
      </c>
    </row>
    <row r="771" spans="1:6" ht="30" x14ac:dyDescent="0.2">
      <c r="A771" s="53" t="s">
        <v>137</v>
      </c>
      <c r="B771" s="53" t="s">
        <v>638</v>
      </c>
      <c r="C771" s="53" t="s">
        <v>2383</v>
      </c>
      <c r="D771" s="54">
        <v>650865</v>
      </c>
      <c r="E771" s="54">
        <v>650865</v>
      </c>
      <c r="F771" s="53" t="s">
        <v>3780</v>
      </c>
    </row>
    <row r="772" spans="1:6" ht="15" x14ac:dyDescent="0.2">
      <c r="A772" s="53" t="s">
        <v>137</v>
      </c>
      <c r="B772" s="53" t="s">
        <v>638</v>
      </c>
      <c r="C772" s="53" t="s">
        <v>2380</v>
      </c>
      <c r="D772" s="54">
        <v>99917.02</v>
      </c>
      <c r="E772" s="54">
        <v>99917.02</v>
      </c>
      <c r="F772" s="53" t="s">
        <v>3780</v>
      </c>
    </row>
    <row r="773" spans="1:6" ht="30" x14ac:dyDescent="0.2">
      <c r="A773" s="53" t="s">
        <v>1843</v>
      </c>
      <c r="B773" s="53" t="s">
        <v>1844</v>
      </c>
      <c r="C773" s="53" t="s">
        <v>2414</v>
      </c>
      <c r="D773" s="54">
        <v>247703.95</v>
      </c>
      <c r="E773" s="54">
        <v>1442261.5</v>
      </c>
      <c r="F773" s="53" t="s">
        <v>3781</v>
      </c>
    </row>
    <row r="774" spans="1:6" ht="30" x14ac:dyDescent="0.2">
      <c r="A774" s="53" t="s">
        <v>580</v>
      </c>
      <c r="B774" s="53" t="s">
        <v>1083</v>
      </c>
      <c r="C774" s="53" t="s">
        <v>2372</v>
      </c>
      <c r="D774" s="54">
        <v>0</v>
      </c>
      <c r="E774" s="54">
        <v>5903.28</v>
      </c>
      <c r="F774" s="53" t="s">
        <v>3782</v>
      </c>
    </row>
    <row r="775" spans="1:6" ht="15" x14ac:dyDescent="0.2">
      <c r="A775" s="53" t="s">
        <v>580</v>
      </c>
      <c r="B775" s="53" t="s">
        <v>1083</v>
      </c>
      <c r="C775" s="53" t="s">
        <v>2395</v>
      </c>
      <c r="D775" s="54">
        <v>0</v>
      </c>
      <c r="E775" s="54">
        <v>17963.68</v>
      </c>
      <c r="F775" s="53" t="s">
        <v>3782</v>
      </c>
    </row>
    <row r="776" spans="1:6" ht="15" x14ac:dyDescent="0.2">
      <c r="A776" s="53" t="s">
        <v>580</v>
      </c>
      <c r="B776" s="53" t="s">
        <v>1083</v>
      </c>
      <c r="C776" s="53" t="s">
        <v>2376</v>
      </c>
      <c r="D776" s="54">
        <v>0</v>
      </c>
      <c r="E776" s="54">
        <v>18966.599999999999</v>
      </c>
      <c r="F776" s="53" t="s">
        <v>3782</v>
      </c>
    </row>
    <row r="777" spans="1:6" ht="15" x14ac:dyDescent="0.2">
      <c r="A777" s="53" t="s">
        <v>580</v>
      </c>
      <c r="B777" s="53" t="s">
        <v>1083</v>
      </c>
      <c r="C777" s="53" t="s">
        <v>2377</v>
      </c>
      <c r="D777" s="54">
        <v>0</v>
      </c>
      <c r="E777" s="54">
        <v>6146.54</v>
      </c>
      <c r="F777" s="53" t="s">
        <v>3782</v>
      </c>
    </row>
    <row r="778" spans="1:6" ht="15" x14ac:dyDescent="0.2">
      <c r="A778" s="53" t="s">
        <v>580</v>
      </c>
      <c r="B778" s="53" t="s">
        <v>2589</v>
      </c>
      <c r="C778" s="53" t="s">
        <v>2385</v>
      </c>
      <c r="D778" s="54">
        <v>0</v>
      </c>
      <c r="E778" s="54">
        <v>0</v>
      </c>
      <c r="F778" s="53" t="s">
        <v>3783</v>
      </c>
    </row>
    <row r="779" spans="1:6" ht="15" x14ac:dyDescent="0.2">
      <c r="A779" s="53" t="s">
        <v>2590</v>
      </c>
      <c r="B779" s="53" t="s">
        <v>2591</v>
      </c>
      <c r="C779" s="53" t="s">
        <v>2385</v>
      </c>
      <c r="D779" s="54">
        <v>0</v>
      </c>
      <c r="E779" s="54">
        <v>0</v>
      </c>
      <c r="F779" s="53" t="s">
        <v>3784</v>
      </c>
    </row>
    <row r="780" spans="1:6" ht="15" x14ac:dyDescent="0.2">
      <c r="A780" s="53" t="s">
        <v>2592</v>
      </c>
      <c r="B780" s="53" t="s">
        <v>2593</v>
      </c>
      <c r="C780" s="53" t="s">
        <v>2385</v>
      </c>
      <c r="D780" s="54">
        <v>0</v>
      </c>
      <c r="E780" s="54">
        <v>0</v>
      </c>
      <c r="F780" s="53" t="s">
        <v>3785</v>
      </c>
    </row>
    <row r="781" spans="1:6" ht="15" x14ac:dyDescent="0.2">
      <c r="A781" s="53" t="s">
        <v>2594</v>
      </c>
      <c r="B781" s="53" t="s">
        <v>2595</v>
      </c>
      <c r="C781" s="53" t="s">
        <v>2385</v>
      </c>
      <c r="D781" s="54">
        <v>0</v>
      </c>
      <c r="E781" s="54">
        <v>0</v>
      </c>
      <c r="F781" s="53" t="s">
        <v>3786</v>
      </c>
    </row>
    <row r="782" spans="1:6" ht="15" x14ac:dyDescent="0.2">
      <c r="A782" s="53" t="s">
        <v>2596</v>
      </c>
      <c r="B782" s="53" t="s">
        <v>2597</v>
      </c>
      <c r="C782" s="53" t="s">
        <v>2385</v>
      </c>
      <c r="D782" s="54">
        <v>0</v>
      </c>
      <c r="E782" s="54">
        <v>0</v>
      </c>
      <c r="F782" s="53" t="s">
        <v>3787</v>
      </c>
    </row>
    <row r="783" spans="1:6" ht="15" x14ac:dyDescent="0.2">
      <c r="A783" s="53" t="s">
        <v>2598</v>
      </c>
      <c r="B783" s="53" t="s">
        <v>2599</v>
      </c>
      <c r="C783" s="53" t="s">
        <v>2385</v>
      </c>
      <c r="D783" s="54">
        <v>0</v>
      </c>
      <c r="E783" s="54">
        <v>0</v>
      </c>
      <c r="F783" s="53" t="s">
        <v>3788</v>
      </c>
    </row>
    <row r="784" spans="1:6" ht="15" x14ac:dyDescent="0.2">
      <c r="A784" s="53" t="s">
        <v>2600</v>
      </c>
      <c r="B784" s="53" t="s">
        <v>2601</v>
      </c>
      <c r="C784" s="53" t="s">
        <v>2385</v>
      </c>
      <c r="D784" s="54">
        <v>0</v>
      </c>
      <c r="E784" s="54">
        <v>0</v>
      </c>
      <c r="F784" s="53" t="s">
        <v>3789</v>
      </c>
    </row>
    <row r="785" spans="1:6" ht="15" x14ac:dyDescent="0.2">
      <c r="A785" s="53" t="s">
        <v>849</v>
      </c>
      <c r="B785" s="53" t="s">
        <v>2006</v>
      </c>
      <c r="C785" s="53" t="s">
        <v>2387</v>
      </c>
      <c r="D785" s="54">
        <v>36902.400000000001</v>
      </c>
      <c r="E785" s="54">
        <v>199476.25</v>
      </c>
      <c r="F785" s="53" t="s">
        <v>3790</v>
      </c>
    </row>
    <row r="786" spans="1:6" ht="15" x14ac:dyDescent="0.2">
      <c r="A786" s="53" t="s">
        <v>849</v>
      </c>
      <c r="B786" s="53" t="s">
        <v>2006</v>
      </c>
      <c r="C786" s="53" t="s">
        <v>2378</v>
      </c>
      <c r="D786" s="54">
        <v>12710.01</v>
      </c>
      <c r="E786" s="54">
        <v>203765.14</v>
      </c>
      <c r="F786" s="53" t="s">
        <v>3790</v>
      </c>
    </row>
    <row r="787" spans="1:6" ht="30" x14ac:dyDescent="0.2">
      <c r="A787" s="53" t="s">
        <v>849</v>
      </c>
      <c r="B787" s="53" t="s">
        <v>2006</v>
      </c>
      <c r="C787" s="53" t="s">
        <v>2391</v>
      </c>
      <c r="D787" s="54">
        <v>59171.17</v>
      </c>
      <c r="E787" s="54">
        <v>160910.82999999999</v>
      </c>
      <c r="F787" s="53" t="s">
        <v>3790</v>
      </c>
    </row>
    <row r="788" spans="1:6" ht="15" x14ac:dyDescent="0.2">
      <c r="A788" s="53" t="s">
        <v>849</v>
      </c>
      <c r="B788" s="53" t="s">
        <v>2006</v>
      </c>
      <c r="C788" s="53" t="s">
        <v>2382</v>
      </c>
      <c r="D788" s="54">
        <v>0</v>
      </c>
      <c r="E788" s="54">
        <v>58758.22</v>
      </c>
      <c r="F788" s="53" t="s">
        <v>3790</v>
      </c>
    </row>
    <row r="789" spans="1:6" ht="15" x14ac:dyDescent="0.2">
      <c r="A789" s="53" t="s">
        <v>849</v>
      </c>
      <c r="B789" s="53" t="s">
        <v>2006</v>
      </c>
      <c r="C789" s="53" t="s">
        <v>2377</v>
      </c>
      <c r="D789" s="54">
        <v>1199450.48</v>
      </c>
      <c r="E789" s="54">
        <v>4784307.58</v>
      </c>
      <c r="F789" s="53" t="s">
        <v>3790</v>
      </c>
    </row>
    <row r="790" spans="1:6" ht="30" x14ac:dyDescent="0.2">
      <c r="A790" s="53" t="s">
        <v>806</v>
      </c>
      <c r="B790" s="53" t="s">
        <v>1313</v>
      </c>
      <c r="C790" s="53" t="s">
        <v>2397</v>
      </c>
      <c r="D790" s="54">
        <v>156171</v>
      </c>
      <c r="E790" s="54">
        <v>156171</v>
      </c>
      <c r="F790" s="53" t="s">
        <v>3791</v>
      </c>
    </row>
    <row r="791" spans="1:6" ht="15" x14ac:dyDescent="0.2">
      <c r="A791" s="53" t="s">
        <v>414</v>
      </c>
      <c r="B791" s="53" t="s">
        <v>1424</v>
      </c>
      <c r="C791" s="53" t="s">
        <v>2381</v>
      </c>
      <c r="D791" s="54">
        <v>0</v>
      </c>
      <c r="E791" s="54">
        <v>476.28</v>
      </c>
      <c r="F791" s="53" t="s">
        <v>3792</v>
      </c>
    </row>
    <row r="792" spans="1:6" ht="15" x14ac:dyDescent="0.2">
      <c r="A792" s="53" t="s">
        <v>414</v>
      </c>
      <c r="B792" s="53" t="s">
        <v>1486</v>
      </c>
      <c r="C792" s="53" t="s">
        <v>2419</v>
      </c>
      <c r="D792" s="54">
        <v>0</v>
      </c>
      <c r="E792" s="54">
        <v>179385.25</v>
      </c>
      <c r="F792" s="53" t="s">
        <v>3793</v>
      </c>
    </row>
    <row r="793" spans="1:6" ht="30" x14ac:dyDescent="0.2">
      <c r="A793" s="53" t="s">
        <v>414</v>
      </c>
      <c r="B793" s="53" t="s">
        <v>1486</v>
      </c>
      <c r="C793" s="53" t="s">
        <v>2383</v>
      </c>
      <c r="D793" s="54">
        <v>54805.19</v>
      </c>
      <c r="E793" s="54">
        <v>318594.93</v>
      </c>
      <c r="F793" s="53" t="s">
        <v>3793</v>
      </c>
    </row>
    <row r="794" spans="1:6" ht="15" x14ac:dyDescent="0.2">
      <c r="A794" s="53" t="s">
        <v>414</v>
      </c>
      <c r="B794" s="53" t="s">
        <v>1486</v>
      </c>
      <c r="C794" s="53" t="s">
        <v>2382</v>
      </c>
      <c r="D794" s="54">
        <v>7964.63</v>
      </c>
      <c r="E794" s="54">
        <v>4847212.01</v>
      </c>
      <c r="F794" s="53" t="s">
        <v>3793</v>
      </c>
    </row>
    <row r="795" spans="1:6" ht="15" x14ac:dyDescent="0.2">
      <c r="A795" s="53" t="s">
        <v>414</v>
      </c>
      <c r="B795" s="53" t="s">
        <v>1486</v>
      </c>
      <c r="C795" s="53" t="s">
        <v>2385</v>
      </c>
      <c r="D795" s="54">
        <v>0</v>
      </c>
      <c r="E795" s="54">
        <v>25197.41</v>
      </c>
      <c r="F795" s="53" t="s">
        <v>3793</v>
      </c>
    </row>
    <row r="796" spans="1:6" ht="15" x14ac:dyDescent="0.2">
      <c r="A796" s="53" t="s">
        <v>414</v>
      </c>
      <c r="B796" s="53" t="s">
        <v>1537</v>
      </c>
      <c r="C796" s="53" t="s">
        <v>2382</v>
      </c>
      <c r="D796" s="54">
        <v>66599.38</v>
      </c>
      <c r="E796" s="54">
        <v>326972.98</v>
      </c>
      <c r="F796" s="53" t="s">
        <v>3794</v>
      </c>
    </row>
    <row r="797" spans="1:6" ht="15" x14ac:dyDescent="0.2">
      <c r="A797" s="53" t="s">
        <v>414</v>
      </c>
      <c r="B797" s="53" t="s">
        <v>1537</v>
      </c>
      <c r="C797" s="53" t="s">
        <v>2381</v>
      </c>
      <c r="D797" s="54">
        <v>49450.73</v>
      </c>
      <c r="E797" s="54">
        <v>74846.240000000005</v>
      </c>
      <c r="F797" s="53" t="s">
        <v>3794</v>
      </c>
    </row>
    <row r="798" spans="1:6" ht="15" x14ac:dyDescent="0.2">
      <c r="A798" s="53" t="s">
        <v>414</v>
      </c>
      <c r="B798" s="53" t="s">
        <v>1643</v>
      </c>
      <c r="C798" s="53" t="s">
        <v>2382</v>
      </c>
      <c r="D798" s="54">
        <v>60596.49</v>
      </c>
      <c r="E798" s="54">
        <v>196859.13</v>
      </c>
      <c r="F798" s="53" t="s">
        <v>3795</v>
      </c>
    </row>
    <row r="799" spans="1:6" ht="30" x14ac:dyDescent="0.2">
      <c r="A799" s="53" t="s">
        <v>414</v>
      </c>
      <c r="B799" s="53" t="s">
        <v>1643</v>
      </c>
      <c r="C799" s="53" t="s">
        <v>2397</v>
      </c>
      <c r="D799" s="54">
        <v>33647.5</v>
      </c>
      <c r="E799" s="54">
        <v>33647.5</v>
      </c>
      <c r="F799" s="53" t="s">
        <v>3795</v>
      </c>
    </row>
    <row r="800" spans="1:6" ht="30" x14ac:dyDescent="0.2">
      <c r="A800" s="53" t="s">
        <v>414</v>
      </c>
      <c r="B800" s="53" t="s">
        <v>413</v>
      </c>
      <c r="C800" s="53" t="s">
        <v>2397</v>
      </c>
      <c r="D800" s="54">
        <v>129666.13</v>
      </c>
      <c r="E800" s="54">
        <v>129666.13</v>
      </c>
      <c r="F800" s="53" t="s">
        <v>3796</v>
      </c>
    </row>
    <row r="801" spans="1:6" ht="30" x14ac:dyDescent="0.2">
      <c r="A801" s="53" t="s">
        <v>414</v>
      </c>
      <c r="B801" s="53" t="s">
        <v>413</v>
      </c>
      <c r="C801" s="53" t="s">
        <v>2383</v>
      </c>
      <c r="D801" s="54">
        <v>587107.98</v>
      </c>
      <c r="E801" s="54">
        <v>587107.98</v>
      </c>
      <c r="F801" s="53" t="s">
        <v>3796</v>
      </c>
    </row>
    <row r="802" spans="1:6" ht="15" x14ac:dyDescent="0.2">
      <c r="A802" s="53" t="s">
        <v>414</v>
      </c>
      <c r="B802" s="53" t="s">
        <v>413</v>
      </c>
      <c r="C802" s="53" t="s">
        <v>2382</v>
      </c>
      <c r="D802" s="54">
        <v>687859.92</v>
      </c>
      <c r="E802" s="54">
        <v>687859.92</v>
      </c>
      <c r="F802" s="53" t="s">
        <v>3796</v>
      </c>
    </row>
    <row r="803" spans="1:6" ht="15" x14ac:dyDescent="0.2">
      <c r="A803" s="53" t="s">
        <v>414</v>
      </c>
      <c r="B803" s="53" t="s">
        <v>1728</v>
      </c>
      <c r="C803" s="53" t="s">
        <v>2382</v>
      </c>
      <c r="D803" s="54">
        <v>1694954.35</v>
      </c>
      <c r="E803" s="54">
        <v>1694954.35</v>
      </c>
      <c r="F803" s="53" t="s">
        <v>3797</v>
      </c>
    </row>
    <row r="804" spans="1:6" ht="15" x14ac:dyDescent="0.2">
      <c r="A804" s="53" t="s">
        <v>416</v>
      </c>
      <c r="B804" s="53" t="s">
        <v>1487</v>
      </c>
      <c r="C804" s="53" t="s">
        <v>2382</v>
      </c>
      <c r="D804" s="54">
        <v>6428.04</v>
      </c>
      <c r="E804" s="54">
        <v>194517</v>
      </c>
      <c r="F804" s="53" t="s">
        <v>3798</v>
      </c>
    </row>
    <row r="805" spans="1:6" ht="15" x14ac:dyDescent="0.2">
      <c r="A805" s="53" t="s">
        <v>416</v>
      </c>
      <c r="B805" s="53" t="s">
        <v>415</v>
      </c>
      <c r="C805" s="53" t="s">
        <v>2382</v>
      </c>
      <c r="D805" s="54">
        <v>37171.93</v>
      </c>
      <c r="E805" s="54">
        <v>37171.93</v>
      </c>
      <c r="F805" s="53" t="s">
        <v>3799</v>
      </c>
    </row>
    <row r="806" spans="1:6" ht="15" x14ac:dyDescent="0.2">
      <c r="A806" s="53" t="s">
        <v>2602</v>
      </c>
      <c r="B806" s="53" t="s">
        <v>2603</v>
      </c>
      <c r="C806" s="53" t="s">
        <v>2385</v>
      </c>
      <c r="D806" s="54">
        <v>0</v>
      </c>
      <c r="E806" s="54">
        <v>0</v>
      </c>
      <c r="F806" s="53" t="s">
        <v>3800</v>
      </c>
    </row>
    <row r="807" spans="1:6" ht="30" x14ac:dyDescent="0.2">
      <c r="A807" s="53" t="s">
        <v>1579</v>
      </c>
      <c r="B807" s="53" t="s">
        <v>1580</v>
      </c>
      <c r="C807" s="53" t="s">
        <v>2397</v>
      </c>
      <c r="D807" s="54">
        <v>117161.07</v>
      </c>
      <c r="E807" s="54">
        <v>220396.18</v>
      </c>
      <c r="F807" s="53" t="s">
        <v>3801</v>
      </c>
    </row>
    <row r="808" spans="1:6" ht="15" x14ac:dyDescent="0.2">
      <c r="A808" s="53" t="s">
        <v>2237</v>
      </c>
      <c r="B808" s="53" t="s">
        <v>2238</v>
      </c>
      <c r="C808" s="53" t="s">
        <v>2382</v>
      </c>
      <c r="D808" s="54">
        <v>0</v>
      </c>
      <c r="E808" s="54">
        <v>81568</v>
      </c>
      <c r="F808" s="53" t="s">
        <v>3802</v>
      </c>
    </row>
    <row r="809" spans="1:6" ht="15" x14ac:dyDescent="0.2">
      <c r="A809" s="53" t="s">
        <v>2604</v>
      </c>
      <c r="B809" s="53" t="s">
        <v>2605</v>
      </c>
      <c r="C809" s="53" t="s">
        <v>2385</v>
      </c>
      <c r="D809" s="54">
        <v>0</v>
      </c>
      <c r="E809" s="54">
        <v>0</v>
      </c>
      <c r="F809" s="53" t="s">
        <v>3803</v>
      </c>
    </row>
    <row r="810" spans="1:6" ht="15" x14ac:dyDescent="0.2">
      <c r="A810" s="53" t="s">
        <v>1886</v>
      </c>
      <c r="B810" s="53" t="s">
        <v>1887</v>
      </c>
      <c r="C810" s="53" t="s">
        <v>2379</v>
      </c>
      <c r="D810" s="54">
        <v>57464.08</v>
      </c>
      <c r="E810" s="54">
        <v>145523.53</v>
      </c>
      <c r="F810" s="53" t="s">
        <v>3804</v>
      </c>
    </row>
    <row r="811" spans="1:6" ht="30" x14ac:dyDescent="0.2">
      <c r="A811" s="53" t="s">
        <v>1886</v>
      </c>
      <c r="B811" s="53" t="s">
        <v>1887</v>
      </c>
      <c r="C811" s="53" t="s">
        <v>2391</v>
      </c>
      <c r="D811" s="54">
        <v>745660.15</v>
      </c>
      <c r="E811" s="54">
        <v>3859184.26</v>
      </c>
      <c r="F811" s="53" t="s">
        <v>3804</v>
      </c>
    </row>
    <row r="812" spans="1:6" ht="30" x14ac:dyDescent="0.2">
      <c r="A812" s="53" t="s">
        <v>1886</v>
      </c>
      <c r="B812" s="53" t="s">
        <v>1887</v>
      </c>
      <c r="C812" s="53" t="s">
        <v>2372</v>
      </c>
      <c r="D812" s="54">
        <v>520</v>
      </c>
      <c r="E812" s="54">
        <v>48696.1</v>
      </c>
      <c r="F812" s="53" t="s">
        <v>3804</v>
      </c>
    </row>
    <row r="813" spans="1:6" ht="15" x14ac:dyDescent="0.2">
      <c r="A813" s="53" t="s">
        <v>1886</v>
      </c>
      <c r="B813" s="53" t="s">
        <v>1887</v>
      </c>
      <c r="C813" s="53" t="s">
        <v>2387</v>
      </c>
      <c r="D813" s="54">
        <v>0</v>
      </c>
      <c r="E813" s="54">
        <v>24119.45</v>
      </c>
      <c r="F813" s="53" t="s">
        <v>3804</v>
      </c>
    </row>
    <row r="814" spans="1:6" ht="15" x14ac:dyDescent="0.2">
      <c r="A814" s="53" t="s">
        <v>1886</v>
      </c>
      <c r="B814" s="53" t="s">
        <v>1887</v>
      </c>
      <c r="C814" s="53" t="s">
        <v>2411</v>
      </c>
      <c r="D814" s="54">
        <v>18842</v>
      </c>
      <c r="E814" s="54">
        <v>58478.45</v>
      </c>
      <c r="F814" s="53" t="s">
        <v>3804</v>
      </c>
    </row>
    <row r="815" spans="1:6" ht="15" x14ac:dyDescent="0.2">
      <c r="A815" s="53" t="s">
        <v>1886</v>
      </c>
      <c r="B815" s="53" t="s">
        <v>1887</v>
      </c>
      <c r="C815" s="53" t="s">
        <v>2404</v>
      </c>
      <c r="D815" s="54">
        <v>0</v>
      </c>
      <c r="E815" s="54">
        <v>13690</v>
      </c>
      <c r="F815" s="53" t="s">
        <v>3804</v>
      </c>
    </row>
    <row r="816" spans="1:6" ht="15" x14ac:dyDescent="0.2">
      <c r="A816" s="53" t="s">
        <v>1886</v>
      </c>
      <c r="B816" s="53" t="s">
        <v>1887</v>
      </c>
      <c r="C816" s="53" t="s">
        <v>2389</v>
      </c>
      <c r="D816" s="54">
        <v>0</v>
      </c>
      <c r="E816" s="54">
        <v>8608.4</v>
      </c>
      <c r="F816" s="53" t="s">
        <v>3804</v>
      </c>
    </row>
    <row r="817" spans="1:6" ht="15" x14ac:dyDescent="0.2">
      <c r="A817" s="53" t="s">
        <v>1886</v>
      </c>
      <c r="B817" s="53" t="s">
        <v>1887</v>
      </c>
      <c r="C817" s="53" t="s">
        <v>2376</v>
      </c>
      <c r="D817" s="54">
        <v>0</v>
      </c>
      <c r="E817" s="54">
        <v>33200.46</v>
      </c>
      <c r="F817" s="53" t="s">
        <v>3804</v>
      </c>
    </row>
    <row r="818" spans="1:6" ht="15" x14ac:dyDescent="0.2">
      <c r="A818" s="53" t="s">
        <v>1886</v>
      </c>
      <c r="B818" s="53" t="s">
        <v>1887</v>
      </c>
      <c r="C818" s="53" t="s">
        <v>2395</v>
      </c>
      <c r="D818" s="54">
        <v>0</v>
      </c>
      <c r="E818" s="54">
        <v>75329.820000000007</v>
      </c>
      <c r="F818" s="53" t="s">
        <v>3804</v>
      </c>
    </row>
    <row r="819" spans="1:6" ht="15" x14ac:dyDescent="0.2">
      <c r="A819" s="53" t="s">
        <v>1886</v>
      </c>
      <c r="B819" s="53" t="s">
        <v>1887</v>
      </c>
      <c r="C819" s="53" t="s">
        <v>2381</v>
      </c>
      <c r="D819" s="54">
        <v>210702.86</v>
      </c>
      <c r="E819" s="54">
        <v>331012.43</v>
      </c>
      <c r="F819" s="53" t="s">
        <v>3804</v>
      </c>
    </row>
    <row r="820" spans="1:6" ht="15" x14ac:dyDescent="0.2">
      <c r="A820" s="53" t="s">
        <v>1886</v>
      </c>
      <c r="B820" s="53" t="s">
        <v>1887</v>
      </c>
      <c r="C820" s="53" t="s">
        <v>2378</v>
      </c>
      <c r="D820" s="54">
        <v>50067.45</v>
      </c>
      <c r="E820" s="54">
        <v>51820.69</v>
      </c>
      <c r="F820" s="53" t="s">
        <v>3804</v>
      </c>
    </row>
    <row r="821" spans="1:6" ht="15" x14ac:dyDescent="0.2">
      <c r="A821" s="53" t="s">
        <v>1886</v>
      </c>
      <c r="B821" s="53" t="s">
        <v>1887</v>
      </c>
      <c r="C821" s="53" t="s">
        <v>2375</v>
      </c>
      <c r="D821" s="54">
        <v>0</v>
      </c>
      <c r="E821" s="54">
        <v>12348</v>
      </c>
      <c r="F821" s="53" t="s">
        <v>3804</v>
      </c>
    </row>
    <row r="822" spans="1:6" ht="15" x14ac:dyDescent="0.2">
      <c r="A822" s="53" t="s">
        <v>1886</v>
      </c>
      <c r="B822" s="53" t="s">
        <v>1887</v>
      </c>
      <c r="C822" s="53" t="s">
        <v>2393</v>
      </c>
      <c r="D822" s="54">
        <v>9392.5300000000007</v>
      </c>
      <c r="E822" s="54">
        <v>24717.41</v>
      </c>
      <c r="F822" s="53" t="s">
        <v>3804</v>
      </c>
    </row>
    <row r="823" spans="1:6" ht="15" x14ac:dyDescent="0.2">
      <c r="A823" s="53" t="s">
        <v>1886</v>
      </c>
      <c r="B823" s="53" t="s">
        <v>1887</v>
      </c>
      <c r="C823" s="53" t="s">
        <v>2388</v>
      </c>
      <c r="D823" s="54">
        <v>0</v>
      </c>
      <c r="E823" s="54">
        <v>1429.01</v>
      </c>
      <c r="F823" s="53" t="s">
        <v>3804</v>
      </c>
    </row>
    <row r="824" spans="1:6" ht="15" x14ac:dyDescent="0.2">
      <c r="A824" s="53" t="s">
        <v>1886</v>
      </c>
      <c r="B824" s="53" t="s">
        <v>1887</v>
      </c>
      <c r="C824" s="53" t="s">
        <v>2386</v>
      </c>
      <c r="D824" s="54">
        <v>0</v>
      </c>
      <c r="E824" s="54">
        <v>44088.2</v>
      </c>
      <c r="F824" s="53" t="s">
        <v>3804</v>
      </c>
    </row>
    <row r="825" spans="1:6" ht="15" x14ac:dyDescent="0.2">
      <c r="A825" s="53" t="s">
        <v>1886</v>
      </c>
      <c r="B825" s="53" t="s">
        <v>1887</v>
      </c>
      <c r="C825" s="53" t="s">
        <v>2417</v>
      </c>
      <c r="D825" s="54">
        <v>0</v>
      </c>
      <c r="E825" s="54">
        <v>270324</v>
      </c>
      <c r="F825" s="53" t="s">
        <v>3804</v>
      </c>
    </row>
    <row r="826" spans="1:6" ht="15" x14ac:dyDescent="0.2">
      <c r="A826" s="53" t="s">
        <v>1886</v>
      </c>
      <c r="B826" s="53" t="s">
        <v>1887</v>
      </c>
      <c r="C826" s="53" t="s">
        <v>2373</v>
      </c>
      <c r="D826" s="54">
        <v>33210.75</v>
      </c>
      <c r="E826" s="54">
        <v>143900.57999999999</v>
      </c>
      <c r="F826" s="53" t="s">
        <v>3804</v>
      </c>
    </row>
    <row r="827" spans="1:6" ht="15" x14ac:dyDescent="0.2">
      <c r="A827" s="53" t="s">
        <v>1886</v>
      </c>
      <c r="B827" s="53" t="s">
        <v>1887</v>
      </c>
      <c r="C827" s="53" t="s">
        <v>2377</v>
      </c>
      <c r="D827" s="54">
        <v>23767.48</v>
      </c>
      <c r="E827" s="54">
        <v>279160.15999999997</v>
      </c>
      <c r="F827" s="53" t="s">
        <v>3804</v>
      </c>
    </row>
    <row r="828" spans="1:6" ht="30" x14ac:dyDescent="0.2">
      <c r="A828" s="53" t="s">
        <v>1886</v>
      </c>
      <c r="B828" s="53" t="s">
        <v>1887</v>
      </c>
      <c r="C828" s="53" t="s">
        <v>2383</v>
      </c>
      <c r="D828" s="54">
        <v>18000</v>
      </c>
      <c r="E828" s="54">
        <v>204831.5</v>
      </c>
      <c r="F828" s="53" t="s">
        <v>3804</v>
      </c>
    </row>
    <row r="829" spans="1:6" ht="15" x14ac:dyDescent="0.2">
      <c r="A829" s="53" t="s">
        <v>1886</v>
      </c>
      <c r="B829" s="53" t="s">
        <v>1887</v>
      </c>
      <c r="C829" s="53" t="s">
        <v>2385</v>
      </c>
      <c r="D829" s="54">
        <v>0</v>
      </c>
      <c r="E829" s="54">
        <v>42142.58</v>
      </c>
      <c r="F829" s="53" t="s">
        <v>3804</v>
      </c>
    </row>
    <row r="830" spans="1:6" ht="15" x14ac:dyDescent="0.2">
      <c r="A830" s="53" t="s">
        <v>193</v>
      </c>
      <c r="B830" s="53" t="s">
        <v>1314</v>
      </c>
      <c r="C830" s="53" t="s">
        <v>2379</v>
      </c>
      <c r="D830" s="54">
        <v>40776.15</v>
      </c>
      <c r="E830" s="54">
        <v>860109.11</v>
      </c>
      <c r="F830" s="53" t="s">
        <v>3805</v>
      </c>
    </row>
    <row r="831" spans="1:6" ht="30" x14ac:dyDescent="0.2">
      <c r="A831" s="53" t="s">
        <v>193</v>
      </c>
      <c r="B831" s="53" t="s">
        <v>1314</v>
      </c>
      <c r="C831" s="53" t="s">
        <v>2383</v>
      </c>
      <c r="D831" s="54">
        <v>594012</v>
      </c>
      <c r="E831" s="54">
        <v>3758528.51</v>
      </c>
      <c r="F831" s="53" t="s">
        <v>3805</v>
      </c>
    </row>
    <row r="832" spans="1:6" ht="15" x14ac:dyDescent="0.2">
      <c r="A832" s="53" t="s">
        <v>193</v>
      </c>
      <c r="B832" s="53" t="s">
        <v>1314</v>
      </c>
      <c r="C832" s="53" t="s">
        <v>2395</v>
      </c>
      <c r="D832" s="54">
        <v>0</v>
      </c>
      <c r="E832" s="54">
        <v>237473.83</v>
      </c>
      <c r="F832" s="53" t="s">
        <v>3805</v>
      </c>
    </row>
    <row r="833" spans="1:6" ht="15" x14ac:dyDescent="0.2">
      <c r="A833" s="53" t="s">
        <v>193</v>
      </c>
      <c r="B833" s="53" t="s">
        <v>1314</v>
      </c>
      <c r="C833" s="53" t="s">
        <v>2377</v>
      </c>
      <c r="D833" s="54">
        <v>0</v>
      </c>
      <c r="E833" s="54">
        <v>110961.59</v>
      </c>
      <c r="F833" s="53" t="s">
        <v>3805</v>
      </c>
    </row>
    <row r="834" spans="1:6" ht="30" x14ac:dyDescent="0.2">
      <c r="A834" s="53" t="s">
        <v>193</v>
      </c>
      <c r="B834" s="53" t="s">
        <v>1314</v>
      </c>
      <c r="C834" s="53" t="s">
        <v>2397</v>
      </c>
      <c r="D834" s="54">
        <v>0</v>
      </c>
      <c r="E834" s="54">
        <v>211444.88</v>
      </c>
      <c r="F834" s="53" t="s">
        <v>3805</v>
      </c>
    </row>
    <row r="835" spans="1:6" ht="15" x14ac:dyDescent="0.2">
      <c r="A835" s="53" t="s">
        <v>2606</v>
      </c>
      <c r="B835" s="53" t="s">
        <v>2607</v>
      </c>
      <c r="C835" s="53" t="s">
        <v>2385</v>
      </c>
      <c r="D835" s="54">
        <v>0</v>
      </c>
      <c r="E835" s="54">
        <v>0</v>
      </c>
      <c r="F835" s="53" t="s">
        <v>3806</v>
      </c>
    </row>
    <row r="836" spans="1:6" ht="15" x14ac:dyDescent="0.2">
      <c r="A836" s="53" t="s">
        <v>126</v>
      </c>
      <c r="B836" s="53" t="s">
        <v>1898</v>
      </c>
      <c r="C836" s="53" t="s">
        <v>2377</v>
      </c>
      <c r="D836" s="54">
        <v>3649255.94</v>
      </c>
      <c r="E836" s="54">
        <v>7028952.5</v>
      </c>
      <c r="F836" s="53" t="s">
        <v>3807</v>
      </c>
    </row>
    <row r="837" spans="1:6" ht="15" x14ac:dyDescent="0.2">
      <c r="A837" s="53" t="s">
        <v>126</v>
      </c>
      <c r="B837" s="53" t="s">
        <v>1898</v>
      </c>
      <c r="C837" s="53" t="s">
        <v>2388</v>
      </c>
      <c r="D837" s="54">
        <v>1226154.8</v>
      </c>
      <c r="E837" s="54">
        <v>4146605.48</v>
      </c>
      <c r="F837" s="53" t="s">
        <v>3807</v>
      </c>
    </row>
    <row r="838" spans="1:6" ht="15" x14ac:dyDescent="0.2">
      <c r="A838" s="53" t="s">
        <v>126</v>
      </c>
      <c r="B838" s="53" t="s">
        <v>1898</v>
      </c>
      <c r="C838" s="53" t="s">
        <v>2408</v>
      </c>
      <c r="D838" s="54">
        <v>21084</v>
      </c>
      <c r="E838" s="54">
        <v>21084</v>
      </c>
      <c r="F838" s="53" t="s">
        <v>3807</v>
      </c>
    </row>
    <row r="839" spans="1:6" ht="15" x14ac:dyDescent="0.2">
      <c r="A839" s="53" t="s">
        <v>126</v>
      </c>
      <c r="B839" s="53" t="s">
        <v>1898</v>
      </c>
      <c r="C839" s="53" t="s">
        <v>2375</v>
      </c>
      <c r="D839" s="54">
        <v>203713.47</v>
      </c>
      <c r="E839" s="54">
        <v>709854.46</v>
      </c>
      <c r="F839" s="53" t="s">
        <v>3807</v>
      </c>
    </row>
    <row r="840" spans="1:6" ht="15" x14ac:dyDescent="0.2">
      <c r="A840" s="53" t="s">
        <v>126</v>
      </c>
      <c r="B840" s="53" t="s">
        <v>1898</v>
      </c>
      <c r="C840" s="53" t="s">
        <v>2373</v>
      </c>
      <c r="D840" s="54">
        <v>872325.62</v>
      </c>
      <c r="E840" s="54">
        <v>872325.62</v>
      </c>
      <c r="F840" s="53" t="s">
        <v>3807</v>
      </c>
    </row>
    <row r="841" spans="1:6" ht="15" x14ac:dyDescent="0.2">
      <c r="A841" s="53" t="s">
        <v>126</v>
      </c>
      <c r="B841" s="53" t="s">
        <v>1898</v>
      </c>
      <c r="C841" s="53" t="s">
        <v>2426</v>
      </c>
      <c r="D841" s="54">
        <v>50000</v>
      </c>
      <c r="E841" s="54">
        <v>50000</v>
      </c>
      <c r="F841" s="53" t="s">
        <v>3807</v>
      </c>
    </row>
    <row r="842" spans="1:6" ht="15" x14ac:dyDescent="0.2">
      <c r="A842" s="53" t="s">
        <v>126</v>
      </c>
      <c r="B842" s="53" t="s">
        <v>1898</v>
      </c>
      <c r="C842" s="53" t="s">
        <v>2403</v>
      </c>
      <c r="D842" s="54">
        <v>97947.47</v>
      </c>
      <c r="E842" s="54">
        <v>97947.47</v>
      </c>
      <c r="F842" s="53" t="s">
        <v>3807</v>
      </c>
    </row>
    <row r="843" spans="1:6" ht="15" x14ac:dyDescent="0.2">
      <c r="A843" s="53" t="s">
        <v>126</v>
      </c>
      <c r="B843" s="53" t="s">
        <v>1898</v>
      </c>
      <c r="C843" s="53" t="s">
        <v>2393</v>
      </c>
      <c r="D843" s="54">
        <v>118019</v>
      </c>
      <c r="E843" s="54">
        <v>253678.7</v>
      </c>
      <c r="F843" s="53" t="s">
        <v>3807</v>
      </c>
    </row>
    <row r="844" spans="1:6" ht="15" x14ac:dyDescent="0.2">
      <c r="A844" s="53" t="s">
        <v>126</v>
      </c>
      <c r="B844" s="53" t="s">
        <v>1898</v>
      </c>
      <c r="C844" s="53" t="s">
        <v>2380</v>
      </c>
      <c r="D844" s="54">
        <v>1393582.63</v>
      </c>
      <c r="E844" s="54">
        <v>2362902.2400000002</v>
      </c>
      <c r="F844" s="53" t="s">
        <v>3807</v>
      </c>
    </row>
    <row r="845" spans="1:6" ht="30" x14ac:dyDescent="0.2">
      <c r="A845" s="53" t="s">
        <v>126</v>
      </c>
      <c r="B845" s="53" t="s">
        <v>1898</v>
      </c>
      <c r="C845" s="53" t="s">
        <v>2391</v>
      </c>
      <c r="D845" s="54">
        <v>93575</v>
      </c>
      <c r="E845" s="54">
        <v>134102.12</v>
      </c>
      <c r="F845" s="53" t="s">
        <v>3807</v>
      </c>
    </row>
    <row r="846" spans="1:6" ht="15" x14ac:dyDescent="0.2">
      <c r="A846" s="53" t="s">
        <v>126</v>
      </c>
      <c r="B846" s="53" t="s">
        <v>1898</v>
      </c>
      <c r="C846" s="53" t="s">
        <v>2389</v>
      </c>
      <c r="D846" s="54">
        <v>11105872.130000001</v>
      </c>
      <c r="E846" s="54">
        <v>25619299.210000001</v>
      </c>
      <c r="F846" s="53" t="s">
        <v>3807</v>
      </c>
    </row>
    <row r="847" spans="1:6" ht="15" x14ac:dyDescent="0.2">
      <c r="A847" s="53" t="s">
        <v>126</v>
      </c>
      <c r="B847" s="53" t="s">
        <v>1898</v>
      </c>
      <c r="C847" s="53" t="s">
        <v>2378</v>
      </c>
      <c r="D847" s="54">
        <v>441412.1</v>
      </c>
      <c r="E847" s="54">
        <v>674956.03</v>
      </c>
      <c r="F847" s="53" t="s">
        <v>3807</v>
      </c>
    </row>
    <row r="848" spans="1:6" ht="15" x14ac:dyDescent="0.2">
      <c r="A848" s="53" t="s">
        <v>126</v>
      </c>
      <c r="B848" s="53" t="s">
        <v>1898</v>
      </c>
      <c r="C848" s="53" t="s">
        <v>2376</v>
      </c>
      <c r="D848" s="54">
        <v>1866509.01</v>
      </c>
      <c r="E848" s="54">
        <v>9146622.2799999993</v>
      </c>
      <c r="F848" s="53" t="s">
        <v>3807</v>
      </c>
    </row>
    <row r="849" spans="1:6" ht="15" x14ac:dyDescent="0.2">
      <c r="A849" s="53" t="s">
        <v>126</v>
      </c>
      <c r="B849" s="53" t="s">
        <v>1898</v>
      </c>
      <c r="C849" s="53" t="s">
        <v>2395</v>
      </c>
      <c r="D849" s="54">
        <v>192313.68</v>
      </c>
      <c r="E849" s="54">
        <v>479552.7</v>
      </c>
      <c r="F849" s="53" t="s">
        <v>3807</v>
      </c>
    </row>
    <row r="850" spans="1:6" ht="30" x14ac:dyDescent="0.2">
      <c r="A850" s="53" t="s">
        <v>126</v>
      </c>
      <c r="B850" s="53" t="s">
        <v>1898</v>
      </c>
      <c r="C850" s="53" t="s">
        <v>2400</v>
      </c>
      <c r="D850" s="54">
        <v>47322.53</v>
      </c>
      <c r="E850" s="54">
        <v>86134.65</v>
      </c>
      <c r="F850" s="53" t="s">
        <v>3807</v>
      </c>
    </row>
    <row r="851" spans="1:6" ht="15" x14ac:dyDescent="0.2">
      <c r="A851" s="53" t="s">
        <v>126</v>
      </c>
      <c r="B851" s="53" t="s">
        <v>1898</v>
      </c>
      <c r="C851" s="53" t="s">
        <v>2387</v>
      </c>
      <c r="D851" s="54">
        <v>679079.27</v>
      </c>
      <c r="E851" s="54">
        <v>1163033.68</v>
      </c>
      <c r="F851" s="53" t="s">
        <v>3807</v>
      </c>
    </row>
    <row r="852" spans="1:6" ht="15" x14ac:dyDescent="0.2">
      <c r="A852" s="53" t="s">
        <v>126</v>
      </c>
      <c r="B852" s="53" t="s">
        <v>1898</v>
      </c>
      <c r="C852" s="53" t="s">
        <v>2392</v>
      </c>
      <c r="D852" s="54">
        <v>893.32</v>
      </c>
      <c r="E852" s="54">
        <v>2561.85</v>
      </c>
      <c r="F852" s="53" t="s">
        <v>3807</v>
      </c>
    </row>
    <row r="853" spans="1:6" ht="15" x14ac:dyDescent="0.2">
      <c r="A853" s="53" t="s">
        <v>126</v>
      </c>
      <c r="B853" s="53" t="s">
        <v>1898</v>
      </c>
      <c r="C853" s="53" t="s">
        <v>2379</v>
      </c>
      <c r="D853" s="54">
        <v>514425</v>
      </c>
      <c r="E853" s="54">
        <v>653025</v>
      </c>
      <c r="F853" s="53" t="s">
        <v>3807</v>
      </c>
    </row>
    <row r="854" spans="1:6" ht="15" x14ac:dyDescent="0.2">
      <c r="A854" s="53" t="s">
        <v>126</v>
      </c>
      <c r="B854" s="53" t="s">
        <v>1898</v>
      </c>
      <c r="C854" s="53" t="s">
        <v>2385</v>
      </c>
      <c r="D854" s="54">
        <v>2057296.3</v>
      </c>
      <c r="E854" s="54">
        <v>4249409.1399999997</v>
      </c>
      <c r="F854" s="53" t="s">
        <v>3807</v>
      </c>
    </row>
    <row r="855" spans="1:6" ht="15" x14ac:dyDescent="0.2">
      <c r="A855" s="53" t="s">
        <v>126</v>
      </c>
      <c r="B855" s="53" t="s">
        <v>1898</v>
      </c>
      <c r="C855" s="53" t="s">
        <v>2409</v>
      </c>
      <c r="D855" s="54">
        <v>4582377.8899999997</v>
      </c>
      <c r="E855" s="54">
        <v>19119991.66</v>
      </c>
      <c r="F855" s="53" t="s">
        <v>3807</v>
      </c>
    </row>
    <row r="856" spans="1:6" ht="15" x14ac:dyDescent="0.2">
      <c r="A856" s="53" t="s">
        <v>40</v>
      </c>
      <c r="B856" s="53" t="s">
        <v>295</v>
      </c>
      <c r="C856" s="53" t="s">
        <v>2394</v>
      </c>
      <c r="D856" s="54">
        <v>1191954.5</v>
      </c>
      <c r="E856" s="54">
        <v>1191954.5</v>
      </c>
      <c r="F856" s="53" t="s">
        <v>3808</v>
      </c>
    </row>
    <row r="857" spans="1:6" ht="15" x14ac:dyDescent="0.2">
      <c r="A857" s="53" t="s">
        <v>40</v>
      </c>
      <c r="B857" s="53" t="s">
        <v>295</v>
      </c>
      <c r="C857" s="53" t="s">
        <v>2377</v>
      </c>
      <c r="D857" s="54">
        <v>163286599</v>
      </c>
      <c r="E857" s="54">
        <v>896236735.16999996</v>
      </c>
      <c r="F857" s="53" t="s">
        <v>3808</v>
      </c>
    </row>
    <row r="858" spans="1:6" ht="15" x14ac:dyDescent="0.2">
      <c r="A858" s="53" t="s">
        <v>40</v>
      </c>
      <c r="B858" s="53" t="s">
        <v>295</v>
      </c>
      <c r="C858" s="53" t="s">
        <v>2379</v>
      </c>
      <c r="D858" s="54">
        <v>36142847.710000001</v>
      </c>
      <c r="E858" s="54">
        <v>109519595.76000001</v>
      </c>
      <c r="F858" s="53" t="s">
        <v>3808</v>
      </c>
    </row>
    <row r="859" spans="1:6" ht="15" x14ac:dyDescent="0.2">
      <c r="A859" s="53" t="s">
        <v>40</v>
      </c>
      <c r="B859" s="53" t="s">
        <v>295</v>
      </c>
      <c r="C859" s="53" t="s">
        <v>2376</v>
      </c>
      <c r="D859" s="54">
        <v>2034455.84</v>
      </c>
      <c r="E859" s="54">
        <v>6354719.8200000003</v>
      </c>
      <c r="F859" s="53" t="s">
        <v>3808</v>
      </c>
    </row>
    <row r="860" spans="1:6" ht="30" x14ac:dyDescent="0.2">
      <c r="A860" s="53" t="s">
        <v>40</v>
      </c>
      <c r="B860" s="53" t="s">
        <v>295</v>
      </c>
      <c r="C860" s="53" t="s">
        <v>2383</v>
      </c>
      <c r="D860" s="54">
        <v>72763726.040000007</v>
      </c>
      <c r="E860" s="54">
        <v>273847416.83999997</v>
      </c>
      <c r="F860" s="53" t="s">
        <v>3808</v>
      </c>
    </row>
    <row r="861" spans="1:6" ht="15" x14ac:dyDescent="0.2">
      <c r="A861" s="53" t="s">
        <v>40</v>
      </c>
      <c r="B861" s="53" t="s">
        <v>295</v>
      </c>
      <c r="C861" s="53" t="s">
        <v>2417</v>
      </c>
      <c r="D861" s="54">
        <v>79563.56</v>
      </c>
      <c r="E861" s="54">
        <v>164648.78</v>
      </c>
      <c r="F861" s="53" t="s">
        <v>3808</v>
      </c>
    </row>
    <row r="862" spans="1:6" ht="15" x14ac:dyDescent="0.2">
      <c r="A862" s="53" t="s">
        <v>40</v>
      </c>
      <c r="B862" s="53" t="s">
        <v>295</v>
      </c>
      <c r="C862" s="53" t="s">
        <v>2393</v>
      </c>
      <c r="D862" s="54">
        <v>7111.83</v>
      </c>
      <c r="E862" s="54">
        <v>17466.59</v>
      </c>
      <c r="F862" s="53" t="s">
        <v>3808</v>
      </c>
    </row>
    <row r="863" spans="1:6" ht="15" x14ac:dyDescent="0.2">
      <c r="A863" s="53" t="s">
        <v>2239</v>
      </c>
      <c r="B863" s="53" t="s">
        <v>2240</v>
      </c>
      <c r="C863" s="53" t="s">
        <v>2378</v>
      </c>
      <c r="D863" s="54">
        <v>0</v>
      </c>
      <c r="E863" s="54">
        <v>77787.69</v>
      </c>
      <c r="F863" s="53" t="s">
        <v>3809</v>
      </c>
    </row>
    <row r="864" spans="1:6" ht="15" x14ac:dyDescent="0.2">
      <c r="A864" s="53" t="s">
        <v>2239</v>
      </c>
      <c r="B864" s="53" t="s">
        <v>2240</v>
      </c>
      <c r="C864" s="53" t="s">
        <v>2377</v>
      </c>
      <c r="D864" s="54">
        <v>25324.65</v>
      </c>
      <c r="E864" s="54">
        <v>25324.65</v>
      </c>
      <c r="F864" s="53" t="s">
        <v>3809</v>
      </c>
    </row>
    <row r="865" spans="1:6" ht="15" x14ac:dyDescent="0.2">
      <c r="A865" s="53" t="s">
        <v>1930</v>
      </c>
      <c r="B865" s="53" t="s">
        <v>1931</v>
      </c>
      <c r="C865" s="53" t="s">
        <v>2377</v>
      </c>
      <c r="D865" s="54">
        <v>63581.35</v>
      </c>
      <c r="E865" s="54">
        <v>63581.35</v>
      </c>
      <c r="F865" s="53" t="s">
        <v>3810</v>
      </c>
    </row>
    <row r="866" spans="1:6" ht="15" x14ac:dyDescent="0.2">
      <c r="A866" s="53" t="s">
        <v>2608</v>
      </c>
      <c r="B866" s="53" t="s">
        <v>2609</v>
      </c>
      <c r="C866" s="53" t="s">
        <v>2385</v>
      </c>
      <c r="D866" s="54">
        <v>0</v>
      </c>
      <c r="E866" s="54">
        <v>0</v>
      </c>
      <c r="F866" s="53" t="s">
        <v>3811</v>
      </c>
    </row>
    <row r="867" spans="1:6" ht="15" x14ac:dyDescent="0.2">
      <c r="A867" s="53" t="s">
        <v>2610</v>
      </c>
      <c r="B867" s="53" t="s">
        <v>2611</v>
      </c>
      <c r="C867" s="53" t="s">
        <v>2385</v>
      </c>
      <c r="D867" s="54">
        <v>0</v>
      </c>
      <c r="E867" s="54">
        <v>0</v>
      </c>
      <c r="F867" s="53" t="s">
        <v>3812</v>
      </c>
    </row>
    <row r="868" spans="1:6" ht="15" x14ac:dyDescent="0.2">
      <c r="A868" s="53" t="s">
        <v>361</v>
      </c>
      <c r="B868" s="53" t="s">
        <v>360</v>
      </c>
      <c r="C868" s="53" t="s">
        <v>2377</v>
      </c>
      <c r="D868" s="54">
        <v>0</v>
      </c>
      <c r="E868" s="54">
        <v>3937.5</v>
      </c>
      <c r="F868" s="53" t="s">
        <v>3813</v>
      </c>
    </row>
    <row r="869" spans="1:6" ht="15" x14ac:dyDescent="0.2">
      <c r="A869" s="53" t="s">
        <v>1243</v>
      </c>
      <c r="B869" s="53" t="s">
        <v>1244</v>
      </c>
      <c r="C869" s="53" t="s">
        <v>2393</v>
      </c>
      <c r="D869" s="54">
        <v>7998</v>
      </c>
      <c r="E869" s="54">
        <v>7998</v>
      </c>
      <c r="F869" s="53" t="s">
        <v>3814</v>
      </c>
    </row>
    <row r="870" spans="1:6" ht="15" x14ac:dyDescent="0.2">
      <c r="A870" s="53" t="s">
        <v>1243</v>
      </c>
      <c r="B870" s="53" t="s">
        <v>1244</v>
      </c>
      <c r="C870" s="53" t="s">
        <v>2379</v>
      </c>
      <c r="D870" s="54">
        <v>44951</v>
      </c>
      <c r="E870" s="54">
        <v>44951</v>
      </c>
      <c r="F870" s="53" t="s">
        <v>3814</v>
      </c>
    </row>
    <row r="871" spans="1:6" ht="15" x14ac:dyDescent="0.2">
      <c r="A871" s="53" t="s">
        <v>1243</v>
      </c>
      <c r="B871" s="53" t="s">
        <v>1244</v>
      </c>
      <c r="C871" s="53" t="s">
        <v>2376</v>
      </c>
      <c r="D871" s="54">
        <v>1085.5999999999999</v>
      </c>
      <c r="E871" s="54">
        <v>1582.6</v>
      </c>
      <c r="F871" s="53" t="s">
        <v>3814</v>
      </c>
    </row>
    <row r="872" spans="1:6" ht="30" x14ac:dyDescent="0.2">
      <c r="A872" s="53" t="s">
        <v>852</v>
      </c>
      <c r="B872" s="53" t="s">
        <v>1031</v>
      </c>
      <c r="C872" s="53" t="s">
        <v>2383</v>
      </c>
      <c r="D872" s="54">
        <v>0</v>
      </c>
      <c r="E872" s="54">
        <v>250241.15</v>
      </c>
      <c r="F872" s="53" t="s">
        <v>3815</v>
      </c>
    </row>
    <row r="873" spans="1:6" ht="15" x14ac:dyDescent="0.2">
      <c r="A873" s="53" t="s">
        <v>852</v>
      </c>
      <c r="B873" s="53" t="s">
        <v>1031</v>
      </c>
      <c r="C873" s="53" t="s">
        <v>2377</v>
      </c>
      <c r="D873" s="54">
        <v>0</v>
      </c>
      <c r="E873" s="54">
        <v>1557896.54</v>
      </c>
      <c r="F873" s="53" t="s">
        <v>3815</v>
      </c>
    </row>
    <row r="874" spans="1:6" ht="15" x14ac:dyDescent="0.2">
      <c r="A874" s="53" t="s">
        <v>548</v>
      </c>
      <c r="B874" s="53" t="s">
        <v>1058</v>
      </c>
      <c r="C874" s="53" t="s">
        <v>2385</v>
      </c>
      <c r="D874" s="54">
        <v>0</v>
      </c>
      <c r="E874" s="54">
        <v>74342.67</v>
      </c>
      <c r="F874" s="53" t="s">
        <v>3816</v>
      </c>
    </row>
    <row r="875" spans="1:6" ht="30" x14ac:dyDescent="0.2">
      <c r="A875" s="53" t="s">
        <v>548</v>
      </c>
      <c r="B875" s="53" t="s">
        <v>1058</v>
      </c>
      <c r="C875" s="53" t="s">
        <v>2397</v>
      </c>
      <c r="D875" s="54">
        <v>0</v>
      </c>
      <c r="E875" s="54">
        <v>264821.19</v>
      </c>
      <c r="F875" s="53" t="s">
        <v>3816</v>
      </c>
    </row>
    <row r="876" spans="1:6" ht="30" x14ac:dyDescent="0.2">
      <c r="A876" s="53" t="s">
        <v>548</v>
      </c>
      <c r="B876" s="53" t="s">
        <v>1058</v>
      </c>
      <c r="C876" s="53" t="s">
        <v>2383</v>
      </c>
      <c r="D876" s="54">
        <v>73657.53</v>
      </c>
      <c r="E876" s="54">
        <v>376284.97</v>
      </c>
      <c r="F876" s="53" t="s">
        <v>3816</v>
      </c>
    </row>
    <row r="877" spans="1:6" ht="15" x14ac:dyDescent="0.2">
      <c r="A877" s="53" t="s">
        <v>548</v>
      </c>
      <c r="B877" s="53" t="s">
        <v>1058</v>
      </c>
      <c r="C877" s="53" t="s">
        <v>2406</v>
      </c>
      <c r="D877" s="54">
        <v>0</v>
      </c>
      <c r="E877" s="54">
        <v>69094.399999999994</v>
      </c>
      <c r="F877" s="53" t="s">
        <v>3816</v>
      </c>
    </row>
    <row r="878" spans="1:6" ht="15" x14ac:dyDescent="0.2">
      <c r="A878" s="53" t="s">
        <v>548</v>
      </c>
      <c r="B878" s="53" t="s">
        <v>1058</v>
      </c>
      <c r="C878" s="53" t="s">
        <v>2381</v>
      </c>
      <c r="D878" s="54">
        <v>0</v>
      </c>
      <c r="E878" s="54">
        <v>6240.15</v>
      </c>
      <c r="F878" s="53" t="s">
        <v>3816</v>
      </c>
    </row>
    <row r="879" spans="1:6" ht="15" x14ac:dyDescent="0.2">
      <c r="A879" s="53" t="s">
        <v>548</v>
      </c>
      <c r="B879" s="53" t="s">
        <v>1058</v>
      </c>
      <c r="C879" s="53" t="s">
        <v>2393</v>
      </c>
      <c r="D879" s="54">
        <v>0</v>
      </c>
      <c r="E879" s="54">
        <v>6792.04</v>
      </c>
      <c r="F879" s="53" t="s">
        <v>3816</v>
      </c>
    </row>
    <row r="880" spans="1:6" ht="15" x14ac:dyDescent="0.2">
      <c r="A880" s="53" t="s">
        <v>548</v>
      </c>
      <c r="B880" s="53" t="s">
        <v>1058</v>
      </c>
      <c r="C880" s="53" t="s">
        <v>2382</v>
      </c>
      <c r="D880" s="54">
        <v>4299056.45</v>
      </c>
      <c r="E880" s="54">
        <v>125616885.56</v>
      </c>
      <c r="F880" s="53" t="s">
        <v>3816</v>
      </c>
    </row>
    <row r="881" spans="1:6" ht="15" x14ac:dyDescent="0.2">
      <c r="A881" s="53" t="s">
        <v>548</v>
      </c>
      <c r="B881" s="53" t="s">
        <v>1058</v>
      </c>
      <c r="C881" s="53" t="s">
        <v>2377</v>
      </c>
      <c r="D881" s="54">
        <v>35212.43</v>
      </c>
      <c r="E881" s="54">
        <v>820101.91</v>
      </c>
      <c r="F881" s="53" t="s">
        <v>3816</v>
      </c>
    </row>
    <row r="882" spans="1:6" ht="15" x14ac:dyDescent="0.2">
      <c r="A882" s="53" t="s">
        <v>548</v>
      </c>
      <c r="B882" s="53" t="s">
        <v>1058</v>
      </c>
      <c r="C882" s="53" t="s">
        <v>2379</v>
      </c>
      <c r="D882" s="54">
        <v>19609.75</v>
      </c>
      <c r="E882" s="54">
        <v>193270.36</v>
      </c>
      <c r="F882" s="53" t="s">
        <v>3816</v>
      </c>
    </row>
    <row r="883" spans="1:6" ht="15" x14ac:dyDescent="0.2">
      <c r="A883" s="53" t="s">
        <v>548</v>
      </c>
      <c r="B883" s="53" t="s">
        <v>1309</v>
      </c>
      <c r="C883" s="53" t="s">
        <v>2379</v>
      </c>
      <c r="D883" s="54">
        <v>0</v>
      </c>
      <c r="E883" s="54">
        <v>4545.3100000000004</v>
      </c>
      <c r="F883" s="53" t="s">
        <v>3817</v>
      </c>
    </row>
    <row r="884" spans="1:6" ht="15" x14ac:dyDescent="0.2">
      <c r="A884" s="53" t="s">
        <v>548</v>
      </c>
      <c r="B884" s="53" t="s">
        <v>1309</v>
      </c>
      <c r="C884" s="53" t="s">
        <v>2382</v>
      </c>
      <c r="D884" s="54">
        <v>133245.25</v>
      </c>
      <c r="E884" s="54">
        <v>9851359.1600000001</v>
      </c>
      <c r="F884" s="53" t="s">
        <v>3817</v>
      </c>
    </row>
    <row r="885" spans="1:6" ht="15" x14ac:dyDescent="0.2">
      <c r="A885" s="53" t="s">
        <v>548</v>
      </c>
      <c r="B885" s="53" t="s">
        <v>1309</v>
      </c>
      <c r="C885" s="53" t="s">
        <v>2377</v>
      </c>
      <c r="D885" s="54">
        <v>0</v>
      </c>
      <c r="E885" s="54">
        <v>171769.15</v>
      </c>
      <c r="F885" s="53" t="s">
        <v>3817</v>
      </c>
    </row>
    <row r="886" spans="1:6" ht="15" x14ac:dyDescent="0.2">
      <c r="A886" s="53" t="s">
        <v>548</v>
      </c>
      <c r="B886" s="53" t="s">
        <v>1453</v>
      </c>
      <c r="C886" s="53" t="s">
        <v>2377</v>
      </c>
      <c r="D886" s="54">
        <v>19989.8</v>
      </c>
      <c r="E886" s="54">
        <v>63162.400000000001</v>
      </c>
      <c r="F886" s="53" t="s">
        <v>3818</v>
      </c>
    </row>
    <row r="887" spans="1:6" ht="30" x14ac:dyDescent="0.2">
      <c r="A887" s="53" t="s">
        <v>548</v>
      </c>
      <c r="B887" s="53" t="s">
        <v>1453</v>
      </c>
      <c r="C887" s="53" t="s">
        <v>2383</v>
      </c>
      <c r="D887" s="54">
        <v>0</v>
      </c>
      <c r="E887" s="54">
        <v>160772.91</v>
      </c>
      <c r="F887" s="53" t="s">
        <v>3818</v>
      </c>
    </row>
    <row r="888" spans="1:6" ht="15" x14ac:dyDescent="0.2">
      <c r="A888" s="53" t="s">
        <v>548</v>
      </c>
      <c r="B888" s="53" t="s">
        <v>1453</v>
      </c>
      <c r="C888" s="53" t="s">
        <v>2382</v>
      </c>
      <c r="D888" s="54">
        <v>246449.97</v>
      </c>
      <c r="E888" s="54">
        <v>2511218.75</v>
      </c>
      <c r="F888" s="53" t="s">
        <v>3818</v>
      </c>
    </row>
    <row r="889" spans="1:6" ht="15" x14ac:dyDescent="0.2">
      <c r="A889" s="53" t="s">
        <v>548</v>
      </c>
      <c r="B889" s="53" t="s">
        <v>2612</v>
      </c>
      <c r="C889" s="53" t="s">
        <v>2385</v>
      </c>
      <c r="D889" s="54">
        <v>0</v>
      </c>
      <c r="E889" s="54">
        <v>0</v>
      </c>
      <c r="F889" s="53" t="s">
        <v>3819</v>
      </c>
    </row>
    <row r="890" spans="1:6" ht="15" x14ac:dyDescent="0.2">
      <c r="A890" s="53" t="s">
        <v>548</v>
      </c>
      <c r="B890" s="53" t="s">
        <v>547</v>
      </c>
      <c r="C890" s="53" t="s">
        <v>2393</v>
      </c>
      <c r="D890" s="54">
        <v>6810.03</v>
      </c>
      <c r="E890" s="54">
        <v>6810.03</v>
      </c>
      <c r="F890" s="53" t="s">
        <v>3820</v>
      </c>
    </row>
    <row r="891" spans="1:6" ht="15" x14ac:dyDescent="0.2">
      <c r="A891" s="53" t="s">
        <v>548</v>
      </c>
      <c r="B891" s="53" t="s">
        <v>547</v>
      </c>
      <c r="C891" s="53" t="s">
        <v>2382</v>
      </c>
      <c r="D891" s="54">
        <v>21247771.579999998</v>
      </c>
      <c r="E891" s="54">
        <v>21247771.579999998</v>
      </c>
      <c r="F891" s="53" t="s">
        <v>3820</v>
      </c>
    </row>
    <row r="892" spans="1:6" ht="15" x14ac:dyDescent="0.2">
      <c r="A892" s="53" t="s">
        <v>548</v>
      </c>
      <c r="B892" s="53" t="s">
        <v>547</v>
      </c>
      <c r="C892" s="53" t="s">
        <v>2377</v>
      </c>
      <c r="D892" s="54">
        <v>120418.93</v>
      </c>
      <c r="E892" s="54">
        <v>120418.93</v>
      </c>
      <c r="F892" s="53" t="s">
        <v>3820</v>
      </c>
    </row>
    <row r="893" spans="1:6" ht="30" x14ac:dyDescent="0.2">
      <c r="A893" s="53" t="s">
        <v>548</v>
      </c>
      <c r="B893" s="53" t="s">
        <v>547</v>
      </c>
      <c r="C893" s="53" t="s">
        <v>2397</v>
      </c>
      <c r="D893" s="54">
        <v>63376.29</v>
      </c>
      <c r="E893" s="54">
        <v>63376.29</v>
      </c>
      <c r="F893" s="53" t="s">
        <v>3820</v>
      </c>
    </row>
    <row r="894" spans="1:6" ht="15" x14ac:dyDescent="0.2">
      <c r="A894" s="53" t="s">
        <v>548</v>
      </c>
      <c r="B894" s="53" t="s">
        <v>547</v>
      </c>
      <c r="C894" s="53" t="s">
        <v>2379</v>
      </c>
      <c r="D894" s="54">
        <v>44433.58</v>
      </c>
      <c r="E894" s="54">
        <v>44433.58</v>
      </c>
      <c r="F894" s="53" t="s">
        <v>3820</v>
      </c>
    </row>
    <row r="895" spans="1:6" ht="30" x14ac:dyDescent="0.2">
      <c r="A895" s="53" t="s">
        <v>548</v>
      </c>
      <c r="B895" s="53" t="s">
        <v>547</v>
      </c>
      <c r="C895" s="53" t="s">
        <v>2383</v>
      </c>
      <c r="D895" s="54">
        <v>74896.23</v>
      </c>
      <c r="E895" s="54">
        <v>74896.23</v>
      </c>
      <c r="F895" s="53" t="s">
        <v>3820</v>
      </c>
    </row>
    <row r="896" spans="1:6" ht="15" x14ac:dyDescent="0.2">
      <c r="A896" s="53" t="s">
        <v>548</v>
      </c>
      <c r="B896" s="53" t="s">
        <v>547</v>
      </c>
      <c r="C896" s="53" t="s">
        <v>2406</v>
      </c>
      <c r="D896" s="54">
        <v>8151.39</v>
      </c>
      <c r="E896" s="54">
        <v>8151.39</v>
      </c>
      <c r="F896" s="53" t="s">
        <v>3820</v>
      </c>
    </row>
    <row r="897" spans="1:6" ht="15" x14ac:dyDescent="0.2">
      <c r="A897" s="53" t="s">
        <v>2613</v>
      </c>
      <c r="B897" s="53" t="s">
        <v>2614</v>
      </c>
      <c r="C897" s="53" t="s">
        <v>2385</v>
      </c>
      <c r="D897" s="54">
        <v>0</v>
      </c>
      <c r="E897" s="54">
        <v>0</v>
      </c>
      <c r="F897" s="53" t="s">
        <v>3821</v>
      </c>
    </row>
    <row r="898" spans="1:6" ht="15" x14ac:dyDescent="0.2">
      <c r="A898" s="53" t="s">
        <v>2241</v>
      </c>
      <c r="B898" s="53" t="s">
        <v>2242</v>
      </c>
      <c r="C898" s="53" t="s">
        <v>2377</v>
      </c>
      <c r="D898" s="54">
        <v>0</v>
      </c>
      <c r="E898" s="54">
        <v>27352.68</v>
      </c>
      <c r="F898" s="53" t="s">
        <v>3822</v>
      </c>
    </row>
    <row r="899" spans="1:6" ht="15" x14ac:dyDescent="0.2">
      <c r="A899" s="53" t="s">
        <v>2243</v>
      </c>
      <c r="B899" s="53" t="s">
        <v>2244</v>
      </c>
      <c r="C899" s="53" t="s">
        <v>2378</v>
      </c>
      <c r="D899" s="54">
        <v>0</v>
      </c>
      <c r="E899" s="54">
        <v>191724.96</v>
      </c>
      <c r="F899" s="53" t="s">
        <v>3823</v>
      </c>
    </row>
    <row r="900" spans="1:6" ht="30" x14ac:dyDescent="0.2">
      <c r="A900" s="53" t="s">
        <v>2243</v>
      </c>
      <c r="B900" s="53" t="s">
        <v>2244</v>
      </c>
      <c r="C900" s="53" t="s">
        <v>2391</v>
      </c>
      <c r="D900" s="54">
        <v>0</v>
      </c>
      <c r="E900" s="54">
        <v>86834</v>
      </c>
      <c r="F900" s="53" t="s">
        <v>3823</v>
      </c>
    </row>
    <row r="901" spans="1:6" ht="15" x14ac:dyDescent="0.2">
      <c r="A901" s="53" t="s">
        <v>2243</v>
      </c>
      <c r="B901" s="53" t="s">
        <v>2244</v>
      </c>
      <c r="C901" s="53" t="s">
        <v>2393</v>
      </c>
      <c r="D901" s="54">
        <v>24180</v>
      </c>
      <c r="E901" s="54">
        <v>43740</v>
      </c>
      <c r="F901" s="53" t="s">
        <v>3823</v>
      </c>
    </row>
    <row r="902" spans="1:6" ht="15" x14ac:dyDescent="0.2">
      <c r="A902" s="53" t="s">
        <v>2243</v>
      </c>
      <c r="B902" s="53" t="s">
        <v>2244</v>
      </c>
      <c r="C902" s="53" t="s">
        <v>2377</v>
      </c>
      <c r="D902" s="54">
        <v>524667.84</v>
      </c>
      <c r="E902" s="54">
        <v>1098916.75</v>
      </c>
      <c r="F902" s="53" t="s">
        <v>3823</v>
      </c>
    </row>
    <row r="903" spans="1:6" ht="30" x14ac:dyDescent="0.2">
      <c r="A903" s="53" t="s">
        <v>2243</v>
      </c>
      <c r="B903" s="53" t="s">
        <v>2244</v>
      </c>
      <c r="C903" s="53" t="s">
        <v>2383</v>
      </c>
      <c r="D903" s="54">
        <v>0</v>
      </c>
      <c r="E903" s="54">
        <v>37695.58</v>
      </c>
      <c r="F903" s="53" t="s">
        <v>3823</v>
      </c>
    </row>
    <row r="904" spans="1:6" ht="15" x14ac:dyDescent="0.2">
      <c r="A904" s="53" t="s">
        <v>2615</v>
      </c>
      <c r="B904" s="53" t="s">
        <v>2616</v>
      </c>
      <c r="C904" s="53" t="s">
        <v>2385</v>
      </c>
      <c r="D904" s="54">
        <v>0</v>
      </c>
      <c r="E904" s="54">
        <v>0</v>
      </c>
      <c r="F904" s="53" t="s">
        <v>3824</v>
      </c>
    </row>
    <row r="905" spans="1:6" ht="15" x14ac:dyDescent="0.2">
      <c r="A905" s="53" t="s">
        <v>1538</v>
      </c>
      <c r="B905" s="53" t="s">
        <v>1539</v>
      </c>
      <c r="C905" s="53" t="s">
        <v>2382</v>
      </c>
      <c r="D905" s="54">
        <v>153357.51</v>
      </c>
      <c r="E905" s="54">
        <v>423501.85</v>
      </c>
      <c r="F905" s="53" t="s">
        <v>3825</v>
      </c>
    </row>
    <row r="906" spans="1:6" ht="30" x14ac:dyDescent="0.2">
      <c r="A906" s="53" t="s">
        <v>1538</v>
      </c>
      <c r="B906" s="53" t="s">
        <v>1539</v>
      </c>
      <c r="C906" s="53" t="s">
        <v>2397</v>
      </c>
      <c r="D906" s="54">
        <v>0</v>
      </c>
      <c r="E906" s="54">
        <v>765.81</v>
      </c>
      <c r="F906" s="53" t="s">
        <v>3825</v>
      </c>
    </row>
    <row r="907" spans="1:6" ht="15" x14ac:dyDescent="0.2">
      <c r="A907" s="53" t="s">
        <v>1538</v>
      </c>
      <c r="B907" s="53" t="s">
        <v>1539</v>
      </c>
      <c r="C907" s="53" t="s">
        <v>2381</v>
      </c>
      <c r="D907" s="54">
        <v>11539.34</v>
      </c>
      <c r="E907" s="54">
        <v>28665.21</v>
      </c>
      <c r="F907" s="53" t="s">
        <v>3825</v>
      </c>
    </row>
    <row r="908" spans="1:6" ht="15" x14ac:dyDescent="0.2">
      <c r="A908" s="53" t="s">
        <v>231</v>
      </c>
      <c r="B908" s="53" t="s">
        <v>230</v>
      </c>
      <c r="C908" s="53" t="s">
        <v>2377</v>
      </c>
      <c r="D908" s="54">
        <v>583.67999999999995</v>
      </c>
      <c r="E908" s="54">
        <v>865.24</v>
      </c>
      <c r="F908" s="53" t="s">
        <v>3826</v>
      </c>
    </row>
    <row r="909" spans="1:6" ht="30" x14ac:dyDescent="0.2">
      <c r="A909" s="53" t="s">
        <v>231</v>
      </c>
      <c r="B909" s="53" t="s">
        <v>230</v>
      </c>
      <c r="C909" s="53" t="s">
        <v>2383</v>
      </c>
      <c r="D909" s="54">
        <v>0</v>
      </c>
      <c r="E909" s="54">
        <v>-19.52</v>
      </c>
      <c r="F909" s="53" t="s">
        <v>3826</v>
      </c>
    </row>
    <row r="910" spans="1:6" ht="15" x14ac:dyDescent="0.2">
      <c r="A910" s="53" t="s">
        <v>581</v>
      </c>
      <c r="B910" s="53" t="s">
        <v>1084</v>
      </c>
      <c r="C910" s="53" t="s">
        <v>2377</v>
      </c>
      <c r="D910" s="54">
        <v>47558.3</v>
      </c>
      <c r="E910" s="54">
        <v>1599624.33</v>
      </c>
      <c r="F910" s="53" t="s">
        <v>3827</v>
      </c>
    </row>
    <row r="911" spans="1:6" ht="15" x14ac:dyDescent="0.2">
      <c r="A911" s="53" t="s">
        <v>581</v>
      </c>
      <c r="B911" s="53" t="s">
        <v>2617</v>
      </c>
      <c r="C911" s="53" t="s">
        <v>2385</v>
      </c>
      <c r="D911" s="54">
        <v>0</v>
      </c>
      <c r="E911" s="54">
        <v>0</v>
      </c>
      <c r="F911" s="53" t="s">
        <v>3828</v>
      </c>
    </row>
    <row r="912" spans="1:6" ht="15" x14ac:dyDescent="0.2">
      <c r="A912" s="53" t="s">
        <v>2618</v>
      </c>
      <c r="B912" s="53" t="s">
        <v>2619</v>
      </c>
      <c r="C912" s="53" t="s">
        <v>2385</v>
      </c>
      <c r="D912" s="54">
        <v>0</v>
      </c>
      <c r="E912" s="54">
        <v>0</v>
      </c>
      <c r="F912" s="53" t="s">
        <v>3829</v>
      </c>
    </row>
    <row r="913" spans="1:6" ht="30" x14ac:dyDescent="0.2">
      <c r="A913" s="53" t="s">
        <v>802</v>
      </c>
      <c r="B913" s="53" t="s">
        <v>1588</v>
      </c>
      <c r="C913" s="53" t="s">
        <v>2397</v>
      </c>
      <c r="D913" s="54">
        <v>3602175.05</v>
      </c>
      <c r="E913" s="54">
        <v>5604425.3899999997</v>
      </c>
      <c r="F913" s="53" t="s">
        <v>3830</v>
      </c>
    </row>
    <row r="914" spans="1:6" ht="15" x14ac:dyDescent="0.2">
      <c r="A914" s="53" t="s">
        <v>802</v>
      </c>
      <c r="B914" s="53" t="s">
        <v>1588</v>
      </c>
      <c r="C914" s="53" t="s">
        <v>2377</v>
      </c>
      <c r="D914" s="54">
        <v>0</v>
      </c>
      <c r="E914" s="54">
        <v>111979</v>
      </c>
      <c r="F914" s="53" t="s">
        <v>3830</v>
      </c>
    </row>
    <row r="915" spans="1:6" ht="15" x14ac:dyDescent="0.2">
      <c r="A915" s="53" t="s">
        <v>802</v>
      </c>
      <c r="B915" s="53" t="s">
        <v>1588</v>
      </c>
      <c r="C915" s="53" t="s">
        <v>2379</v>
      </c>
      <c r="D915" s="54">
        <v>482891.55</v>
      </c>
      <c r="E915" s="54">
        <v>533638.98</v>
      </c>
      <c r="F915" s="53" t="s">
        <v>3830</v>
      </c>
    </row>
    <row r="916" spans="1:6" ht="30" x14ac:dyDescent="0.2">
      <c r="A916" s="53" t="s">
        <v>802</v>
      </c>
      <c r="B916" s="53" t="s">
        <v>1588</v>
      </c>
      <c r="C916" s="53" t="s">
        <v>2383</v>
      </c>
      <c r="D916" s="54">
        <v>169968.4</v>
      </c>
      <c r="E916" s="54">
        <v>176356.86</v>
      </c>
      <c r="F916" s="53" t="s">
        <v>3830</v>
      </c>
    </row>
    <row r="917" spans="1:6" ht="15" x14ac:dyDescent="0.2">
      <c r="A917" s="53" t="s">
        <v>802</v>
      </c>
      <c r="B917" s="53" t="s">
        <v>1588</v>
      </c>
      <c r="C917" s="53" t="s">
        <v>2382</v>
      </c>
      <c r="D917" s="54">
        <v>929041.47</v>
      </c>
      <c r="E917" s="54">
        <v>1288555.47</v>
      </c>
      <c r="F917" s="53" t="s">
        <v>3830</v>
      </c>
    </row>
    <row r="918" spans="1:6" ht="15" x14ac:dyDescent="0.2">
      <c r="A918" s="53" t="s">
        <v>2620</v>
      </c>
      <c r="B918" s="53" t="s">
        <v>2621</v>
      </c>
      <c r="C918" s="53" t="s">
        <v>2385</v>
      </c>
      <c r="D918" s="54">
        <v>0</v>
      </c>
      <c r="E918" s="54">
        <v>0</v>
      </c>
      <c r="F918" s="53" t="s">
        <v>3831</v>
      </c>
    </row>
    <row r="919" spans="1:6" ht="15" x14ac:dyDescent="0.2">
      <c r="A919" s="53" t="s">
        <v>748</v>
      </c>
      <c r="B919" s="53" t="s">
        <v>942</v>
      </c>
      <c r="C919" s="53" t="s">
        <v>2392</v>
      </c>
      <c r="D919" s="54">
        <v>0</v>
      </c>
      <c r="E919" s="54">
        <v>577.5</v>
      </c>
      <c r="F919" s="53" t="s">
        <v>3832</v>
      </c>
    </row>
    <row r="920" spans="1:6" ht="15" x14ac:dyDescent="0.2">
      <c r="A920" s="53" t="s">
        <v>2622</v>
      </c>
      <c r="B920" s="53" t="s">
        <v>2623</v>
      </c>
      <c r="C920" s="53" t="s">
        <v>2385</v>
      </c>
      <c r="D920" s="54">
        <v>0</v>
      </c>
      <c r="E920" s="54">
        <v>0</v>
      </c>
      <c r="F920" s="53" t="s">
        <v>3833</v>
      </c>
    </row>
    <row r="921" spans="1:6" ht="15" x14ac:dyDescent="0.2">
      <c r="A921" s="53" t="s">
        <v>582</v>
      </c>
      <c r="B921" s="53" t="s">
        <v>1248</v>
      </c>
      <c r="C921" s="53" t="s">
        <v>2377</v>
      </c>
      <c r="D921" s="54">
        <v>0</v>
      </c>
      <c r="E921" s="54">
        <v>84500.68</v>
      </c>
      <c r="F921" s="53" t="s">
        <v>3834</v>
      </c>
    </row>
    <row r="922" spans="1:6" ht="15" x14ac:dyDescent="0.2">
      <c r="A922" s="53" t="s">
        <v>582</v>
      </c>
      <c r="B922" s="53" t="s">
        <v>1248</v>
      </c>
      <c r="C922" s="53" t="s">
        <v>2378</v>
      </c>
      <c r="D922" s="54">
        <v>1603</v>
      </c>
      <c r="E922" s="54">
        <v>1603</v>
      </c>
      <c r="F922" s="53" t="s">
        <v>3834</v>
      </c>
    </row>
    <row r="923" spans="1:6" ht="15" x14ac:dyDescent="0.2">
      <c r="A923" s="53" t="s">
        <v>582</v>
      </c>
      <c r="B923" s="53" t="s">
        <v>2624</v>
      </c>
      <c r="C923" s="53" t="s">
        <v>2385</v>
      </c>
      <c r="D923" s="54">
        <v>0</v>
      </c>
      <c r="E923" s="54">
        <v>0</v>
      </c>
      <c r="F923" s="53" t="s">
        <v>3835</v>
      </c>
    </row>
    <row r="924" spans="1:6" ht="15" x14ac:dyDescent="0.2">
      <c r="A924" s="53" t="s">
        <v>2625</v>
      </c>
      <c r="B924" s="53" t="s">
        <v>2626</v>
      </c>
      <c r="C924" s="53" t="s">
        <v>2385</v>
      </c>
      <c r="D924" s="54">
        <v>0</v>
      </c>
      <c r="E924" s="54">
        <v>0</v>
      </c>
      <c r="F924" s="53" t="s">
        <v>3836</v>
      </c>
    </row>
    <row r="925" spans="1:6" ht="30" x14ac:dyDescent="0.2">
      <c r="A925" s="53" t="s">
        <v>783</v>
      </c>
      <c r="B925" s="53" t="s">
        <v>911</v>
      </c>
      <c r="C925" s="53" t="s">
        <v>2383</v>
      </c>
      <c r="D925" s="54">
        <v>0</v>
      </c>
      <c r="E925" s="54">
        <v>1038.78</v>
      </c>
      <c r="F925" s="53" t="s">
        <v>3837</v>
      </c>
    </row>
    <row r="926" spans="1:6" ht="15" x14ac:dyDescent="0.2">
      <c r="A926" s="53" t="s">
        <v>783</v>
      </c>
      <c r="B926" s="53" t="s">
        <v>911</v>
      </c>
      <c r="C926" s="53" t="s">
        <v>2380</v>
      </c>
      <c r="D926" s="54">
        <v>0</v>
      </c>
      <c r="E926" s="54">
        <v>365.19</v>
      </c>
      <c r="F926" s="53" t="s">
        <v>3837</v>
      </c>
    </row>
    <row r="927" spans="1:6" ht="15" x14ac:dyDescent="0.2">
      <c r="A927" s="53" t="s">
        <v>783</v>
      </c>
      <c r="B927" s="53" t="s">
        <v>911</v>
      </c>
      <c r="C927" s="53" t="s">
        <v>2381</v>
      </c>
      <c r="D927" s="54">
        <v>0</v>
      </c>
      <c r="E927" s="54">
        <v>4350.83</v>
      </c>
      <c r="F927" s="53" t="s">
        <v>3837</v>
      </c>
    </row>
    <row r="928" spans="1:6" ht="15" x14ac:dyDescent="0.2">
      <c r="A928" s="53" t="s">
        <v>783</v>
      </c>
      <c r="B928" s="53" t="s">
        <v>911</v>
      </c>
      <c r="C928" s="53" t="s">
        <v>2384</v>
      </c>
      <c r="D928" s="54">
        <v>142</v>
      </c>
      <c r="E928" s="54">
        <v>8950.7099999999991</v>
      </c>
      <c r="F928" s="53" t="s">
        <v>3837</v>
      </c>
    </row>
    <row r="929" spans="1:6" ht="30" x14ac:dyDescent="0.2">
      <c r="A929" s="53" t="s">
        <v>783</v>
      </c>
      <c r="B929" s="53" t="s">
        <v>911</v>
      </c>
      <c r="C929" s="53" t="s">
        <v>2372</v>
      </c>
      <c r="D929" s="54">
        <v>358.42</v>
      </c>
      <c r="E929" s="54">
        <v>50814.13</v>
      </c>
      <c r="F929" s="53" t="s">
        <v>3837</v>
      </c>
    </row>
    <row r="930" spans="1:6" ht="15" x14ac:dyDescent="0.2">
      <c r="A930" s="53" t="s">
        <v>783</v>
      </c>
      <c r="B930" s="53" t="s">
        <v>911</v>
      </c>
      <c r="C930" s="53" t="s">
        <v>2382</v>
      </c>
      <c r="D930" s="54">
        <v>0</v>
      </c>
      <c r="E930" s="54">
        <v>115270.74</v>
      </c>
      <c r="F930" s="53" t="s">
        <v>3837</v>
      </c>
    </row>
    <row r="931" spans="1:6" ht="15" x14ac:dyDescent="0.2">
      <c r="A931" s="53" t="s">
        <v>783</v>
      </c>
      <c r="B931" s="53" t="s">
        <v>911</v>
      </c>
      <c r="C931" s="53" t="s">
        <v>2378</v>
      </c>
      <c r="D931" s="54">
        <v>0</v>
      </c>
      <c r="E931" s="54">
        <v>87331.89</v>
      </c>
      <c r="F931" s="53" t="s">
        <v>3837</v>
      </c>
    </row>
    <row r="932" spans="1:6" ht="15" x14ac:dyDescent="0.2">
      <c r="A932" s="53" t="s">
        <v>57</v>
      </c>
      <c r="B932" s="53" t="s">
        <v>2086</v>
      </c>
      <c r="C932" s="53" t="s">
        <v>2392</v>
      </c>
      <c r="D932" s="54">
        <v>711.92</v>
      </c>
      <c r="E932" s="54">
        <v>711.92</v>
      </c>
      <c r="F932" s="53" t="s">
        <v>3838</v>
      </c>
    </row>
    <row r="933" spans="1:6" ht="15" x14ac:dyDescent="0.2">
      <c r="A933" s="53" t="s">
        <v>57</v>
      </c>
      <c r="B933" s="53" t="s">
        <v>2086</v>
      </c>
      <c r="C933" s="53" t="s">
        <v>2396</v>
      </c>
      <c r="D933" s="54">
        <v>481812.64</v>
      </c>
      <c r="E933" s="54">
        <v>481812.64</v>
      </c>
      <c r="F933" s="53" t="s">
        <v>3838</v>
      </c>
    </row>
    <row r="934" spans="1:6" ht="15" x14ac:dyDescent="0.2">
      <c r="A934" s="53" t="s">
        <v>57</v>
      </c>
      <c r="B934" s="53" t="s">
        <v>2086</v>
      </c>
      <c r="C934" s="53" t="s">
        <v>2393</v>
      </c>
      <c r="D934" s="54">
        <v>250413.1</v>
      </c>
      <c r="E934" s="54">
        <v>250413.1</v>
      </c>
      <c r="F934" s="53" t="s">
        <v>3838</v>
      </c>
    </row>
    <row r="935" spans="1:6" ht="30" x14ac:dyDescent="0.2">
      <c r="A935" s="53" t="s">
        <v>1373</v>
      </c>
      <c r="B935" s="53" t="s">
        <v>1374</v>
      </c>
      <c r="C935" s="53" t="s">
        <v>2383</v>
      </c>
      <c r="D935" s="54">
        <v>22707.01</v>
      </c>
      <c r="E935" s="54">
        <v>557367.01</v>
      </c>
      <c r="F935" s="53" t="s">
        <v>3839</v>
      </c>
    </row>
    <row r="936" spans="1:6" ht="30" x14ac:dyDescent="0.2">
      <c r="A936" s="53" t="s">
        <v>148</v>
      </c>
      <c r="B936" s="53" t="s">
        <v>2087</v>
      </c>
      <c r="C936" s="53" t="s">
        <v>2383</v>
      </c>
      <c r="D936" s="54">
        <v>3606127.8</v>
      </c>
      <c r="E936" s="54">
        <v>4176853.13</v>
      </c>
      <c r="F936" s="53" t="s">
        <v>3840</v>
      </c>
    </row>
    <row r="937" spans="1:6" ht="30" x14ac:dyDescent="0.2">
      <c r="A937" s="53" t="s">
        <v>77</v>
      </c>
      <c r="B937" s="53" t="s">
        <v>2007</v>
      </c>
      <c r="C937" s="53" t="s">
        <v>2383</v>
      </c>
      <c r="D937" s="54">
        <v>4678.78</v>
      </c>
      <c r="E937" s="54">
        <v>4678.78</v>
      </c>
      <c r="F937" s="53" t="s">
        <v>3841</v>
      </c>
    </row>
    <row r="938" spans="1:6" ht="30" x14ac:dyDescent="0.2">
      <c r="A938" s="53" t="s">
        <v>77</v>
      </c>
      <c r="B938" s="53" t="s">
        <v>2007</v>
      </c>
      <c r="C938" s="53" t="s">
        <v>2391</v>
      </c>
      <c r="D938" s="54">
        <v>583387.86</v>
      </c>
      <c r="E938" s="54">
        <v>2058539.39</v>
      </c>
      <c r="F938" s="53" t="s">
        <v>3841</v>
      </c>
    </row>
    <row r="939" spans="1:6" ht="15" x14ac:dyDescent="0.2">
      <c r="A939" s="53" t="s">
        <v>77</v>
      </c>
      <c r="B939" s="53" t="s">
        <v>2007</v>
      </c>
      <c r="C939" s="53" t="s">
        <v>2371</v>
      </c>
      <c r="D939" s="54">
        <v>4208.46</v>
      </c>
      <c r="E939" s="54">
        <v>19179.25</v>
      </c>
      <c r="F939" s="53" t="s">
        <v>3841</v>
      </c>
    </row>
    <row r="940" spans="1:6" ht="15" x14ac:dyDescent="0.2">
      <c r="A940" s="53" t="s">
        <v>77</v>
      </c>
      <c r="B940" s="53" t="s">
        <v>2007</v>
      </c>
      <c r="C940" s="53" t="s">
        <v>2387</v>
      </c>
      <c r="D940" s="54">
        <v>645736.85</v>
      </c>
      <c r="E940" s="54">
        <v>2095417.6</v>
      </c>
      <c r="F940" s="53" t="s">
        <v>3841</v>
      </c>
    </row>
    <row r="941" spans="1:6" ht="15" x14ac:dyDescent="0.2">
      <c r="A941" s="53" t="s">
        <v>77</v>
      </c>
      <c r="B941" s="53" t="s">
        <v>2007</v>
      </c>
      <c r="C941" s="53" t="s">
        <v>2386</v>
      </c>
      <c r="D941" s="54">
        <v>24176.2</v>
      </c>
      <c r="E941" s="54">
        <v>25542.92</v>
      </c>
      <c r="F941" s="53" t="s">
        <v>3841</v>
      </c>
    </row>
    <row r="942" spans="1:6" ht="15" x14ac:dyDescent="0.2">
      <c r="A942" s="53" t="s">
        <v>77</v>
      </c>
      <c r="B942" s="53" t="s">
        <v>2007</v>
      </c>
      <c r="C942" s="53" t="s">
        <v>2377</v>
      </c>
      <c r="D942" s="54">
        <v>1792944.96</v>
      </c>
      <c r="E942" s="54">
        <v>6359098.25</v>
      </c>
      <c r="F942" s="53" t="s">
        <v>3841</v>
      </c>
    </row>
    <row r="943" spans="1:6" ht="15" x14ac:dyDescent="0.2">
      <c r="A943" s="53" t="s">
        <v>77</v>
      </c>
      <c r="B943" s="53" t="s">
        <v>2007</v>
      </c>
      <c r="C943" s="53" t="s">
        <v>2378</v>
      </c>
      <c r="D943" s="54">
        <v>169393.16</v>
      </c>
      <c r="E943" s="54">
        <v>1695215.76</v>
      </c>
      <c r="F943" s="53" t="s">
        <v>3841</v>
      </c>
    </row>
    <row r="944" spans="1:6" ht="15" x14ac:dyDescent="0.2">
      <c r="A944" s="53" t="s">
        <v>77</v>
      </c>
      <c r="B944" s="53" t="s">
        <v>2007</v>
      </c>
      <c r="C944" s="53" t="s">
        <v>2406</v>
      </c>
      <c r="D944" s="54">
        <v>346471.88</v>
      </c>
      <c r="E944" s="54">
        <v>484345.66</v>
      </c>
      <c r="F944" s="53" t="s">
        <v>3841</v>
      </c>
    </row>
    <row r="945" spans="1:6" ht="15" x14ac:dyDescent="0.2">
      <c r="A945" s="53" t="s">
        <v>77</v>
      </c>
      <c r="B945" s="53" t="s">
        <v>2007</v>
      </c>
      <c r="C945" s="53" t="s">
        <v>2382</v>
      </c>
      <c r="D945" s="54">
        <v>0</v>
      </c>
      <c r="E945" s="54">
        <v>664551.78</v>
      </c>
      <c r="F945" s="53" t="s">
        <v>3841</v>
      </c>
    </row>
    <row r="946" spans="1:6" ht="15" x14ac:dyDescent="0.2">
      <c r="A946" s="53" t="s">
        <v>77</v>
      </c>
      <c r="B946" s="53" t="s">
        <v>2007</v>
      </c>
      <c r="C946" s="53" t="s">
        <v>2384</v>
      </c>
      <c r="D946" s="54">
        <v>33079.1</v>
      </c>
      <c r="E946" s="54">
        <v>118640.66</v>
      </c>
      <c r="F946" s="53" t="s">
        <v>3841</v>
      </c>
    </row>
    <row r="947" spans="1:6" ht="15" x14ac:dyDescent="0.2">
      <c r="A947" s="53" t="s">
        <v>77</v>
      </c>
      <c r="B947" s="53" t="s">
        <v>2007</v>
      </c>
      <c r="C947" s="53" t="s">
        <v>2388</v>
      </c>
      <c r="D947" s="54">
        <v>197348.9</v>
      </c>
      <c r="E947" s="54">
        <v>1117886.6299999999</v>
      </c>
      <c r="F947" s="53" t="s">
        <v>3841</v>
      </c>
    </row>
    <row r="948" spans="1:6" ht="15" x14ac:dyDescent="0.2">
      <c r="A948" s="53" t="s">
        <v>77</v>
      </c>
      <c r="B948" s="53" t="s">
        <v>2007</v>
      </c>
      <c r="C948" s="53" t="s">
        <v>2392</v>
      </c>
      <c r="D948" s="54">
        <v>20818.18</v>
      </c>
      <c r="E948" s="54">
        <v>68381.56</v>
      </c>
      <c r="F948" s="53" t="s">
        <v>3841</v>
      </c>
    </row>
    <row r="949" spans="1:6" ht="30" x14ac:dyDescent="0.2">
      <c r="A949" s="53" t="s">
        <v>77</v>
      </c>
      <c r="B949" s="53" t="s">
        <v>2007</v>
      </c>
      <c r="C949" s="53" t="s">
        <v>2372</v>
      </c>
      <c r="D949" s="54">
        <v>223970.21</v>
      </c>
      <c r="E949" s="54">
        <v>238480.8</v>
      </c>
      <c r="F949" s="53" t="s">
        <v>3841</v>
      </c>
    </row>
    <row r="950" spans="1:6" ht="15" x14ac:dyDescent="0.2">
      <c r="A950" s="53" t="s">
        <v>181</v>
      </c>
      <c r="B950" s="53" t="s">
        <v>1700</v>
      </c>
      <c r="C950" s="53" t="s">
        <v>2384</v>
      </c>
      <c r="D950" s="54">
        <v>401.52</v>
      </c>
      <c r="E950" s="54">
        <v>401.52</v>
      </c>
      <c r="F950" s="53" t="s">
        <v>3842</v>
      </c>
    </row>
    <row r="951" spans="1:6" ht="15" x14ac:dyDescent="0.2">
      <c r="A951" s="53" t="s">
        <v>181</v>
      </c>
      <c r="B951" s="53" t="s">
        <v>1700</v>
      </c>
      <c r="C951" s="53" t="s">
        <v>2378</v>
      </c>
      <c r="D951" s="54">
        <v>171306.75</v>
      </c>
      <c r="E951" s="54">
        <v>171306.75</v>
      </c>
      <c r="F951" s="53" t="s">
        <v>3842</v>
      </c>
    </row>
    <row r="952" spans="1:6" ht="15" x14ac:dyDescent="0.2">
      <c r="A952" s="53" t="s">
        <v>181</v>
      </c>
      <c r="B952" s="53" t="s">
        <v>1700</v>
      </c>
      <c r="C952" s="53" t="s">
        <v>2377</v>
      </c>
      <c r="D952" s="54">
        <v>347670.64</v>
      </c>
      <c r="E952" s="54">
        <v>347670.64</v>
      </c>
      <c r="F952" s="53" t="s">
        <v>3842</v>
      </c>
    </row>
    <row r="953" spans="1:6" ht="15" x14ac:dyDescent="0.2">
      <c r="A953" s="53" t="s">
        <v>181</v>
      </c>
      <c r="B953" s="53" t="s">
        <v>1700</v>
      </c>
      <c r="C953" s="53" t="s">
        <v>2375</v>
      </c>
      <c r="D953" s="54">
        <v>2100000</v>
      </c>
      <c r="E953" s="54">
        <v>2100000</v>
      </c>
      <c r="F953" s="53" t="s">
        <v>3842</v>
      </c>
    </row>
    <row r="954" spans="1:6" ht="15" x14ac:dyDescent="0.2">
      <c r="A954" s="53" t="s">
        <v>1263</v>
      </c>
      <c r="B954" s="53" t="s">
        <v>1264</v>
      </c>
      <c r="C954" s="53" t="s">
        <v>2380</v>
      </c>
      <c r="D954" s="54">
        <v>0</v>
      </c>
      <c r="E954" s="54">
        <v>472.5</v>
      </c>
      <c r="F954" s="53" t="s">
        <v>3843</v>
      </c>
    </row>
    <row r="955" spans="1:6" ht="15" x14ac:dyDescent="0.2">
      <c r="A955" s="53" t="s">
        <v>1263</v>
      </c>
      <c r="B955" s="53" t="s">
        <v>1264</v>
      </c>
      <c r="C955" s="53" t="s">
        <v>2378</v>
      </c>
      <c r="D955" s="54">
        <v>0</v>
      </c>
      <c r="E955" s="54">
        <v>4484</v>
      </c>
      <c r="F955" s="53" t="s">
        <v>3843</v>
      </c>
    </row>
    <row r="956" spans="1:6" ht="15" x14ac:dyDescent="0.2">
      <c r="A956" s="53" t="s">
        <v>1263</v>
      </c>
      <c r="B956" s="53" t="s">
        <v>1264</v>
      </c>
      <c r="C956" s="53" t="s">
        <v>2379</v>
      </c>
      <c r="D956" s="54">
        <v>908.83</v>
      </c>
      <c r="E956" s="54">
        <v>6258.13</v>
      </c>
      <c r="F956" s="53" t="s">
        <v>3843</v>
      </c>
    </row>
    <row r="957" spans="1:6" ht="15" x14ac:dyDescent="0.2">
      <c r="A957" s="53" t="s">
        <v>1263</v>
      </c>
      <c r="B957" s="53" t="s">
        <v>1264</v>
      </c>
      <c r="C957" s="53" t="s">
        <v>2394</v>
      </c>
      <c r="D957" s="54">
        <v>0</v>
      </c>
      <c r="E957" s="54">
        <v>19195.96</v>
      </c>
      <c r="F957" s="53" t="s">
        <v>3843</v>
      </c>
    </row>
    <row r="958" spans="1:6" ht="15" x14ac:dyDescent="0.2">
      <c r="A958" s="53" t="s">
        <v>1263</v>
      </c>
      <c r="B958" s="53" t="s">
        <v>1264</v>
      </c>
      <c r="C958" s="53" t="s">
        <v>2376</v>
      </c>
      <c r="D958" s="54">
        <v>3777.39</v>
      </c>
      <c r="E958" s="54">
        <v>24842.67</v>
      </c>
      <c r="F958" s="53" t="s">
        <v>3843</v>
      </c>
    </row>
    <row r="959" spans="1:6" ht="30" x14ac:dyDescent="0.2">
      <c r="A959" s="53" t="s">
        <v>1263</v>
      </c>
      <c r="B959" s="53" t="s">
        <v>1264</v>
      </c>
      <c r="C959" s="53" t="s">
        <v>2383</v>
      </c>
      <c r="D959" s="54">
        <v>5360</v>
      </c>
      <c r="E959" s="54">
        <v>27223.03</v>
      </c>
      <c r="F959" s="53" t="s">
        <v>3843</v>
      </c>
    </row>
    <row r="960" spans="1:6" ht="15" x14ac:dyDescent="0.2">
      <c r="A960" s="53" t="s">
        <v>177</v>
      </c>
      <c r="B960" s="53" t="s">
        <v>2165</v>
      </c>
      <c r="C960" s="53" t="s">
        <v>2394</v>
      </c>
      <c r="D960" s="54">
        <v>7290</v>
      </c>
      <c r="E960" s="54">
        <v>7290</v>
      </c>
      <c r="F960" s="53" t="s">
        <v>3844</v>
      </c>
    </row>
    <row r="961" spans="1:6" ht="15" x14ac:dyDescent="0.2">
      <c r="A961" s="53" t="s">
        <v>177</v>
      </c>
      <c r="B961" s="53" t="s">
        <v>2165</v>
      </c>
      <c r="C961" s="53" t="s">
        <v>2382</v>
      </c>
      <c r="D961" s="54">
        <v>2036</v>
      </c>
      <c r="E961" s="54">
        <v>2036</v>
      </c>
      <c r="F961" s="53" t="s">
        <v>3844</v>
      </c>
    </row>
    <row r="962" spans="1:6" ht="15" x14ac:dyDescent="0.2">
      <c r="A962" s="53" t="s">
        <v>1315</v>
      </c>
      <c r="B962" s="53" t="s">
        <v>1316</v>
      </c>
      <c r="C962" s="53" t="s">
        <v>2377</v>
      </c>
      <c r="D962" s="54">
        <v>0</v>
      </c>
      <c r="E962" s="54">
        <v>35707.57</v>
      </c>
      <c r="F962" s="53" t="s">
        <v>3845</v>
      </c>
    </row>
    <row r="963" spans="1:6" ht="15" x14ac:dyDescent="0.2">
      <c r="A963" s="53" t="s">
        <v>1315</v>
      </c>
      <c r="B963" s="53" t="s">
        <v>1316</v>
      </c>
      <c r="C963" s="53" t="s">
        <v>2410</v>
      </c>
      <c r="D963" s="54">
        <v>0</v>
      </c>
      <c r="E963" s="54">
        <v>109557.96</v>
      </c>
      <c r="F963" s="53" t="s">
        <v>3845</v>
      </c>
    </row>
    <row r="964" spans="1:6" ht="30" x14ac:dyDescent="0.2">
      <c r="A964" s="53" t="s">
        <v>1315</v>
      </c>
      <c r="B964" s="53" t="s">
        <v>1316</v>
      </c>
      <c r="C964" s="53" t="s">
        <v>2397</v>
      </c>
      <c r="D964" s="54">
        <v>499869.8</v>
      </c>
      <c r="E964" s="54">
        <v>644872.34</v>
      </c>
      <c r="F964" s="53" t="s">
        <v>3845</v>
      </c>
    </row>
    <row r="965" spans="1:6" ht="15" x14ac:dyDescent="0.2">
      <c r="A965" s="53" t="s">
        <v>1315</v>
      </c>
      <c r="B965" s="53" t="s">
        <v>1316</v>
      </c>
      <c r="C965" s="53" t="s">
        <v>2381</v>
      </c>
      <c r="D965" s="54">
        <v>0</v>
      </c>
      <c r="E965" s="54">
        <v>15925</v>
      </c>
      <c r="F965" s="53" t="s">
        <v>3845</v>
      </c>
    </row>
    <row r="966" spans="1:6" ht="15" x14ac:dyDescent="0.2">
      <c r="A966" s="53" t="s">
        <v>1315</v>
      </c>
      <c r="B966" s="53" t="s">
        <v>1316</v>
      </c>
      <c r="C966" s="53" t="s">
        <v>2395</v>
      </c>
      <c r="D966" s="54">
        <v>6064379.0700000003</v>
      </c>
      <c r="E966" s="54">
        <v>6100013.3700000001</v>
      </c>
      <c r="F966" s="53" t="s">
        <v>3845</v>
      </c>
    </row>
    <row r="967" spans="1:6" ht="15" x14ac:dyDescent="0.2">
      <c r="A967" s="53" t="s">
        <v>2627</v>
      </c>
      <c r="B967" s="53" t="s">
        <v>2628</v>
      </c>
      <c r="C967" s="53" t="s">
        <v>2385</v>
      </c>
      <c r="D967" s="54">
        <v>0</v>
      </c>
      <c r="E967" s="54">
        <v>0</v>
      </c>
      <c r="F967" s="53" t="s">
        <v>3846</v>
      </c>
    </row>
    <row r="968" spans="1:6" ht="15" x14ac:dyDescent="0.2">
      <c r="A968" s="53" t="s">
        <v>1592</v>
      </c>
      <c r="B968" s="53" t="s">
        <v>1593</v>
      </c>
      <c r="C968" s="53" t="s">
        <v>2379</v>
      </c>
      <c r="D968" s="54">
        <v>3928</v>
      </c>
      <c r="E968" s="54">
        <v>3928</v>
      </c>
      <c r="F968" s="53" t="s">
        <v>3847</v>
      </c>
    </row>
    <row r="969" spans="1:6" ht="15" x14ac:dyDescent="0.2">
      <c r="A969" s="53" t="s">
        <v>1592</v>
      </c>
      <c r="B969" s="53" t="s">
        <v>1593</v>
      </c>
      <c r="C969" s="53" t="s">
        <v>2387</v>
      </c>
      <c r="D969" s="54">
        <v>49525</v>
      </c>
      <c r="E969" s="54">
        <v>49525</v>
      </c>
      <c r="F969" s="53" t="s">
        <v>3847</v>
      </c>
    </row>
    <row r="970" spans="1:6" ht="15" x14ac:dyDescent="0.2">
      <c r="A970" s="53" t="s">
        <v>1592</v>
      </c>
      <c r="B970" s="53" t="s">
        <v>1593</v>
      </c>
      <c r="C970" s="53" t="s">
        <v>2378</v>
      </c>
      <c r="D970" s="54">
        <v>9270.15</v>
      </c>
      <c r="E970" s="54">
        <v>9270.15</v>
      </c>
      <c r="F970" s="53" t="s">
        <v>3847</v>
      </c>
    </row>
    <row r="971" spans="1:6" ht="15" x14ac:dyDescent="0.2">
      <c r="A971" s="53" t="s">
        <v>180</v>
      </c>
      <c r="B971" s="53" t="s">
        <v>285</v>
      </c>
      <c r="C971" s="53" t="s">
        <v>2378</v>
      </c>
      <c r="D971" s="54">
        <v>4134</v>
      </c>
      <c r="E971" s="54">
        <v>37573.68</v>
      </c>
      <c r="F971" s="53" t="s">
        <v>3848</v>
      </c>
    </row>
    <row r="972" spans="1:6" ht="15" x14ac:dyDescent="0.2">
      <c r="A972" s="53" t="s">
        <v>180</v>
      </c>
      <c r="B972" s="53" t="s">
        <v>285</v>
      </c>
      <c r="C972" s="53" t="s">
        <v>2388</v>
      </c>
      <c r="D972" s="54">
        <v>53340</v>
      </c>
      <c r="E972" s="54">
        <v>144289</v>
      </c>
      <c r="F972" s="53" t="s">
        <v>3848</v>
      </c>
    </row>
    <row r="973" spans="1:6" ht="15" x14ac:dyDescent="0.2">
      <c r="A973" s="53" t="s">
        <v>180</v>
      </c>
      <c r="B973" s="53" t="s">
        <v>285</v>
      </c>
      <c r="C973" s="53" t="s">
        <v>2371</v>
      </c>
      <c r="D973" s="54">
        <v>0</v>
      </c>
      <c r="E973" s="54">
        <v>46952.26</v>
      </c>
      <c r="F973" s="53" t="s">
        <v>3848</v>
      </c>
    </row>
    <row r="974" spans="1:6" ht="15" x14ac:dyDescent="0.2">
      <c r="A974" s="53" t="s">
        <v>180</v>
      </c>
      <c r="B974" s="53" t="s">
        <v>285</v>
      </c>
      <c r="C974" s="53" t="s">
        <v>2380</v>
      </c>
      <c r="D974" s="54">
        <v>0</v>
      </c>
      <c r="E974" s="54">
        <v>1700</v>
      </c>
      <c r="F974" s="53" t="s">
        <v>3848</v>
      </c>
    </row>
    <row r="975" spans="1:6" ht="15" x14ac:dyDescent="0.2">
      <c r="A975" s="53" t="s">
        <v>180</v>
      </c>
      <c r="B975" s="53" t="s">
        <v>285</v>
      </c>
      <c r="C975" s="53" t="s">
        <v>2375</v>
      </c>
      <c r="D975" s="54">
        <v>826363.49</v>
      </c>
      <c r="E975" s="54">
        <v>3303135.16</v>
      </c>
      <c r="F975" s="53" t="s">
        <v>3848</v>
      </c>
    </row>
    <row r="976" spans="1:6" ht="15" x14ac:dyDescent="0.2">
      <c r="A976" s="53" t="s">
        <v>180</v>
      </c>
      <c r="B976" s="53" t="s">
        <v>285</v>
      </c>
      <c r="C976" s="53" t="s">
        <v>2409</v>
      </c>
      <c r="D976" s="54">
        <v>732268</v>
      </c>
      <c r="E976" s="54">
        <v>3844873.34</v>
      </c>
      <c r="F976" s="53" t="s">
        <v>3848</v>
      </c>
    </row>
    <row r="977" spans="1:6" ht="15" x14ac:dyDescent="0.2">
      <c r="A977" s="53" t="s">
        <v>180</v>
      </c>
      <c r="B977" s="53" t="s">
        <v>285</v>
      </c>
      <c r="C977" s="53" t="s">
        <v>2377</v>
      </c>
      <c r="D977" s="54">
        <v>0</v>
      </c>
      <c r="E977" s="54">
        <v>1770.71</v>
      </c>
      <c r="F977" s="53" t="s">
        <v>3848</v>
      </c>
    </row>
    <row r="978" spans="1:6" ht="15" x14ac:dyDescent="0.2">
      <c r="A978" s="53" t="s">
        <v>180</v>
      </c>
      <c r="B978" s="53" t="s">
        <v>285</v>
      </c>
      <c r="C978" s="53" t="s">
        <v>2408</v>
      </c>
      <c r="D978" s="54">
        <v>915591.14</v>
      </c>
      <c r="E978" s="54">
        <v>2991262.69</v>
      </c>
      <c r="F978" s="53" t="s">
        <v>3848</v>
      </c>
    </row>
    <row r="979" spans="1:6" ht="30" x14ac:dyDescent="0.2">
      <c r="A979" s="53" t="s">
        <v>180</v>
      </c>
      <c r="B979" s="53" t="s">
        <v>285</v>
      </c>
      <c r="C979" s="53" t="s">
        <v>2391</v>
      </c>
      <c r="D979" s="54">
        <v>2844</v>
      </c>
      <c r="E979" s="54">
        <v>113773.29</v>
      </c>
      <c r="F979" s="53" t="s">
        <v>3848</v>
      </c>
    </row>
    <row r="980" spans="1:6" ht="15" x14ac:dyDescent="0.2">
      <c r="A980" s="53" t="s">
        <v>2629</v>
      </c>
      <c r="B980" s="53" t="s">
        <v>2630</v>
      </c>
      <c r="C980" s="53" t="s">
        <v>2385</v>
      </c>
      <c r="D980" s="54">
        <v>0</v>
      </c>
      <c r="E980" s="54">
        <v>0</v>
      </c>
      <c r="F980" s="53" t="s">
        <v>3849</v>
      </c>
    </row>
    <row r="981" spans="1:6" ht="15" x14ac:dyDescent="0.2">
      <c r="A981" s="53" t="s">
        <v>2631</v>
      </c>
      <c r="B981" s="53" t="s">
        <v>2632</v>
      </c>
      <c r="C981" s="53" t="s">
        <v>2385</v>
      </c>
      <c r="D981" s="54">
        <v>0</v>
      </c>
      <c r="E981" s="54">
        <v>0</v>
      </c>
      <c r="F981" s="53" t="s">
        <v>3850</v>
      </c>
    </row>
    <row r="982" spans="1:6" ht="15" x14ac:dyDescent="0.2">
      <c r="A982" s="53" t="s">
        <v>773</v>
      </c>
      <c r="B982" s="53" t="s">
        <v>2002</v>
      </c>
      <c r="C982" s="53" t="s">
        <v>2379</v>
      </c>
      <c r="D982" s="54">
        <v>243994.31</v>
      </c>
      <c r="E982" s="54">
        <v>1013309.4399999999</v>
      </c>
      <c r="F982" s="53" t="s">
        <v>3851</v>
      </c>
    </row>
    <row r="983" spans="1:6" ht="30" x14ac:dyDescent="0.2">
      <c r="A983" s="53" t="s">
        <v>773</v>
      </c>
      <c r="B983" s="53" t="s">
        <v>2002</v>
      </c>
      <c r="C983" s="53" t="s">
        <v>2383</v>
      </c>
      <c r="D983" s="54">
        <v>31748.82</v>
      </c>
      <c r="E983" s="54">
        <v>42812.42</v>
      </c>
      <c r="F983" s="53" t="s">
        <v>3851</v>
      </c>
    </row>
    <row r="984" spans="1:6" ht="15" x14ac:dyDescent="0.2">
      <c r="A984" s="53" t="s">
        <v>773</v>
      </c>
      <c r="B984" s="53" t="s">
        <v>2002</v>
      </c>
      <c r="C984" s="53" t="s">
        <v>2377</v>
      </c>
      <c r="D984" s="54">
        <v>0</v>
      </c>
      <c r="E984" s="54">
        <v>2415</v>
      </c>
      <c r="F984" s="53" t="s">
        <v>3851</v>
      </c>
    </row>
    <row r="985" spans="1:6" ht="15" x14ac:dyDescent="0.2">
      <c r="A985" s="53" t="s">
        <v>78</v>
      </c>
      <c r="B985" s="53" t="s">
        <v>1835</v>
      </c>
      <c r="C985" s="53" t="s">
        <v>2388</v>
      </c>
      <c r="D985" s="54">
        <v>25519.200000000001</v>
      </c>
      <c r="E985" s="54">
        <v>25519.200000000001</v>
      </c>
      <c r="F985" s="53" t="s">
        <v>3852</v>
      </c>
    </row>
    <row r="986" spans="1:6" ht="15" x14ac:dyDescent="0.2">
      <c r="A986" s="53" t="s">
        <v>78</v>
      </c>
      <c r="B986" s="53" t="s">
        <v>1835</v>
      </c>
      <c r="C986" s="53" t="s">
        <v>2377</v>
      </c>
      <c r="D986" s="54">
        <v>26598.6</v>
      </c>
      <c r="E986" s="54">
        <v>84371.9</v>
      </c>
      <c r="F986" s="53" t="s">
        <v>3852</v>
      </c>
    </row>
    <row r="987" spans="1:6" ht="15" x14ac:dyDescent="0.2">
      <c r="A987" s="53" t="s">
        <v>78</v>
      </c>
      <c r="B987" s="53" t="s">
        <v>2008</v>
      </c>
      <c r="C987" s="53" t="s">
        <v>2377</v>
      </c>
      <c r="D987" s="54">
        <v>12911.43</v>
      </c>
      <c r="E987" s="54">
        <v>526501.36</v>
      </c>
      <c r="F987" s="53" t="s">
        <v>3853</v>
      </c>
    </row>
    <row r="988" spans="1:6" ht="15" x14ac:dyDescent="0.2">
      <c r="A988" s="53" t="s">
        <v>78</v>
      </c>
      <c r="B988" s="53" t="s">
        <v>2008</v>
      </c>
      <c r="C988" s="53" t="s">
        <v>2387</v>
      </c>
      <c r="D988" s="54">
        <v>645411.1</v>
      </c>
      <c r="E988" s="54">
        <v>2473798.0499999998</v>
      </c>
      <c r="F988" s="53" t="s">
        <v>3853</v>
      </c>
    </row>
    <row r="989" spans="1:6" ht="30" x14ac:dyDescent="0.2">
      <c r="A989" s="53" t="s">
        <v>78</v>
      </c>
      <c r="B989" s="53" t="s">
        <v>2008</v>
      </c>
      <c r="C989" s="53" t="s">
        <v>2391</v>
      </c>
      <c r="D989" s="54">
        <v>18701.48</v>
      </c>
      <c r="E989" s="54">
        <v>144529.19</v>
      </c>
      <c r="F989" s="53" t="s">
        <v>3853</v>
      </c>
    </row>
    <row r="990" spans="1:6" ht="15" x14ac:dyDescent="0.2">
      <c r="A990" s="53" t="s">
        <v>78</v>
      </c>
      <c r="B990" s="53" t="s">
        <v>2008</v>
      </c>
      <c r="C990" s="53" t="s">
        <v>2386</v>
      </c>
      <c r="D990" s="54">
        <v>14481.71</v>
      </c>
      <c r="E990" s="54">
        <v>247741.74</v>
      </c>
      <c r="F990" s="53" t="s">
        <v>3853</v>
      </c>
    </row>
    <row r="991" spans="1:6" ht="15" x14ac:dyDescent="0.2">
      <c r="A991" s="53" t="s">
        <v>78</v>
      </c>
      <c r="B991" s="53" t="s">
        <v>2008</v>
      </c>
      <c r="C991" s="53" t="s">
        <v>2373</v>
      </c>
      <c r="D991" s="54">
        <v>24618.35</v>
      </c>
      <c r="E991" s="54">
        <v>57358.69</v>
      </c>
      <c r="F991" s="53" t="s">
        <v>3853</v>
      </c>
    </row>
    <row r="992" spans="1:6" ht="15" x14ac:dyDescent="0.2">
      <c r="A992" s="53" t="s">
        <v>78</v>
      </c>
      <c r="B992" s="53" t="s">
        <v>2008</v>
      </c>
      <c r="C992" s="53" t="s">
        <v>2392</v>
      </c>
      <c r="D992" s="54">
        <v>1029244.53</v>
      </c>
      <c r="E992" s="54">
        <v>3733595.9</v>
      </c>
      <c r="F992" s="53" t="s">
        <v>3853</v>
      </c>
    </row>
    <row r="993" spans="1:6" ht="15" x14ac:dyDescent="0.2">
      <c r="A993" s="53" t="s">
        <v>78</v>
      </c>
      <c r="B993" s="53" t="s">
        <v>2008</v>
      </c>
      <c r="C993" s="53" t="s">
        <v>2378</v>
      </c>
      <c r="D993" s="54">
        <v>85572.32</v>
      </c>
      <c r="E993" s="54">
        <v>902278.72</v>
      </c>
      <c r="F993" s="53" t="s">
        <v>3853</v>
      </c>
    </row>
    <row r="994" spans="1:6" ht="15" x14ac:dyDescent="0.2">
      <c r="A994" s="53" t="s">
        <v>515</v>
      </c>
      <c r="B994" s="53" t="s">
        <v>1059</v>
      </c>
      <c r="C994" s="53" t="s">
        <v>2389</v>
      </c>
      <c r="D994" s="54">
        <v>18580.7</v>
      </c>
      <c r="E994" s="54">
        <v>1245490.3</v>
      </c>
      <c r="F994" s="53" t="s">
        <v>3854</v>
      </c>
    </row>
    <row r="995" spans="1:6" ht="15" x14ac:dyDescent="0.2">
      <c r="A995" s="53" t="s">
        <v>515</v>
      </c>
      <c r="B995" s="53" t="s">
        <v>1059</v>
      </c>
      <c r="C995" s="53" t="s">
        <v>2377</v>
      </c>
      <c r="D995" s="54">
        <v>0</v>
      </c>
      <c r="E995" s="54">
        <v>18923.68</v>
      </c>
      <c r="F995" s="53" t="s">
        <v>3854</v>
      </c>
    </row>
    <row r="996" spans="1:6" ht="15" x14ac:dyDescent="0.2">
      <c r="A996" s="53" t="s">
        <v>515</v>
      </c>
      <c r="B996" s="53" t="s">
        <v>1059</v>
      </c>
      <c r="C996" s="53" t="s">
        <v>2388</v>
      </c>
      <c r="D996" s="54">
        <v>34062.5</v>
      </c>
      <c r="E996" s="54">
        <v>161893.85</v>
      </c>
      <c r="F996" s="53" t="s">
        <v>3854</v>
      </c>
    </row>
    <row r="997" spans="1:6" ht="15" x14ac:dyDescent="0.2">
      <c r="A997" s="53" t="s">
        <v>515</v>
      </c>
      <c r="B997" s="53" t="s">
        <v>1059</v>
      </c>
      <c r="C997" s="53" t="s">
        <v>2375</v>
      </c>
      <c r="D997" s="54">
        <v>15147.4</v>
      </c>
      <c r="E997" s="54">
        <v>43990.26</v>
      </c>
      <c r="F997" s="53" t="s">
        <v>3854</v>
      </c>
    </row>
    <row r="998" spans="1:6" ht="15" x14ac:dyDescent="0.2">
      <c r="A998" s="53" t="s">
        <v>515</v>
      </c>
      <c r="B998" s="53" t="s">
        <v>1059</v>
      </c>
      <c r="C998" s="53" t="s">
        <v>2401</v>
      </c>
      <c r="D998" s="54">
        <v>0</v>
      </c>
      <c r="E998" s="54">
        <v>97154</v>
      </c>
      <c r="F998" s="53" t="s">
        <v>3854</v>
      </c>
    </row>
    <row r="999" spans="1:6" ht="15" x14ac:dyDescent="0.2">
      <c r="A999" s="53" t="s">
        <v>515</v>
      </c>
      <c r="B999" s="53" t="s">
        <v>1059</v>
      </c>
      <c r="C999" s="53" t="s">
        <v>2384</v>
      </c>
      <c r="D999" s="54">
        <v>361.4</v>
      </c>
      <c r="E999" s="54">
        <v>12207.26</v>
      </c>
      <c r="F999" s="53" t="s">
        <v>3854</v>
      </c>
    </row>
    <row r="1000" spans="1:6" ht="15" x14ac:dyDescent="0.2">
      <c r="A1000" s="53" t="s">
        <v>515</v>
      </c>
      <c r="B1000" s="53" t="s">
        <v>1059</v>
      </c>
      <c r="C1000" s="53" t="s">
        <v>2385</v>
      </c>
      <c r="D1000" s="54">
        <v>40060</v>
      </c>
      <c r="E1000" s="54">
        <v>160800.79999999999</v>
      </c>
      <c r="F1000" s="53" t="s">
        <v>3854</v>
      </c>
    </row>
    <row r="1001" spans="1:6" ht="30" x14ac:dyDescent="0.2">
      <c r="A1001" s="53" t="s">
        <v>515</v>
      </c>
      <c r="B1001" s="53" t="s">
        <v>1059</v>
      </c>
      <c r="C1001" s="53" t="s">
        <v>2372</v>
      </c>
      <c r="D1001" s="54">
        <v>28218.11</v>
      </c>
      <c r="E1001" s="54">
        <v>265908.03000000003</v>
      </c>
      <c r="F1001" s="53" t="s">
        <v>3854</v>
      </c>
    </row>
    <row r="1002" spans="1:6" ht="15" x14ac:dyDescent="0.2">
      <c r="A1002" s="53" t="s">
        <v>515</v>
      </c>
      <c r="B1002" s="53" t="s">
        <v>1059</v>
      </c>
      <c r="C1002" s="53" t="s">
        <v>2408</v>
      </c>
      <c r="D1002" s="54">
        <v>2285.5</v>
      </c>
      <c r="E1002" s="54">
        <v>1185966.6000000001</v>
      </c>
      <c r="F1002" s="53" t="s">
        <v>3854</v>
      </c>
    </row>
    <row r="1003" spans="1:6" ht="15" x14ac:dyDescent="0.2">
      <c r="A1003" s="53" t="s">
        <v>515</v>
      </c>
      <c r="B1003" s="53" t="s">
        <v>1059</v>
      </c>
      <c r="C1003" s="53" t="s">
        <v>2379</v>
      </c>
      <c r="D1003" s="54">
        <v>0</v>
      </c>
      <c r="E1003" s="54">
        <v>580.5</v>
      </c>
      <c r="F1003" s="53" t="s">
        <v>3854</v>
      </c>
    </row>
    <row r="1004" spans="1:6" ht="15" x14ac:dyDescent="0.2">
      <c r="A1004" s="53" t="s">
        <v>515</v>
      </c>
      <c r="B1004" s="53" t="s">
        <v>1059</v>
      </c>
      <c r="C1004" s="53" t="s">
        <v>2387</v>
      </c>
      <c r="D1004" s="54">
        <v>0</v>
      </c>
      <c r="E1004" s="54">
        <v>903.8</v>
      </c>
      <c r="F1004" s="53" t="s">
        <v>3854</v>
      </c>
    </row>
    <row r="1005" spans="1:6" ht="15" x14ac:dyDescent="0.2">
      <c r="A1005" s="53" t="s">
        <v>515</v>
      </c>
      <c r="B1005" s="53" t="s">
        <v>1059</v>
      </c>
      <c r="C1005" s="53" t="s">
        <v>2381</v>
      </c>
      <c r="D1005" s="54">
        <v>14461.5</v>
      </c>
      <c r="E1005" s="54">
        <v>55381.15</v>
      </c>
      <c r="F1005" s="53" t="s">
        <v>3854</v>
      </c>
    </row>
    <row r="1006" spans="1:6" ht="15" x14ac:dyDescent="0.2">
      <c r="A1006" s="53" t="s">
        <v>515</v>
      </c>
      <c r="B1006" s="53" t="s">
        <v>1059</v>
      </c>
      <c r="C1006" s="53" t="s">
        <v>2374</v>
      </c>
      <c r="D1006" s="54">
        <v>299448.5</v>
      </c>
      <c r="E1006" s="54">
        <v>1860161.25</v>
      </c>
      <c r="F1006" s="53" t="s">
        <v>3854</v>
      </c>
    </row>
    <row r="1007" spans="1:6" ht="15" x14ac:dyDescent="0.2">
      <c r="A1007" s="53" t="s">
        <v>515</v>
      </c>
      <c r="B1007" s="53" t="s">
        <v>1059</v>
      </c>
      <c r="C1007" s="53" t="s">
        <v>2380</v>
      </c>
      <c r="D1007" s="54">
        <v>389.7</v>
      </c>
      <c r="E1007" s="54">
        <v>15327.05</v>
      </c>
      <c r="F1007" s="53" t="s">
        <v>3854</v>
      </c>
    </row>
    <row r="1008" spans="1:6" ht="15" x14ac:dyDescent="0.2">
      <c r="A1008" s="53" t="s">
        <v>515</v>
      </c>
      <c r="B1008" s="53" t="s">
        <v>1059</v>
      </c>
      <c r="C1008" s="53" t="s">
        <v>2378</v>
      </c>
      <c r="D1008" s="54">
        <v>0</v>
      </c>
      <c r="E1008" s="54">
        <v>295.39999999999998</v>
      </c>
      <c r="F1008" s="53" t="s">
        <v>3854</v>
      </c>
    </row>
    <row r="1009" spans="1:6" ht="15" x14ac:dyDescent="0.2">
      <c r="A1009" s="53" t="s">
        <v>515</v>
      </c>
      <c r="B1009" s="53" t="s">
        <v>1059</v>
      </c>
      <c r="C1009" s="53" t="s">
        <v>2417</v>
      </c>
      <c r="D1009" s="54">
        <v>0</v>
      </c>
      <c r="E1009" s="54">
        <v>12298</v>
      </c>
      <c r="F1009" s="53" t="s">
        <v>3854</v>
      </c>
    </row>
    <row r="1010" spans="1:6" ht="15" x14ac:dyDescent="0.2">
      <c r="A1010" s="53" t="s">
        <v>515</v>
      </c>
      <c r="B1010" s="53" t="s">
        <v>1059</v>
      </c>
      <c r="C1010" s="53" t="s">
        <v>2382</v>
      </c>
      <c r="D1010" s="54">
        <v>0</v>
      </c>
      <c r="E1010" s="54">
        <v>3733.2</v>
      </c>
      <c r="F1010" s="53" t="s">
        <v>3854</v>
      </c>
    </row>
    <row r="1011" spans="1:6" ht="15" x14ac:dyDescent="0.2">
      <c r="A1011" s="53" t="s">
        <v>515</v>
      </c>
      <c r="B1011" s="53" t="s">
        <v>1059</v>
      </c>
      <c r="C1011" s="53" t="s">
        <v>2411</v>
      </c>
      <c r="D1011" s="54">
        <v>23093</v>
      </c>
      <c r="E1011" s="54">
        <v>59711.9</v>
      </c>
      <c r="F1011" s="53" t="s">
        <v>3854</v>
      </c>
    </row>
    <row r="1012" spans="1:6" ht="15" x14ac:dyDescent="0.2">
      <c r="A1012" s="53" t="s">
        <v>515</v>
      </c>
      <c r="B1012" s="53" t="s">
        <v>1059</v>
      </c>
      <c r="C1012" s="53" t="s">
        <v>2392</v>
      </c>
      <c r="D1012" s="54">
        <v>0</v>
      </c>
      <c r="E1012" s="54">
        <v>30882.38</v>
      </c>
      <c r="F1012" s="53" t="s">
        <v>3854</v>
      </c>
    </row>
    <row r="1013" spans="1:6" ht="15" x14ac:dyDescent="0.2">
      <c r="A1013" s="53" t="s">
        <v>515</v>
      </c>
      <c r="B1013" s="53" t="s">
        <v>1059</v>
      </c>
      <c r="C1013" s="53" t="s">
        <v>2412</v>
      </c>
      <c r="D1013" s="54">
        <v>0</v>
      </c>
      <c r="E1013" s="54">
        <v>8030.8</v>
      </c>
      <c r="F1013" s="53" t="s">
        <v>3854</v>
      </c>
    </row>
    <row r="1014" spans="1:6" ht="15" x14ac:dyDescent="0.2">
      <c r="A1014" s="53" t="s">
        <v>515</v>
      </c>
      <c r="B1014" s="53" t="s">
        <v>1059</v>
      </c>
      <c r="C1014" s="53" t="s">
        <v>2386</v>
      </c>
      <c r="D1014" s="54">
        <v>13852.5</v>
      </c>
      <c r="E1014" s="54">
        <v>13852.5</v>
      </c>
      <c r="F1014" s="53" t="s">
        <v>3854</v>
      </c>
    </row>
    <row r="1015" spans="1:6" ht="15" x14ac:dyDescent="0.2">
      <c r="A1015" s="53" t="s">
        <v>515</v>
      </c>
      <c r="B1015" s="53" t="s">
        <v>1059</v>
      </c>
      <c r="C1015" s="53" t="s">
        <v>2376</v>
      </c>
      <c r="D1015" s="54">
        <v>483.38</v>
      </c>
      <c r="E1015" s="54">
        <v>4311.93</v>
      </c>
      <c r="F1015" s="53" t="s">
        <v>3854</v>
      </c>
    </row>
    <row r="1016" spans="1:6" ht="15" x14ac:dyDescent="0.2">
      <c r="A1016" s="53" t="s">
        <v>515</v>
      </c>
      <c r="B1016" s="53" t="s">
        <v>514</v>
      </c>
      <c r="C1016" s="53" t="s">
        <v>2389</v>
      </c>
      <c r="D1016" s="54">
        <v>106846.95</v>
      </c>
      <c r="E1016" s="54">
        <v>106846.95</v>
      </c>
      <c r="F1016" s="53" t="s">
        <v>3855</v>
      </c>
    </row>
    <row r="1017" spans="1:6" ht="15" x14ac:dyDescent="0.2">
      <c r="A1017" s="53" t="s">
        <v>515</v>
      </c>
      <c r="B1017" s="53" t="s">
        <v>514</v>
      </c>
      <c r="C1017" s="53" t="s">
        <v>2392</v>
      </c>
      <c r="D1017" s="54">
        <v>3724.28</v>
      </c>
      <c r="E1017" s="54">
        <v>3724.28</v>
      </c>
      <c r="F1017" s="53" t="s">
        <v>3855</v>
      </c>
    </row>
    <row r="1018" spans="1:6" ht="15" x14ac:dyDescent="0.2">
      <c r="A1018" s="53" t="s">
        <v>515</v>
      </c>
      <c r="B1018" s="53" t="s">
        <v>514</v>
      </c>
      <c r="C1018" s="53" t="s">
        <v>2419</v>
      </c>
      <c r="D1018" s="54">
        <v>42106.5</v>
      </c>
      <c r="E1018" s="54">
        <v>42106.5</v>
      </c>
      <c r="F1018" s="53" t="s">
        <v>3855</v>
      </c>
    </row>
    <row r="1019" spans="1:6" ht="15" x14ac:dyDescent="0.2">
      <c r="A1019" s="53" t="s">
        <v>515</v>
      </c>
      <c r="B1019" s="53" t="s">
        <v>514</v>
      </c>
      <c r="C1019" s="53" t="s">
        <v>2417</v>
      </c>
      <c r="D1019" s="54">
        <v>12246</v>
      </c>
      <c r="E1019" s="54">
        <v>12246</v>
      </c>
      <c r="F1019" s="53" t="s">
        <v>3855</v>
      </c>
    </row>
    <row r="1020" spans="1:6" ht="30" x14ac:dyDescent="0.2">
      <c r="A1020" s="53" t="s">
        <v>515</v>
      </c>
      <c r="B1020" s="53" t="s">
        <v>514</v>
      </c>
      <c r="C1020" s="53" t="s">
        <v>2391</v>
      </c>
      <c r="D1020" s="54">
        <v>2460</v>
      </c>
      <c r="E1020" s="54">
        <v>2460</v>
      </c>
      <c r="F1020" s="53" t="s">
        <v>3855</v>
      </c>
    </row>
    <row r="1021" spans="1:6" ht="15" x14ac:dyDescent="0.2">
      <c r="A1021" s="53" t="s">
        <v>515</v>
      </c>
      <c r="B1021" s="53" t="s">
        <v>514</v>
      </c>
      <c r="C1021" s="53" t="s">
        <v>2374</v>
      </c>
      <c r="D1021" s="54">
        <v>73400</v>
      </c>
      <c r="E1021" s="54">
        <v>73400</v>
      </c>
      <c r="F1021" s="53" t="s">
        <v>3855</v>
      </c>
    </row>
    <row r="1022" spans="1:6" ht="15" x14ac:dyDescent="0.2">
      <c r="A1022" s="53" t="s">
        <v>515</v>
      </c>
      <c r="B1022" s="53" t="s">
        <v>514</v>
      </c>
      <c r="C1022" s="53" t="s">
        <v>2375</v>
      </c>
      <c r="D1022" s="54">
        <v>1495</v>
      </c>
      <c r="E1022" s="54">
        <v>1495</v>
      </c>
      <c r="F1022" s="53" t="s">
        <v>3855</v>
      </c>
    </row>
    <row r="1023" spans="1:6" ht="30" x14ac:dyDescent="0.2">
      <c r="A1023" s="53" t="s">
        <v>515</v>
      </c>
      <c r="B1023" s="53" t="s">
        <v>514</v>
      </c>
      <c r="C1023" s="53" t="s">
        <v>2372</v>
      </c>
      <c r="D1023" s="54">
        <v>35073.4</v>
      </c>
      <c r="E1023" s="54">
        <v>35073.4</v>
      </c>
      <c r="F1023" s="53" t="s">
        <v>3855</v>
      </c>
    </row>
    <row r="1024" spans="1:6" ht="15" x14ac:dyDescent="0.2">
      <c r="A1024" s="53" t="s">
        <v>515</v>
      </c>
      <c r="B1024" s="53" t="s">
        <v>514</v>
      </c>
      <c r="C1024" s="53" t="s">
        <v>2411</v>
      </c>
      <c r="D1024" s="54">
        <v>7656</v>
      </c>
      <c r="E1024" s="54">
        <v>7656</v>
      </c>
      <c r="F1024" s="53" t="s">
        <v>3855</v>
      </c>
    </row>
    <row r="1025" spans="1:6" ht="15" x14ac:dyDescent="0.2">
      <c r="A1025" s="53" t="s">
        <v>515</v>
      </c>
      <c r="B1025" s="53" t="s">
        <v>514</v>
      </c>
      <c r="C1025" s="53" t="s">
        <v>2377</v>
      </c>
      <c r="D1025" s="54">
        <v>430.9</v>
      </c>
      <c r="E1025" s="54">
        <v>430.9</v>
      </c>
      <c r="F1025" s="53" t="s">
        <v>3855</v>
      </c>
    </row>
    <row r="1026" spans="1:6" ht="15" x14ac:dyDescent="0.2">
      <c r="A1026" s="53" t="s">
        <v>2633</v>
      </c>
      <c r="B1026" s="53" t="s">
        <v>2634</v>
      </c>
      <c r="C1026" s="53" t="s">
        <v>2385</v>
      </c>
      <c r="D1026" s="54">
        <v>0</v>
      </c>
      <c r="E1026" s="54">
        <v>0</v>
      </c>
      <c r="F1026" s="53" t="s">
        <v>3856</v>
      </c>
    </row>
    <row r="1027" spans="1:6" ht="15" x14ac:dyDescent="0.2">
      <c r="A1027" s="53" t="s">
        <v>2635</v>
      </c>
      <c r="B1027" s="53" t="s">
        <v>2636</v>
      </c>
      <c r="C1027" s="53" t="s">
        <v>2385</v>
      </c>
      <c r="D1027" s="54">
        <v>0</v>
      </c>
      <c r="E1027" s="54">
        <v>0</v>
      </c>
      <c r="F1027" s="53" t="s">
        <v>3857</v>
      </c>
    </row>
    <row r="1028" spans="1:6" ht="15" x14ac:dyDescent="0.2">
      <c r="A1028" s="53" t="s">
        <v>321</v>
      </c>
      <c r="B1028" s="53" t="s">
        <v>2637</v>
      </c>
      <c r="C1028" s="53" t="s">
        <v>2385</v>
      </c>
      <c r="D1028" s="54">
        <v>0</v>
      </c>
      <c r="E1028" s="54">
        <v>0</v>
      </c>
      <c r="F1028" s="53" t="s">
        <v>3858</v>
      </c>
    </row>
    <row r="1029" spans="1:6" ht="15" x14ac:dyDescent="0.2">
      <c r="A1029" s="53" t="s">
        <v>321</v>
      </c>
      <c r="B1029" s="53" t="s">
        <v>320</v>
      </c>
      <c r="C1029" s="53" t="s">
        <v>2382</v>
      </c>
      <c r="D1029" s="54">
        <v>5920.3</v>
      </c>
      <c r="E1029" s="54">
        <v>28507.85</v>
      </c>
      <c r="F1029" s="53" t="s">
        <v>3859</v>
      </c>
    </row>
    <row r="1030" spans="1:6" ht="15" x14ac:dyDescent="0.2">
      <c r="A1030" s="53" t="s">
        <v>321</v>
      </c>
      <c r="B1030" s="53" t="s">
        <v>320</v>
      </c>
      <c r="C1030" s="53" t="s">
        <v>2381</v>
      </c>
      <c r="D1030" s="54">
        <v>11835.87</v>
      </c>
      <c r="E1030" s="54">
        <v>25569.91</v>
      </c>
      <c r="F1030" s="53" t="s">
        <v>3859</v>
      </c>
    </row>
    <row r="1031" spans="1:6" ht="15" x14ac:dyDescent="0.2">
      <c r="A1031" s="53" t="s">
        <v>786</v>
      </c>
      <c r="B1031" s="53" t="s">
        <v>907</v>
      </c>
      <c r="C1031" s="53" t="s">
        <v>2375</v>
      </c>
      <c r="D1031" s="54">
        <v>0</v>
      </c>
      <c r="E1031" s="54">
        <v>699728</v>
      </c>
      <c r="F1031" s="53" t="s">
        <v>3860</v>
      </c>
    </row>
    <row r="1032" spans="1:6" ht="15" x14ac:dyDescent="0.2">
      <c r="A1032" s="53" t="s">
        <v>786</v>
      </c>
      <c r="B1032" s="53" t="s">
        <v>2638</v>
      </c>
      <c r="C1032" s="53" t="s">
        <v>2385</v>
      </c>
      <c r="D1032" s="54">
        <v>0</v>
      </c>
      <c r="E1032" s="54">
        <v>0</v>
      </c>
      <c r="F1032" s="53" t="s">
        <v>3861</v>
      </c>
    </row>
    <row r="1033" spans="1:6" ht="15" x14ac:dyDescent="0.2">
      <c r="A1033" s="53" t="s">
        <v>2639</v>
      </c>
      <c r="B1033" s="53" t="s">
        <v>2640</v>
      </c>
      <c r="C1033" s="53" t="s">
        <v>2385</v>
      </c>
      <c r="D1033" s="54">
        <v>0</v>
      </c>
      <c r="E1033" s="54">
        <v>0</v>
      </c>
      <c r="F1033" s="53" t="s">
        <v>3862</v>
      </c>
    </row>
    <row r="1034" spans="1:6" ht="15" x14ac:dyDescent="0.2">
      <c r="A1034" s="53" t="s">
        <v>2641</v>
      </c>
      <c r="B1034" s="53" t="s">
        <v>2642</v>
      </c>
      <c r="C1034" s="53" t="s">
        <v>2385</v>
      </c>
      <c r="D1034" s="54">
        <v>0</v>
      </c>
      <c r="E1034" s="54">
        <v>0</v>
      </c>
      <c r="F1034" s="53" t="s">
        <v>3863</v>
      </c>
    </row>
    <row r="1035" spans="1:6" ht="30" x14ac:dyDescent="0.2">
      <c r="A1035" s="53" t="s">
        <v>668</v>
      </c>
      <c r="B1035" s="53" t="s">
        <v>667</v>
      </c>
      <c r="C1035" s="53" t="s">
        <v>2400</v>
      </c>
      <c r="D1035" s="54">
        <v>1424.08</v>
      </c>
      <c r="E1035" s="54">
        <v>2290.6</v>
      </c>
      <c r="F1035" s="53" t="s">
        <v>3864</v>
      </c>
    </row>
    <row r="1036" spans="1:6" ht="30" x14ac:dyDescent="0.2">
      <c r="A1036" s="53" t="s">
        <v>668</v>
      </c>
      <c r="B1036" s="53" t="s">
        <v>667</v>
      </c>
      <c r="C1036" s="53" t="s">
        <v>2391</v>
      </c>
      <c r="D1036" s="54">
        <v>0</v>
      </c>
      <c r="E1036" s="54">
        <v>42624.800000000003</v>
      </c>
      <c r="F1036" s="53" t="s">
        <v>3864</v>
      </c>
    </row>
    <row r="1037" spans="1:6" ht="15" x14ac:dyDescent="0.2">
      <c r="A1037" s="53" t="s">
        <v>668</v>
      </c>
      <c r="B1037" s="53" t="s">
        <v>667</v>
      </c>
      <c r="C1037" s="53" t="s">
        <v>2377</v>
      </c>
      <c r="D1037" s="54">
        <v>0</v>
      </c>
      <c r="E1037" s="54">
        <v>125078.03</v>
      </c>
      <c r="F1037" s="53" t="s">
        <v>3864</v>
      </c>
    </row>
    <row r="1038" spans="1:6" ht="15" x14ac:dyDescent="0.2">
      <c r="A1038" s="53" t="s">
        <v>668</v>
      </c>
      <c r="B1038" s="53" t="s">
        <v>667</v>
      </c>
      <c r="C1038" s="53" t="s">
        <v>2385</v>
      </c>
      <c r="D1038" s="54">
        <v>0</v>
      </c>
      <c r="E1038" s="54">
        <v>8774.57</v>
      </c>
      <c r="F1038" s="53" t="s">
        <v>3864</v>
      </c>
    </row>
    <row r="1039" spans="1:6" ht="15" x14ac:dyDescent="0.2">
      <c r="A1039" s="53" t="s">
        <v>668</v>
      </c>
      <c r="B1039" s="53" t="s">
        <v>667</v>
      </c>
      <c r="C1039" s="53" t="s">
        <v>2376</v>
      </c>
      <c r="D1039" s="54">
        <v>0</v>
      </c>
      <c r="E1039" s="54">
        <v>19300.79</v>
      </c>
      <c r="F1039" s="53" t="s">
        <v>3864</v>
      </c>
    </row>
    <row r="1040" spans="1:6" ht="15" x14ac:dyDescent="0.2">
      <c r="A1040" s="53" t="s">
        <v>668</v>
      </c>
      <c r="B1040" s="53" t="s">
        <v>667</v>
      </c>
      <c r="C1040" s="53" t="s">
        <v>2388</v>
      </c>
      <c r="D1040" s="54">
        <v>0</v>
      </c>
      <c r="E1040" s="54">
        <v>5834.89</v>
      </c>
      <c r="F1040" s="53" t="s">
        <v>3864</v>
      </c>
    </row>
    <row r="1041" spans="1:6" ht="15" x14ac:dyDescent="0.2">
      <c r="A1041" s="53" t="s">
        <v>1356</v>
      </c>
      <c r="B1041" s="53" t="s">
        <v>1357</v>
      </c>
      <c r="C1041" s="53" t="s">
        <v>2382</v>
      </c>
      <c r="D1041" s="54">
        <v>0</v>
      </c>
      <c r="E1041" s="54">
        <v>462361.99</v>
      </c>
      <c r="F1041" s="53" t="s">
        <v>3865</v>
      </c>
    </row>
    <row r="1042" spans="1:6" ht="15" x14ac:dyDescent="0.2">
      <c r="A1042" s="53" t="s">
        <v>650</v>
      </c>
      <c r="B1042" s="53" t="s">
        <v>1242</v>
      </c>
      <c r="C1042" s="53" t="s">
        <v>2379</v>
      </c>
      <c r="D1042" s="54">
        <v>0</v>
      </c>
      <c r="E1042" s="54">
        <v>18261</v>
      </c>
      <c r="F1042" s="53" t="s">
        <v>3866</v>
      </c>
    </row>
    <row r="1043" spans="1:6" ht="30" x14ac:dyDescent="0.2">
      <c r="A1043" s="53" t="s">
        <v>650</v>
      </c>
      <c r="B1043" s="53" t="s">
        <v>1242</v>
      </c>
      <c r="C1043" s="53" t="s">
        <v>2397</v>
      </c>
      <c r="D1043" s="54">
        <v>0</v>
      </c>
      <c r="E1043" s="54">
        <v>690</v>
      </c>
      <c r="F1043" s="53" t="s">
        <v>3866</v>
      </c>
    </row>
    <row r="1044" spans="1:6" ht="15" x14ac:dyDescent="0.2">
      <c r="A1044" s="53" t="s">
        <v>650</v>
      </c>
      <c r="B1044" s="53" t="s">
        <v>1242</v>
      </c>
      <c r="C1044" s="53" t="s">
        <v>2377</v>
      </c>
      <c r="D1044" s="54">
        <v>0</v>
      </c>
      <c r="E1044" s="54">
        <v>457816</v>
      </c>
      <c r="F1044" s="53" t="s">
        <v>3866</v>
      </c>
    </row>
    <row r="1045" spans="1:6" ht="15" x14ac:dyDescent="0.2">
      <c r="A1045" s="53" t="s">
        <v>650</v>
      </c>
      <c r="B1045" s="53" t="s">
        <v>2643</v>
      </c>
      <c r="C1045" s="53" t="s">
        <v>2385</v>
      </c>
      <c r="D1045" s="54">
        <v>0</v>
      </c>
      <c r="E1045" s="54">
        <v>0</v>
      </c>
      <c r="F1045" s="53" t="s">
        <v>3867</v>
      </c>
    </row>
    <row r="1046" spans="1:6" ht="15" x14ac:dyDescent="0.2">
      <c r="A1046" s="53" t="s">
        <v>235</v>
      </c>
      <c r="B1046" s="53" t="s">
        <v>234</v>
      </c>
      <c r="C1046" s="53" t="s">
        <v>2378</v>
      </c>
      <c r="D1046" s="54">
        <v>0</v>
      </c>
      <c r="E1046" s="54">
        <v>136.82</v>
      </c>
      <c r="F1046" s="53" t="s">
        <v>3868</v>
      </c>
    </row>
    <row r="1047" spans="1:6" ht="15" x14ac:dyDescent="0.2">
      <c r="A1047" s="53" t="s">
        <v>235</v>
      </c>
      <c r="B1047" s="53" t="s">
        <v>234</v>
      </c>
      <c r="C1047" s="53" t="s">
        <v>2380</v>
      </c>
      <c r="D1047" s="54">
        <v>0</v>
      </c>
      <c r="E1047" s="54">
        <v>77.709999999999994</v>
      </c>
      <c r="F1047" s="53" t="s">
        <v>3868</v>
      </c>
    </row>
    <row r="1048" spans="1:6" ht="15" x14ac:dyDescent="0.2">
      <c r="A1048" s="53" t="s">
        <v>1808</v>
      </c>
      <c r="B1048" s="53" t="s">
        <v>1809</v>
      </c>
      <c r="C1048" s="53" t="s">
        <v>2387</v>
      </c>
      <c r="D1048" s="54">
        <v>0</v>
      </c>
      <c r="E1048" s="54">
        <v>195097.03</v>
      </c>
      <c r="F1048" s="53" t="s">
        <v>3869</v>
      </c>
    </row>
    <row r="1049" spans="1:6" ht="15" x14ac:dyDescent="0.2">
      <c r="A1049" s="53" t="s">
        <v>1808</v>
      </c>
      <c r="B1049" s="53" t="s">
        <v>1809</v>
      </c>
      <c r="C1049" s="53" t="s">
        <v>2409</v>
      </c>
      <c r="D1049" s="54">
        <v>0</v>
      </c>
      <c r="E1049" s="54">
        <v>765721.16</v>
      </c>
      <c r="F1049" s="53" t="s">
        <v>3869</v>
      </c>
    </row>
    <row r="1050" spans="1:6" ht="15" x14ac:dyDescent="0.2">
      <c r="A1050" s="53" t="s">
        <v>1808</v>
      </c>
      <c r="B1050" s="53" t="s">
        <v>1809</v>
      </c>
      <c r="C1050" s="53" t="s">
        <v>2393</v>
      </c>
      <c r="D1050" s="54">
        <v>0</v>
      </c>
      <c r="E1050" s="54">
        <v>196365.82</v>
      </c>
      <c r="F1050" s="53" t="s">
        <v>3869</v>
      </c>
    </row>
    <row r="1051" spans="1:6" ht="15" x14ac:dyDescent="0.2">
      <c r="A1051" s="53" t="s">
        <v>1808</v>
      </c>
      <c r="B1051" s="53" t="s">
        <v>1809</v>
      </c>
      <c r="C1051" s="53" t="s">
        <v>2375</v>
      </c>
      <c r="D1051" s="54">
        <v>263909</v>
      </c>
      <c r="E1051" s="54">
        <v>1135865.55</v>
      </c>
      <c r="F1051" s="53" t="s">
        <v>3869</v>
      </c>
    </row>
    <row r="1052" spans="1:6" ht="15" x14ac:dyDescent="0.2">
      <c r="A1052" s="53" t="s">
        <v>1808</v>
      </c>
      <c r="B1052" s="53" t="s">
        <v>1809</v>
      </c>
      <c r="C1052" s="53" t="s">
        <v>2415</v>
      </c>
      <c r="D1052" s="54">
        <v>24748.799999999999</v>
      </c>
      <c r="E1052" s="54">
        <v>179514.99</v>
      </c>
      <c r="F1052" s="53" t="s">
        <v>3869</v>
      </c>
    </row>
    <row r="1053" spans="1:6" ht="30" x14ac:dyDescent="0.2">
      <c r="A1053" s="53" t="s">
        <v>1808</v>
      </c>
      <c r="B1053" s="53" t="s">
        <v>1809</v>
      </c>
      <c r="C1053" s="53" t="s">
        <v>2391</v>
      </c>
      <c r="D1053" s="54">
        <v>203526.47</v>
      </c>
      <c r="E1053" s="54">
        <v>1290593.53</v>
      </c>
      <c r="F1053" s="53" t="s">
        <v>3869</v>
      </c>
    </row>
    <row r="1054" spans="1:6" ht="15" x14ac:dyDescent="0.2">
      <c r="A1054" s="53" t="s">
        <v>1808</v>
      </c>
      <c r="B1054" s="53" t="s">
        <v>1809</v>
      </c>
      <c r="C1054" s="53" t="s">
        <v>2377</v>
      </c>
      <c r="D1054" s="54">
        <v>179622.65</v>
      </c>
      <c r="E1054" s="54">
        <v>887174.25</v>
      </c>
      <c r="F1054" s="53" t="s">
        <v>3869</v>
      </c>
    </row>
    <row r="1055" spans="1:6" ht="15" x14ac:dyDescent="0.2">
      <c r="A1055" s="53" t="s">
        <v>418</v>
      </c>
      <c r="B1055" s="53" t="s">
        <v>1488</v>
      </c>
      <c r="C1055" s="53" t="s">
        <v>2382</v>
      </c>
      <c r="D1055" s="54">
        <v>0</v>
      </c>
      <c r="E1055" s="54">
        <v>355827.17</v>
      </c>
      <c r="F1055" s="53" t="s">
        <v>3870</v>
      </c>
    </row>
    <row r="1056" spans="1:6" ht="15" x14ac:dyDescent="0.2">
      <c r="A1056" s="53" t="s">
        <v>418</v>
      </c>
      <c r="B1056" s="53" t="s">
        <v>1488</v>
      </c>
      <c r="C1056" s="53" t="s">
        <v>2393</v>
      </c>
      <c r="D1056" s="54">
        <v>0</v>
      </c>
      <c r="E1056" s="54">
        <v>99971.28</v>
      </c>
      <c r="F1056" s="53" t="s">
        <v>3870</v>
      </c>
    </row>
    <row r="1057" spans="1:6" ht="15" x14ac:dyDescent="0.2">
      <c r="A1057" s="53" t="s">
        <v>418</v>
      </c>
      <c r="B1057" s="53" t="s">
        <v>417</v>
      </c>
      <c r="C1057" s="53" t="s">
        <v>2393</v>
      </c>
      <c r="D1057" s="54">
        <v>46391.06</v>
      </c>
      <c r="E1057" s="54">
        <v>46391.06</v>
      </c>
      <c r="F1057" s="53" t="s">
        <v>3871</v>
      </c>
    </row>
    <row r="1058" spans="1:6" ht="15" x14ac:dyDescent="0.2">
      <c r="A1058" s="53" t="s">
        <v>418</v>
      </c>
      <c r="B1058" s="53" t="s">
        <v>417</v>
      </c>
      <c r="C1058" s="53" t="s">
        <v>2382</v>
      </c>
      <c r="D1058" s="54">
        <v>273778.84000000003</v>
      </c>
      <c r="E1058" s="54">
        <v>273778.84000000003</v>
      </c>
      <c r="F1058" s="53" t="s">
        <v>3871</v>
      </c>
    </row>
    <row r="1059" spans="1:6" ht="15" x14ac:dyDescent="0.2">
      <c r="A1059" s="53" t="s">
        <v>2644</v>
      </c>
      <c r="B1059" s="53" t="s">
        <v>2645</v>
      </c>
      <c r="C1059" s="53" t="s">
        <v>2385</v>
      </c>
      <c r="D1059" s="54">
        <v>0</v>
      </c>
      <c r="E1059" s="54">
        <v>0</v>
      </c>
      <c r="F1059" s="53" t="s">
        <v>3872</v>
      </c>
    </row>
    <row r="1060" spans="1:6" ht="15" x14ac:dyDescent="0.2">
      <c r="A1060" s="53" t="s">
        <v>2644</v>
      </c>
      <c r="B1060" s="53" t="s">
        <v>2646</v>
      </c>
      <c r="C1060" s="53" t="s">
        <v>2385</v>
      </c>
      <c r="D1060" s="54">
        <v>0</v>
      </c>
      <c r="E1060" s="54">
        <v>0</v>
      </c>
      <c r="F1060" s="53" t="s">
        <v>3873</v>
      </c>
    </row>
    <row r="1061" spans="1:6" ht="15" x14ac:dyDescent="0.2">
      <c r="A1061" s="53" t="s">
        <v>2647</v>
      </c>
      <c r="B1061" s="53" t="s">
        <v>2648</v>
      </c>
      <c r="C1061" s="53" t="s">
        <v>2385</v>
      </c>
      <c r="D1061" s="54">
        <v>0</v>
      </c>
      <c r="E1061" s="54">
        <v>0</v>
      </c>
      <c r="F1061" s="53" t="s">
        <v>3874</v>
      </c>
    </row>
    <row r="1062" spans="1:6" ht="15" x14ac:dyDescent="0.2">
      <c r="A1062" s="53" t="s">
        <v>2649</v>
      </c>
      <c r="B1062" s="53" t="s">
        <v>2650</v>
      </c>
      <c r="C1062" s="53" t="s">
        <v>2385</v>
      </c>
      <c r="D1062" s="54">
        <v>0</v>
      </c>
      <c r="E1062" s="54">
        <v>0</v>
      </c>
      <c r="F1062" s="53" t="s">
        <v>3875</v>
      </c>
    </row>
    <row r="1063" spans="1:6" ht="15" x14ac:dyDescent="0.2">
      <c r="A1063" s="53" t="s">
        <v>2651</v>
      </c>
      <c r="B1063" s="53" t="s">
        <v>2652</v>
      </c>
      <c r="C1063" s="53" t="s">
        <v>2385</v>
      </c>
      <c r="D1063" s="54">
        <v>0</v>
      </c>
      <c r="E1063" s="54">
        <v>0</v>
      </c>
      <c r="F1063" s="53" t="s">
        <v>3876</v>
      </c>
    </row>
    <row r="1064" spans="1:6" ht="15" x14ac:dyDescent="0.2">
      <c r="A1064" s="53" t="s">
        <v>1787</v>
      </c>
      <c r="B1064" s="53" t="s">
        <v>1788</v>
      </c>
      <c r="C1064" s="53" t="s">
        <v>2389</v>
      </c>
      <c r="D1064" s="54">
        <v>480337.51</v>
      </c>
      <c r="E1064" s="54">
        <v>678233.89</v>
      </c>
      <c r="F1064" s="53" t="s">
        <v>3877</v>
      </c>
    </row>
    <row r="1065" spans="1:6" ht="15" x14ac:dyDescent="0.2">
      <c r="A1065" s="53" t="s">
        <v>1787</v>
      </c>
      <c r="B1065" s="53" t="s">
        <v>1788</v>
      </c>
      <c r="C1065" s="53" t="s">
        <v>2379</v>
      </c>
      <c r="D1065" s="54">
        <v>64279.33</v>
      </c>
      <c r="E1065" s="54">
        <v>3208868.7</v>
      </c>
      <c r="F1065" s="53" t="s">
        <v>3877</v>
      </c>
    </row>
    <row r="1066" spans="1:6" ht="15" x14ac:dyDescent="0.2">
      <c r="A1066" s="53" t="s">
        <v>1787</v>
      </c>
      <c r="B1066" s="53" t="s">
        <v>1788</v>
      </c>
      <c r="C1066" s="53" t="s">
        <v>2394</v>
      </c>
      <c r="D1066" s="54">
        <v>0</v>
      </c>
      <c r="E1066" s="54">
        <v>166612.39000000001</v>
      </c>
      <c r="F1066" s="53" t="s">
        <v>3877</v>
      </c>
    </row>
    <row r="1067" spans="1:6" ht="15" x14ac:dyDescent="0.2">
      <c r="A1067" s="53" t="s">
        <v>1787</v>
      </c>
      <c r="B1067" s="53" t="s">
        <v>1788</v>
      </c>
      <c r="C1067" s="53" t="s">
        <v>2393</v>
      </c>
      <c r="D1067" s="54">
        <v>0</v>
      </c>
      <c r="E1067" s="54">
        <v>2352788.52</v>
      </c>
      <c r="F1067" s="53" t="s">
        <v>3877</v>
      </c>
    </row>
    <row r="1068" spans="1:6" ht="15" x14ac:dyDescent="0.2">
      <c r="A1068" s="53" t="s">
        <v>1787</v>
      </c>
      <c r="B1068" s="53" t="s">
        <v>1788</v>
      </c>
      <c r="C1068" s="53" t="s">
        <v>2427</v>
      </c>
      <c r="D1068" s="54">
        <v>0</v>
      </c>
      <c r="E1068" s="54">
        <v>59558.32</v>
      </c>
      <c r="F1068" s="53" t="s">
        <v>3877</v>
      </c>
    </row>
    <row r="1069" spans="1:6" ht="15" x14ac:dyDescent="0.2">
      <c r="A1069" s="53" t="s">
        <v>1787</v>
      </c>
      <c r="B1069" s="53" t="s">
        <v>1788</v>
      </c>
      <c r="C1069" s="53" t="s">
        <v>2386</v>
      </c>
      <c r="D1069" s="54">
        <v>691485.47</v>
      </c>
      <c r="E1069" s="54">
        <v>2190305.42</v>
      </c>
      <c r="F1069" s="53" t="s">
        <v>3877</v>
      </c>
    </row>
    <row r="1070" spans="1:6" ht="15" x14ac:dyDescent="0.2">
      <c r="A1070" s="53" t="s">
        <v>1787</v>
      </c>
      <c r="B1070" s="53" t="s">
        <v>1788</v>
      </c>
      <c r="C1070" s="53" t="s">
        <v>2385</v>
      </c>
      <c r="D1070" s="54">
        <v>50876.35</v>
      </c>
      <c r="E1070" s="54">
        <v>261487.69</v>
      </c>
      <c r="F1070" s="53" t="s">
        <v>3877</v>
      </c>
    </row>
    <row r="1071" spans="1:6" ht="30" x14ac:dyDescent="0.2">
      <c r="A1071" s="53" t="s">
        <v>1787</v>
      </c>
      <c r="B1071" s="53" t="s">
        <v>1788</v>
      </c>
      <c r="C1071" s="53" t="s">
        <v>2397</v>
      </c>
      <c r="D1071" s="54">
        <v>0</v>
      </c>
      <c r="E1071" s="54">
        <v>225298.91</v>
      </c>
      <c r="F1071" s="53" t="s">
        <v>3877</v>
      </c>
    </row>
    <row r="1072" spans="1:6" ht="15" x14ac:dyDescent="0.2">
      <c r="A1072" s="53" t="s">
        <v>1787</v>
      </c>
      <c r="B1072" s="53" t="s">
        <v>1788</v>
      </c>
      <c r="C1072" s="53" t="s">
        <v>2395</v>
      </c>
      <c r="D1072" s="54">
        <v>0</v>
      </c>
      <c r="E1072" s="54">
        <v>62838.29</v>
      </c>
      <c r="F1072" s="53" t="s">
        <v>3877</v>
      </c>
    </row>
    <row r="1073" spans="1:6" ht="15" x14ac:dyDescent="0.2">
      <c r="A1073" s="53" t="s">
        <v>1787</v>
      </c>
      <c r="B1073" s="53" t="s">
        <v>1788</v>
      </c>
      <c r="C1073" s="53" t="s">
        <v>2410</v>
      </c>
      <c r="D1073" s="54">
        <v>0</v>
      </c>
      <c r="E1073" s="54">
        <v>12318.75</v>
      </c>
      <c r="F1073" s="53" t="s">
        <v>3877</v>
      </c>
    </row>
    <row r="1074" spans="1:6" ht="30" x14ac:dyDescent="0.2">
      <c r="A1074" s="53" t="s">
        <v>1787</v>
      </c>
      <c r="B1074" s="53" t="s">
        <v>1788</v>
      </c>
      <c r="C1074" s="53" t="s">
        <v>2414</v>
      </c>
      <c r="D1074" s="54">
        <v>38830.400000000001</v>
      </c>
      <c r="E1074" s="54">
        <v>38830.400000000001</v>
      </c>
      <c r="F1074" s="53" t="s">
        <v>3877</v>
      </c>
    </row>
    <row r="1075" spans="1:6" ht="15" x14ac:dyDescent="0.2">
      <c r="A1075" s="53" t="s">
        <v>1787</v>
      </c>
      <c r="B1075" s="53" t="s">
        <v>1788</v>
      </c>
      <c r="C1075" s="53" t="s">
        <v>2421</v>
      </c>
      <c r="D1075" s="54">
        <v>3047.75</v>
      </c>
      <c r="E1075" s="54">
        <v>35169.699999999997</v>
      </c>
      <c r="F1075" s="53" t="s">
        <v>3877</v>
      </c>
    </row>
    <row r="1076" spans="1:6" ht="15" x14ac:dyDescent="0.2">
      <c r="A1076" s="53" t="s">
        <v>1787</v>
      </c>
      <c r="B1076" s="53" t="s">
        <v>1788</v>
      </c>
      <c r="C1076" s="53" t="s">
        <v>2375</v>
      </c>
      <c r="D1076" s="54">
        <v>65430.09</v>
      </c>
      <c r="E1076" s="54">
        <v>121499.01</v>
      </c>
      <c r="F1076" s="53" t="s">
        <v>3877</v>
      </c>
    </row>
    <row r="1077" spans="1:6" ht="15" x14ac:dyDescent="0.2">
      <c r="A1077" s="53" t="s">
        <v>1787</v>
      </c>
      <c r="B1077" s="53" t="s">
        <v>1788</v>
      </c>
      <c r="C1077" s="53" t="s">
        <v>2371</v>
      </c>
      <c r="D1077" s="54">
        <v>95266.02</v>
      </c>
      <c r="E1077" s="54">
        <v>345090.49</v>
      </c>
      <c r="F1077" s="53" t="s">
        <v>3877</v>
      </c>
    </row>
    <row r="1078" spans="1:6" ht="15" x14ac:dyDescent="0.2">
      <c r="A1078" s="53" t="s">
        <v>1787</v>
      </c>
      <c r="B1078" s="53" t="s">
        <v>1788</v>
      </c>
      <c r="C1078" s="53" t="s">
        <v>2374</v>
      </c>
      <c r="D1078" s="54">
        <v>0</v>
      </c>
      <c r="E1078" s="54">
        <v>71150.990000000005</v>
      </c>
      <c r="F1078" s="53" t="s">
        <v>3877</v>
      </c>
    </row>
    <row r="1079" spans="1:6" ht="15" x14ac:dyDescent="0.2">
      <c r="A1079" s="53" t="s">
        <v>1787</v>
      </c>
      <c r="B1079" s="53" t="s">
        <v>1788</v>
      </c>
      <c r="C1079" s="53" t="s">
        <v>2403</v>
      </c>
      <c r="D1079" s="54">
        <v>0</v>
      </c>
      <c r="E1079" s="54">
        <v>30121.41</v>
      </c>
      <c r="F1079" s="53" t="s">
        <v>3877</v>
      </c>
    </row>
    <row r="1080" spans="1:6" ht="30" x14ac:dyDescent="0.2">
      <c r="A1080" s="53" t="s">
        <v>1787</v>
      </c>
      <c r="B1080" s="53" t="s">
        <v>1788</v>
      </c>
      <c r="C1080" s="53" t="s">
        <v>2391</v>
      </c>
      <c r="D1080" s="54">
        <v>1073862.46</v>
      </c>
      <c r="E1080" s="54">
        <v>3881442.47</v>
      </c>
      <c r="F1080" s="53" t="s">
        <v>3877</v>
      </c>
    </row>
    <row r="1081" spans="1:6" ht="15" x14ac:dyDescent="0.2">
      <c r="A1081" s="53" t="s">
        <v>1787</v>
      </c>
      <c r="B1081" s="53" t="s">
        <v>1788</v>
      </c>
      <c r="C1081" s="53" t="s">
        <v>2387</v>
      </c>
      <c r="D1081" s="54">
        <v>1191407.69</v>
      </c>
      <c r="E1081" s="54">
        <v>11362365.779999999</v>
      </c>
      <c r="F1081" s="53" t="s">
        <v>3877</v>
      </c>
    </row>
    <row r="1082" spans="1:6" ht="15" x14ac:dyDescent="0.2">
      <c r="A1082" s="53" t="s">
        <v>1787</v>
      </c>
      <c r="B1082" s="53" t="s">
        <v>1788</v>
      </c>
      <c r="C1082" s="53" t="s">
        <v>2408</v>
      </c>
      <c r="D1082" s="54">
        <v>14629.32</v>
      </c>
      <c r="E1082" s="54">
        <v>201745.95</v>
      </c>
      <c r="F1082" s="53" t="s">
        <v>3877</v>
      </c>
    </row>
    <row r="1083" spans="1:6" ht="15" x14ac:dyDescent="0.2">
      <c r="A1083" s="53" t="s">
        <v>1787</v>
      </c>
      <c r="B1083" s="53" t="s">
        <v>1788</v>
      </c>
      <c r="C1083" s="53" t="s">
        <v>2377</v>
      </c>
      <c r="D1083" s="54">
        <v>12821390.27</v>
      </c>
      <c r="E1083" s="54">
        <v>92352919.560000002</v>
      </c>
      <c r="F1083" s="53" t="s">
        <v>3877</v>
      </c>
    </row>
    <row r="1084" spans="1:6" ht="15" x14ac:dyDescent="0.2">
      <c r="A1084" s="53" t="s">
        <v>1787</v>
      </c>
      <c r="B1084" s="53" t="s">
        <v>1788</v>
      </c>
      <c r="C1084" s="53" t="s">
        <v>2378</v>
      </c>
      <c r="D1084" s="54">
        <v>1756826.97</v>
      </c>
      <c r="E1084" s="54">
        <v>24906515.07</v>
      </c>
      <c r="F1084" s="53" t="s">
        <v>3877</v>
      </c>
    </row>
    <row r="1085" spans="1:6" ht="15" x14ac:dyDescent="0.2">
      <c r="A1085" s="53" t="s">
        <v>1787</v>
      </c>
      <c r="B1085" s="53" t="s">
        <v>1788</v>
      </c>
      <c r="C1085" s="53" t="s">
        <v>2384</v>
      </c>
      <c r="D1085" s="54">
        <v>0</v>
      </c>
      <c r="E1085" s="54">
        <v>0.33</v>
      </c>
      <c r="F1085" s="53" t="s">
        <v>3877</v>
      </c>
    </row>
    <row r="1086" spans="1:6" ht="15" x14ac:dyDescent="0.2">
      <c r="A1086" s="53" t="s">
        <v>1787</v>
      </c>
      <c r="B1086" s="53" t="s">
        <v>1788</v>
      </c>
      <c r="C1086" s="53" t="s">
        <v>2406</v>
      </c>
      <c r="D1086" s="54">
        <v>0</v>
      </c>
      <c r="E1086" s="54">
        <v>32014.94</v>
      </c>
      <c r="F1086" s="53" t="s">
        <v>3877</v>
      </c>
    </row>
    <row r="1087" spans="1:6" ht="15" x14ac:dyDescent="0.2">
      <c r="A1087" s="53" t="s">
        <v>1787</v>
      </c>
      <c r="B1087" s="53" t="s">
        <v>1788</v>
      </c>
      <c r="C1087" s="53" t="s">
        <v>2396</v>
      </c>
      <c r="D1087" s="54">
        <v>0</v>
      </c>
      <c r="E1087" s="54">
        <v>13551.33</v>
      </c>
      <c r="F1087" s="53" t="s">
        <v>3877</v>
      </c>
    </row>
    <row r="1088" spans="1:6" ht="15" x14ac:dyDescent="0.2">
      <c r="A1088" s="53" t="s">
        <v>1787</v>
      </c>
      <c r="B1088" s="53" t="s">
        <v>1788</v>
      </c>
      <c r="C1088" s="53" t="s">
        <v>2392</v>
      </c>
      <c r="D1088" s="54">
        <v>627885.82999999996</v>
      </c>
      <c r="E1088" s="54">
        <v>3114614.07</v>
      </c>
      <c r="F1088" s="53" t="s">
        <v>3877</v>
      </c>
    </row>
    <row r="1089" spans="1:6" ht="15" x14ac:dyDescent="0.2">
      <c r="A1089" s="53" t="s">
        <v>1787</v>
      </c>
      <c r="B1089" s="53" t="s">
        <v>1788</v>
      </c>
      <c r="C1089" s="53" t="s">
        <v>2399</v>
      </c>
      <c r="D1089" s="54">
        <v>21175</v>
      </c>
      <c r="E1089" s="54">
        <v>2262339.81</v>
      </c>
      <c r="F1089" s="53" t="s">
        <v>3877</v>
      </c>
    </row>
    <row r="1090" spans="1:6" ht="15" x14ac:dyDescent="0.2">
      <c r="A1090" s="53" t="s">
        <v>1787</v>
      </c>
      <c r="B1090" s="53" t="s">
        <v>1788</v>
      </c>
      <c r="C1090" s="53" t="s">
        <v>2415</v>
      </c>
      <c r="D1090" s="54">
        <v>107683.52</v>
      </c>
      <c r="E1090" s="54">
        <v>734745.1</v>
      </c>
      <c r="F1090" s="53" t="s">
        <v>3877</v>
      </c>
    </row>
    <row r="1091" spans="1:6" ht="15" x14ac:dyDescent="0.2">
      <c r="A1091" s="53" t="s">
        <v>1787</v>
      </c>
      <c r="B1091" s="53" t="s">
        <v>1788</v>
      </c>
      <c r="C1091" s="53" t="s">
        <v>2388</v>
      </c>
      <c r="D1091" s="54">
        <v>1029932.01</v>
      </c>
      <c r="E1091" s="54">
        <v>8562048.3100000005</v>
      </c>
      <c r="F1091" s="53" t="s">
        <v>3877</v>
      </c>
    </row>
    <row r="1092" spans="1:6" ht="15" x14ac:dyDescent="0.2">
      <c r="A1092" s="53" t="s">
        <v>1787</v>
      </c>
      <c r="B1092" s="53" t="s">
        <v>1788</v>
      </c>
      <c r="C1092" s="53" t="s">
        <v>2380</v>
      </c>
      <c r="D1092" s="54">
        <v>0</v>
      </c>
      <c r="E1092" s="54">
        <v>393389.86</v>
      </c>
      <c r="F1092" s="53" t="s">
        <v>3877</v>
      </c>
    </row>
    <row r="1093" spans="1:6" ht="15" x14ac:dyDescent="0.2">
      <c r="A1093" s="53" t="s">
        <v>1787</v>
      </c>
      <c r="B1093" s="53" t="s">
        <v>1788</v>
      </c>
      <c r="C1093" s="53" t="s">
        <v>2411</v>
      </c>
      <c r="D1093" s="54">
        <v>0</v>
      </c>
      <c r="E1093" s="54">
        <v>353715.25</v>
      </c>
      <c r="F1093" s="53" t="s">
        <v>3877</v>
      </c>
    </row>
    <row r="1094" spans="1:6" ht="15" x14ac:dyDescent="0.2">
      <c r="A1094" s="53" t="s">
        <v>1787</v>
      </c>
      <c r="B1094" s="53" t="s">
        <v>1788</v>
      </c>
      <c r="C1094" s="53" t="s">
        <v>2401</v>
      </c>
      <c r="D1094" s="54">
        <v>0</v>
      </c>
      <c r="E1094" s="54">
        <v>2408.8200000000002</v>
      </c>
      <c r="F1094" s="53" t="s">
        <v>3877</v>
      </c>
    </row>
    <row r="1095" spans="1:6" ht="15" x14ac:dyDescent="0.2">
      <c r="A1095" s="53" t="s">
        <v>1787</v>
      </c>
      <c r="B1095" s="53" t="s">
        <v>1788</v>
      </c>
      <c r="C1095" s="53" t="s">
        <v>2382</v>
      </c>
      <c r="D1095" s="54">
        <v>875945.86</v>
      </c>
      <c r="E1095" s="54">
        <v>3067933.02</v>
      </c>
      <c r="F1095" s="53" t="s">
        <v>3877</v>
      </c>
    </row>
    <row r="1096" spans="1:6" ht="15" x14ac:dyDescent="0.2">
      <c r="A1096" s="53" t="s">
        <v>1787</v>
      </c>
      <c r="B1096" s="53" t="s">
        <v>1788</v>
      </c>
      <c r="C1096" s="53" t="s">
        <v>2409</v>
      </c>
      <c r="D1096" s="54">
        <v>23783995.07</v>
      </c>
      <c r="E1096" s="54">
        <v>82448180.510000005</v>
      </c>
      <c r="F1096" s="53" t="s">
        <v>3877</v>
      </c>
    </row>
    <row r="1097" spans="1:6" ht="30" x14ac:dyDescent="0.2">
      <c r="A1097" s="53" t="s">
        <v>1787</v>
      </c>
      <c r="B1097" s="53" t="s">
        <v>1788</v>
      </c>
      <c r="C1097" s="53" t="s">
        <v>2383</v>
      </c>
      <c r="D1097" s="54">
        <v>758350</v>
      </c>
      <c r="E1097" s="54">
        <v>922352.86</v>
      </c>
      <c r="F1097" s="53" t="s">
        <v>3877</v>
      </c>
    </row>
    <row r="1098" spans="1:6" ht="15" x14ac:dyDescent="0.2">
      <c r="A1098" s="53" t="s">
        <v>1787</v>
      </c>
      <c r="B1098" s="53" t="s">
        <v>1788</v>
      </c>
      <c r="C1098" s="53" t="s">
        <v>2376</v>
      </c>
      <c r="D1098" s="54">
        <v>21085.279999999999</v>
      </c>
      <c r="E1098" s="54">
        <v>1074686.1299999999</v>
      </c>
      <c r="F1098" s="53" t="s">
        <v>3877</v>
      </c>
    </row>
    <row r="1099" spans="1:6" ht="15" x14ac:dyDescent="0.2">
      <c r="A1099" s="53" t="s">
        <v>1787</v>
      </c>
      <c r="B1099" s="53" t="s">
        <v>1788</v>
      </c>
      <c r="C1099" s="53" t="s">
        <v>2433</v>
      </c>
      <c r="D1099" s="54">
        <v>19671.14</v>
      </c>
      <c r="E1099" s="54">
        <v>19671.14</v>
      </c>
      <c r="F1099" s="53" t="s">
        <v>3877</v>
      </c>
    </row>
    <row r="1100" spans="1:6" ht="15" x14ac:dyDescent="0.2">
      <c r="A1100" s="53" t="s">
        <v>857</v>
      </c>
      <c r="B1100" s="53" t="s">
        <v>1985</v>
      </c>
      <c r="C1100" s="53" t="s">
        <v>2436</v>
      </c>
      <c r="D1100" s="54">
        <v>0</v>
      </c>
      <c r="E1100" s="54">
        <v>288643.42</v>
      </c>
      <c r="F1100" s="53" t="s">
        <v>3878</v>
      </c>
    </row>
    <row r="1101" spans="1:6" ht="15" x14ac:dyDescent="0.2">
      <c r="A1101" s="53" t="s">
        <v>857</v>
      </c>
      <c r="B1101" s="53" t="s">
        <v>1985</v>
      </c>
      <c r="C1101" s="53" t="s">
        <v>2384</v>
      </c>
      <c r="D1101" s="54">
        <v>0</v>
      </c>
      <c r="E1101" s="54">
        <v>87392.44</v>
      </c>
      <c r="F1101" s="53" t="s">
        <v>3878</v>
      </c>
    </row>
    <row r="1102" spans="1:6" ht="15" x14ac:dyDescent="0.2">
      <c r="A1102" s="53" t="s">
        <v>857</v>
      </c>
      <c r="B1102" s="53" t="s">
        <v>1985</v>
      </c>
      <c r="C1102" s="53" t="s">
        <v>2439</v>
      </c>
      <c r="D1102" s="54">
        <v>0</v>
      </c>
      <c r="E1102" s="54">
        <v>168107.86</v>
      </c>
      <c r="F1102" s="53" t="s">
        <v>3878</v>
      </c>
    </row>
    <row r="1103" spans="1:6" ht="15" x14ac:dyDescent="0.2">
      <c r="A1103" s="53" t="s">
        <v>857</v>
      </c>
      <c r="B1103" s="53" t="s">
        <v>1985</v>
      </c>
      <c r="C1103" s="53" t="s">
        <v>2392</v>
      </c>
      <c r="D1103" s="54">
        <v>0</v>
      </c>
      <c r="E1103" s="54">
        <v>2594219.91</v>
      </c>
      <c r="F1103" s="53" t="s">
        <v>3878</v>
      </c>
    </row>
    <row r="1104" spans="1:6" ht="15" x14ac:dyDescent="0.2">
      <c r="A1104" s="53" t="s">
        <v>857</v>
      </c>
      <c r="B1104" s="53" t="s">
        <v>1985</v>
      </c>
      <c r="C1104" s="53" t="s">
        <v>2415</v>
      </c>
      <c r="D1104" s="54">
        <v>0</v>
      </c>
      <c r="E1104" s="54">
        <v>526193.68000000005</v>
      </c>
      <c r="F1104" s="53" t="s">
        <v>3878</v>
      </c>
    </row>
    <row r="1105" spans="1:6" ht="15" x14ac:dyDescent="0.2">
      <c r="A1105" s="53" t="s">
        <v>857</v>
      </c>
      <c r="B1105" s="53" t="s">
        <v>1985</v>
      </c>
      <c r="C1105" s="53" t="s">
        <v>2380</v>
      </c>
      <c r="D1105" s="54">
        <v>0</v>
      </c>
      <c r="E1105" s="54">
        <v>8438302.9299999997</v>
      </c>
      <c r="F1105" s="53" t="s">
        <v>3878</v>
      </c>
    </row>
    <row r="1106" spans="1:6" ht="30" x14ac:dyDescent="0.2">
      <c r="A1106" s="53" t="s">
        <v>857</v>
      </c>
      <c r="B1106" s="53" t="s">
        <v>1985</v>
      </c>
      <c r="C1106" s="53" t="s">
        <v>2383</v>
      </c>
      <c r="D1106" s="54">
        <v>0</v>
      </c>
      <c r="E1106" s="54">
        <v>61409432.509999998</v>
      </c>
      <c r="F1106" s="53" t="s">
        <v>3878</v>
      </c>
    </row>
    <row r="1107" spans="1:6" ht="15" x14ac:dyDescent="0.2">
      <c r="A1107" s="53" t="s">
        <v>857</v>
      </c>
      <c r="B1107" s="53" t="s">
        <v>1985</v>
      </c>
      <c r="C1107" s="53" t="s">
        <v>2411</v>
      </c>
      <c r="D1107" s="54">
        <v>0</v>
      </c>
      <c r="E1107" s="54">
        <v>3238563.47</v>
      </c>
      <c r="F1107" s="53" t="s">
        <v>3878</v>
      </c>
    </row>
    <row r="1108" spans="1:6" ht="15" x14ac:dyDescent="0.2">
      <c r="A1108" s="53" t="s">
        <v>857</v>
      </c>
      <c r="B1108" s="53" t="s">
        <v>1985</v>
      </c>
      <c r="C1108" s="53" t="s">
        <v>2373</v>
      </c>
      <c r="D1108" s="54">
        <v>0</v>
      </c>
      <c r="E1108" s="54">
        <v>17703015.300000001</v>
      </c>
      <c r="F1108" s="53" t="s">
        <v>3878</v>
      </c>
    </row>
    <row r="1109" spans="1:6" ht="15" x14ac:dyDescent="0.2">
      <c r="A1109" s="53" t="s">
        <v>857</v>
      </c>
      <c r="B1109" s="53" t="s">
        <v>1985</v>
      </c>
      <c r="C1109" s="53" t="s">
        <v>2425</v>
      </c>
      <c r="D1109" s="54">
        <v>0</v>
      </c>
      <c r="E1109" s="54">
        <v>183933.2</v>
      </c>
      <c r="F1109" s="53" t="s">
        <v>3878</v>
      </c>
    </row>
    <row r="1110" spans="1:6" ht="15" x14ac:dyDescent="0.2">
      <c r="A1110" s="53" t="s">
        <v>857</v>
      </c>
      <c r="B1110" s="53" t="s">
        <v>1985</v>
      </c>
      <c r="C1110" s="53" t="s">
        <v>2376</v>
      </c>
      <c r="D1110" s="54">
        <v>0</v>
      </c>
      <c r="E1110" s="54">
        <v>15691718.48</v>
      </c>
      <c r="F1110" s="53" t="s">
        <v>3878</v>
      </c>
    </row>
    <row r="1111" spans="1:6" ht="30" x14ac:dyDescent="0.2">
      <c r="A1111" s="53" t="s">
        <v>857</v>
      </c>
      <c r="B1111" s="53" t="s">
        <v>1985</v>
      </c>
      <c r="C1111" s="53" t="s">
        <v>2372</v>
      </c>
      <c r="D1111" s="54">
        <v>267.74</v>
      </c>
      <c r="E1111" s="54">
        <v>1575380.99</v>
      </c>
      <c r="F1111" s="53" t="s">
        <v>3878</v>
      </c>
    </row>
    <row r="1112" spans="1:6" ht="15" x14ac:dyDescent="0.2">
      <c r="A1112" s="53" t="s">
        <v>857</v>
      </c>
      <c r="B1112" s="53" t="s">
        <v>1985</v>
      </c>
      <c r="C1112" s="53" t="s">
        <v>2399</v>
      </c>
      <c r="D1112" s="54">
        <v>0</v>
      </c>
      <c r="E1112" s="54">
        <v>2071306.09</v>
      </c>
      <c r="F1112" s="53" t="s">
        <v>3878</v>
      </c>
    </row>
    <row r="1113" spans="1:6" ht="15" x14ac:dyDescent="0.2">
      <c r="A1113" s="53" t="s">
        <v>857</v>
      </c>
      <c r="B1113" s="53" t="s">
        <v>1985</v>
      </c>
      <c r="C1113" s="53" t="s">
        <v>2419</v>
      </c>
      <c r="D1113" s="54">
        <v>0</v>
      </c>
      <c r="E1113" s="54">
        <v>9370247.4600000009</v>
      </c>
      <c r="F1113" s="53" t="s">
        <v>3878</v>
      </c>
    </row>
    <row r="1114" spans="1:6" ht="15" x14ac:dyDescent="0.2">
      <c r="A1114" s="53" t="s">
        <v>857</v>
      </c>
      <c r="B1114" s="53" t="s">
        <v>1985</v>
      </c>
      <c r="C1114" s="53" t="s">
        <v>2408</v>
      </c>
      <c r="D1114" s="54">
        <v>0</v>
      </c>
      <c r="E1114" s="54">
        <v>10227667.279999999</v>
      </c>
      <c r="F1114" s="53" t="s">
        <v>3878</v>
      </c>
    </row>
    <row r="1115" spans="1:6" ht="15" x14ac:dyDescent="0.2">
      <c r="A1115" s="53" t="s">
        <v>857</v>
      </c>
      <c r="B1115" s="53" t="s">
        <v>1985</v>
      </c>
      <c r="C1115" s="53" t="s">
        <v>2438</v>
      </c>
      <c r="D1115" s="54">
        <v>0</v>
      </c>
      <c r="E1115" s="54">
        <v>11486.23</v>
      </c>
      <c r="F1115" s="53" t="s">
        <v>3878</v>
      </c>
    </row>
    <row r="1116" spans="1:6" ht="30" x14ac:dyDescent="0.2">
      <c r="A1116" s="53" t="s">
        <v>857</v>
      </c>
      <c r="B1116" s="53" t="s">
        <v>1985</v>
      </c>
      <c r="C1116" s="53" t="s">
        <v>2397</v>
      </c>
      <c r="D1116" s="54">
        <v>0</v>
      </c>
      <c r="E1116" s="54">
        <v>25076101.289999999</v>
      </c>
      <c r="F1116" s="53" t="s">
        <v>3878</v>
      </c>
    </row>
    <row r="1117" spans="1:6" ht="15" x14ac:dyDescent="0.2">
      <c r="A1117" s="53" t="s">
        <v>857</v>
      </c>
      <c r="B1117" s="53" t="s">
        <v>1985</v>
      </c>
      <c r="C1117" s="53" t="s">
        <v>2417</v>
      </c>
      <c r="D1117" s="54">
        <v>0</v>
      </c>
      <c r="E1117" s="54">
        <v>993523</v>
      </c>
      <c r="F1117" s="53" t="s">
        <v>3878</v>
      </c>
    </row>
    <row r="1118" spans="1:6" ht="15" x14ac:dyDescent="0.2">
      <c r="A1118" s="53" t="s">
        <v>857</v>
      </c>
      <c r="B1118" s="53" t="s">
        <v>1985</v>
      </c>
      <c r="C1118" s="53" t="s">
        <v>2395</v>
      </c>
      <c r="D1118" s="54">
        <v>0</v>
      </c>
      <c r="E1118" s="54">
        <v>9570690.9499999993</v>
      </c>
      <c r="F1118" s="53" t="s">
        <v>3878</v>
      </c>
    </row>
    <row r="1119" spans="1:6" ht="15" x14ac:dyDescent="0.2">
      <c r="A1119" s="53" t="s">
        <v>857</v>
      </c>
      <c r="B1119" s="53" t="s">
        <v>1985</v>
      </c>
      <c r="C1119" s="53" t="s">
        <v>2379</v>
      </c>
      <c r="D1119" s="54">
        <v>0</v>
      </c>
      <c r="E1119" s="54">
        <v>58037031.810000002</v>
      </c>
      <c r="F1119" s="53" t="s">
        <v>3878</v>
      </c>
    </row>
    <row r="1120" spans="1:6" ht="15" x14ac:dyDescent="0.2">
      <c r="A1120" s="53" t="s">
        <v>857</v>
      </c>
      <c r="B1120" s="53" t="s">
        <v>1985</v>
      </c>
      <c r="C1120" s="53" t="s">
        <v>2413</v>
      </c>
      <c r="D1120" s="54">
        <v>0</v>
      </c>
      <c r="E1120" s="54">
        <v>366615.19</v>
      </c>
      <c r="F1120" s="53" t="s">
        <v>3878</v>
      </c>
    </row>
    <row r="1121" spans="1:6" ht="15" x14ac:dyDescent="0.2">
      <c r="A1121" s="53" t="s">
        <v>857</v>
      </c>
      <c r="B1121" s="53" t="s">
        <v>1985</v>
      </c>
      <c r="C1121" s="53" t="s">
        <v>2401</v>
      </c>
      <c r="D1121" s="54">
        <v>0</v>
      </c>
      <c r="E1121" s="54">
        <v>1572440.32</v>
      </c>
      <c r="F1121" s="53" t="s">
        <v>3878</v>
      </c>
    </row>
    <row r="1122" spans="1:6" ht="30" x14ac:dyDescent="0.2">
      <c r="A1122" s="53" t="s">
        <v>857</v>
      </c>
      <c r="B1122" s="53" t="s">
        <v>1985</v>
      </c>
      <c r="C1122" s="53" t="s">
        <v>2391</v>
      </c>
      <c r="D1122" s="54">
        <v>-532.37</v>
      </c>
      <c r="E1122" s="54">
        <v>3543765.53</v>
      </c>
      <c r="F1122" s="53" t="s">
        <v>3878</v>
      </c>
    </row>
    <row r="1123" spans="1:6" ht="15" x14ac:dyDescent="0.2">
      <c r="A1123" s="53" t="s">
        <v>857</v>
      </c>
      <c r="B1123" s="53" t="s">
        <v>1985</v>
      </c>
      <c r="C1123" s="53" t="s">
        <v>2396</v>
      </c>
      <c r="D1123" s="54">
        <v>0</v>
      </c>
      <c r="E1123" s="54">
        <v>6732240.4699999997</v>
      </c>
      <c r="F1123" s="53" t="s">
        <v>3878</v>
      </c>
    </row>
    <row r="1124" spans="1:6" ht="15" x14ac:dyDescent="0.2">
      <c r="A1124" s="53" t="s">
        <v>857</v>
      </c>
      <c r="B1124" s="53" t="s">
        <v>1985</v>
      </c>
      <c r="C1124" s="53" t="s">
        <v>2386</v>
      </c>
      <c r="D1124" s="54">
        <v>0</v>
      </c>
      <c r="E1124" s="54">
        <v>2851.38</v>
      </c>
      <c r="F1124" s="53" t="s">
        <v>3878</v>
      </c>
    </row>
    <row r="1125" spans="1:6" ht="15" x14ac:dyDescent="0.2">
      <c r="A1125" s="53" t="s">
        <v>857</v>
      </c>
      <c r="B1125" s="53" t="s">
        <v>1985</v>
      </c>
      <c r="C1125" s="53" t="s">
        <v>2377</v>
      </c>
      <c r="D1125" s="54">
        <v>0</v>
      </c>
      <c r="E1125" s="54">
        <v>18039596.129999999</v>
      </c>
      <c r="F1125" s="53" t="s">
        <v>3878</v>
      </c>
    </row>
    <row r="1126" spans="1:6" ht="15" x14ac:dyDescent="0.2">
      <c r="A1126" s="53" t="s">
        <v>857</v>
      </c>
      <c r="B1126" s="53" t="s">
        <v>1985</v>
      </c>
      <c r="C1126" s="53" t="s">
        <v>2422</v>
      </c>
      <c r="D1126" s="54">
        <v>0</v>
      </c>
      <c r="E1126" s="54">
        <v>76220.28</v>
      </c>
      <c r="F1126" s="53" t="s">
        <v>3878</v>
      </c>
    </row>
    <row r="1127" spans="1:6" ht="15" x14ac:dyDescent="0.2">
      <c r="A1127" s="53" t="s">
        <v>857</v>
      </c>
      <c r="B1127" s="53" t="s">
        <v>1985</v>
      </c>
      <c r="C1127" s="53" t="s">
        <v>2418</v>
      </c>
      <c r="D1127" s="54">
        <v>0</v>
      </c>
      <c r="E1127" s="54">
        <v>812291.79</v>
      </c>
      <c r="F1127" s="53" t="s">
        <v>3878</v>
      </c>
    </row>
    <row r="1128" spans="1:6" ht="15" x14ac:dyDescent="0.2">
      <c r="A1128" s="53" t="s">
        <v>857</v>
      </c>
      <c r="B1128" s="53" t="s">
        <v>1985</v>
      </c>
      <c r="C1128" s="53" t="s">
        <v>2393</v>
      </c>
      <c r="D1128" s="54">
        <v>0</v>
      </c>
      <c r="E1128" s="54">
        <v>113503796.22</v>
      </c>
      <c r="F1128" s="53" t="s">
        <v>3878</v>
      </c>
    </row>
    <row r="1129" spans="1:6" ht="15" x14ac:dyDescent="0.2">
      <c r="A1129" s="53" t="s">
        <v>857</v>
      </c>
      <c r="B1129" s="53" t="s">
        <v>1985</v>
      </c>
      <c r="C1129" s="53" t="s">
        <v>2412</v>
      </c>
      <c r="D1129" s="54">
        <v>0</v>
      </c>
      <c r="E1129" s="54">
        <v>663781.25</v>
      </c>
      <c r="F1129" s="53" t="s">
        <v>3878</v>
      </c>
    </row>
    <row r="1130" spans="1:6" ht="15" x14ac:dyDescent="0.2">
      <c r="A1130" s="53" t="s">
        <v>857</v>
      </c>
      <c r="B1130" s="53" t="s">
        <v>1985</v>
      </c>
      <c r="C1130" s="53" t="s">
        <v>2440</v>
      </c>
      <c r="D1130" s="54">
        <v>0</v>
      </c>
      <c r="E1130" s="54">
        <v>57326.51</v>
      </c>
      <c r="F1130" s="53" t="s">
        <v>3878</v>
      </c>
    </row>
    <row r="1131" spans="1:6" ht="15" x14ac:dyDescent="0.2">
      <c r="A1131" s="53" t="s">
        <v>857</v>
      </c>
      <c r="B1131" s="53" t="s">
        <v>1985</v>
      </c>
      <c r="C1131" s="53" t="s">
        <v>2403</v>
      </c>
      <c r="D1131" s="54">
        <v>0</v>
      </c>
      <c r="E1131" s="54">
        <v>503781.23</v>
      </c>
      <c r="F1131" s="53" t="s">
        <v>3878</v>
      </c>
    </row>
    <row r="1132" spans="1:6" ht="15" x14ac:dyDescent="0.2">
      <c r="A1132" s="53" t="s">
        <v>857</v>
      </c>
      <c r="B1132" s="53" t="s">
        <v>1985</v>
      </c>
      <c r="C1132" s="53" t="s">
        <v>2432</v>
      </c>
      <c r="D1132" s="54">
        <v>0</v>
      </c>
      <c r="E1132" s="54">
        <v>431529.85</v>
      </c>
      <c r="F1132" s="53" t="s">
        <v>3878</v>
      </c>
    </row>
    <row r="1133" spans="1:6" ht="15" x14ac:dyDescent="0.2">
      <c r="A1133" s="53" t="s">
        <v>857</v>
      </c>
      <c r="B1133" s="53" t="s">
        <v>1985</v>
      </c>
      <c r="C1133" s="53" t="s">
        <v>2407</v>
      </c>
      <c r="D1133" s="54">
        <v>0</v>
      </c>
      <c r="E1133" s="54">
        <v>231986.53</v>
      </c>
      <c r="F1133" s="53" t="s">
        <v>3878</v>
      </c>
    </row>
    <row r="1134" spans="1:6" ht="30" x14ac:dyDescent="0.2">
      <c r="A1134" s="53" t="s">
        <v>857</v>
      </c>
      <c r="B1134" s="53" t="s">
        <v>1985</v>
      </c>
      <c r="C1134" s="53" t="s">
        <v>2414</v>
      </c>
      <c r="D1134" s="54">
        <v>0</v>
      </c>
      <c r="E1134" s="54">
        <v>10891059.960000001</v>
      </c>
      <c r="F1134" s="53" t="s">
        <v>3878</v>
      </c>
    </row>
    <row r="1135" spans="1:6" ht="15" x14ac:dyDescent="0.2">
      <c r="A1135" s="53" t="s">
        <v>857</v>
      </c>
      <c r="B1135" s="53" t="s">
        <v>1985</v>
      </c>
      <c r="C1135" s="53" t="s">
        <v>2427</v>
      </c>
      <c r="D1135" s="54">
        <v>0</v>
      </c>
      <c r="E1135" s="54">
        <v>603325.51</v>
      </c>
      <c r="F1135" s="53" t="s">
        <v>3878</v>
      </c>
    </row>
    <row r="1136" spans="1:6" ht="15" x14ac:dyDescent="0.2">
      <c r="A1136" s="53" t="s">
        <v>857</v>
      </c>
      <c r="B1136" s="53" t="s">
        <v>1985</v>
      </c>
      <c r="C1136" s="53" t="s">
        <v>2378</v>
      </c>
      <c r="D1136" s="54">
        <v>0</v>
      </c>
      <c r="E1136" s="54">
        <v>133265.84</v>
      </c>
      <c r="F1136" s="53" t="s">
        <v>3878</v>
      </c>
    </row>
    <row r="1137" spans="1:6" ht="30" x14ac:dyDescent="0.2">
      <c r="A1137" s="53" t="s">
        <v>857</v>
      </c>
      <c r="B1137" s="53" t="s">
        <v>1985</v>
      </c>
      <c r="C1137" s="53" t="s">
        <v>2400</v>
      </c>
      <c r="D1137" s="54">
        <v>0</v>
      </c>
      <c r="E1137" s="54">
        <v>1319184.69</v>
      </c>
      <c r="F1137" s="53" t="s">
        <v>3878</v>
      </c>
    </row>
    <row r="1138" spans="1:6" ht="15" x14ac:dyDescent="0.2">
      <c r="A1138" s="53" t="s">
        <v>857</v>
      </c>
      <c r="B1138" s="53" t="s">
        <v>1985</v>
      </c>
      <c r="C1138" s="53" t="s">
        <v>2374</v>
      </c>
      <c r="D1138" s="54">
        <v>0</v>
      </c>
      <c r="E1138" s="54">
        <v>4007761.33</v>
      </c>
      <c r="F1138" s="53" t="s">
        <v>3878</v>
      </c>
    </row>
    <row r="1139" spans="1:6" ht="15" x14ac:dyDescent="0.2">
      <c r="A1139" s="53" t="s">
        <v>857</v>
      </c>
      <c r="B1139" s="53" t="s">
        <v>1985</v>
      </c>
      <c r="C1139" s="53" t="s">
        <v>2433</v>
      </c>
      <c r="D1139" s="54">
        <v>0</v>
      </c>
      <c r="E1139" s="54">
        <v>571558.11</v>
      </c>
      <c r="F1139" s="53" t="s">
        <v>3878</v>
      </c>
    </row>
    <row r="1140" spans="1:6" ht="15" x14ac:dyDescent="0.2">
      <c r="A1140" s="53" t="s">
        <v>857</v>
      </c>
      <c r="B1140" s="53" t="s">
        <v>1985</v>
      </c>
      <c r="C1140" s="53" t="s">
        <v>2410</v>
      </c>
      <c r="D1140" s="54">
        <v>0</v>
      </c>
      <c r="E1140" s="54">
        <v>1834947.65</v>
      </c>
      <c r="F1140" s="53" t="s">
        <v>3878</v>
      </c>
    </row>
    <row r="1141" spans="1:6" ht="30" x14ac:dyDescent="0.2">
      <c r="A1141" s="53" t="s">
        <v>857</v>
      </c>
      <c r="B1141" s="53" t="s">
        <v>1985</v>
      </c>
      <c r="C1141" s="53" t="s">
        <v>2405</v>
      </c>
      <c r="D1141" s="54">
        <v>0</v>
      </c>
      <c r="E1141" s="54">
        <v>14572.01</v>
      </c>
      <c r="F1141" s="53" t="s">
        <v>3878</v>
      </c>
    </row>
    <row r="1142" spans="1:6" ht="15" x14ac:dyDescent="0.2">
      <c r="A1142" s="53" t="s">
        <v>857</v>
      </c>
      <c r="B1142" s="53" t="s">
        <v>1985</v>
      </c>
      <c r="C1142" s="53" t="s">
        <v>2394</v>
      </c>
      <c r="D1142" s="54">
        <v>0</v>
      </c>
      <c r="E1142" s="54">
        <v>2269190.59</v>
      </c>
      <c r="F1142" s="53" t="s">
        <v>3878</v>
      </c>
    </row>
    <row r="1143" spans="1:6" ht="15" x14ac:dyDescent="0.2">
      <c r="A1143" s="53" t="s">
        <v>857</v>
      </c>
      <c r="B1143" s="53" t="s">
        <v>1985</v>
      </c>
      <c r="C1143" s="53" t="s">
        <v>2390</v>
      </c>
      <c r="D1143" s="54">
        <v>0</v>
      </c>
      <c r="E1143" s="54">
        <v>1454523.79</v>
      </c>
      <c r="F1143" s="53" t="s">
        <v>3878</v>
      </c>
    </row>
    <row r="1144" spans="1:6" ht="15" x14ac:dyDescent="0.2">
      <c r="A1144" s="53" t="s">
        <v>857</v>
      </c>
      <c r="B1144" s="53" t="s">
        <v>1985</v>
      </c>
      <c r="C1144" s="53" t="s">
        <v>2443</v>
      </c>
      <c r="D1144" s="54">
        <v>0</v>
      </c>
      <c r="E1144" s="54">
        <v>66271.98</v>
      </c>
      <c r="F1144" s="53" t="s">
        <v>3878</v>
      </c>
    </row>
    <row r="1145" spans="1:6" ht="15" x14ac:dyDescent="0.2">
      <c r="A1145" s="53" t="s">
        <v>857</v>
      </c>
      <c r="B1145" s="53" t="s">
        <v>1985</v>
      </c>
      <c r="C1145" s="53" t="s">
        <v>2421</v>
      </c>
      <c r="D1145" s="54">
        <v>0</v>
      </c>
      <c r="E1145" s="54">
        <v>1330771.31</v>
      </c>
      <c r="F1145" s="53" t="s">
        <v>3878</v>
      </c>
    </row>
    <row r="1146" spans="1:6" ht="15" x14ac:dyDescent="0.2">
      <c r="A1146" s="53" t="s">
        <v>857</v>
      </c>
      <c r="B1146" s="53" t="s">
        <v>1985</v>
      </c>
      <c r="C1146" s="53" t="s">
        <v>2428</v>
      </c>
      <c r="D1146" s="54">
        <v>0</v>
      </c>
      <c r="E1146" s="54">
        <v>169301.98</v>
      </c>
      <c r="F1146" s="53" t="s">
        <v>3878</v>
      </c>
    </row>
    <row r="1147" spans="1:6" ht="15" x14ac:dyDescent="0.2">
      <c r="A1147" s="53" t="s">
        <v>857</v>
      </c>
      <c r="B1147" s="53" t="s">
        <v>1985</v>
      </c>
      <c r="C1147" s="53" t="s">
        <v>2385</v>
      </c>
      <c r="D1147" s="54">
        <v>0</v>
      </c>
      <c r="E1147" s="54">
        <v>27158175.399999999</v>
      </c>
      <c r="F1147" s="53" t="s">
        <v>3878</v>
      </c>
    </row>
    <row r="1148" spans="1:6" ht="15" x14ac:dyDescent="0.2">
      <c r="A1148" s="53" t="s">
        <v>857</v>
      </c>
      <c r="B1148" s="53" t="s">
        <v>1985</v>
      </c>
      <c r="C1148" s="53" t="s">
        <v>2424</v>
      </c>
      <c r="D1148" s="54">
        <v>0</v>
      </c>
      <c r="E1148" s="54">
        <v>363709.69</v>
      </c>
      <c r="F1148" s="53" t="s">
        <v>3878</v>
      </c>
    </row>
    <row r="1149" spans="1:6" ht="15" x14ac:dyDescent="0.2">
      <c r="A1149" s="53" t="s">
        <v>857</v>
      </c>
      <c r="B1149" s="53" t="s">
        <v>1985</v>
      </c>
      <c r="C1149" s="53" t="s">
        <v>2409</v>
      </c>
      <c r="D1149" s="54">
        <v>0</v>
      </c>
      <c r="E1149" s="54">
        <v>1232460.67</v>
      </c>
      <c r="F1149" s="53" t="s">
        <v>3878</v>
      </c>
    </row>
    <row r="1150" spans="1:6" ht="15" x14ac:dyDescent="0.2">
      <c r="A1150" s="53" t="s">
        <v>857</v>
      </c>
      <c r="B1150" s="53" t="s">
        <v>1985</v>
      </c>
      <c r="C1150" s="53" t="s">
        <v>2437</v>
      </c>
      <c r="D1150" s="54">
        <v>0</v>
      </c>
      <c r="E1150" s="54">
        <v>98750.22</v>
      </c>
      <c r="F1150" s="53" t="s">
        <v>3878</v>
      </c>
    </row>
    <row r="1151" spans="1:6" ht="15" x14ac:dyDescent="0.2">
      <c r="A1151" s="53" t="s">
        <v>857</v>
      </c>
      <c r="B1151" s="53" t="s">
        <v>1985</v>
      </c>
      <c r="C1151" s="53" t="s">
        <v>2406</v>
      </c>
      <c r="D1151" s="54">
        <v>0</v>
      </c>
      <c r="E1151" s="54">
        <v>15536157.01</v>
      </c>
      <c r="F1151" s="53" t="s">
        <v>3878</v>
      </c>
    </row>
    <row r="1152" spans="1:6" ht="15" x14ac:dyDescent="0.2">
      <c r="A1152" s="53" t="s">
        <v>857</v>
      </c>
      <c r="B1152" s="53" t="s">
        <v>1985</v>
      </c>
      <c r="C1152" s="53" t="s">
        <v>2435</v>
      </c>
      <c r="D1152" s="54">
        <v>0</v>
      </c>
      <c r="E1152" s="54">
        <v>42580.23</v>
      </c>
      <c r="F1152" s="53" t="s">
        <v>3878</v>
      </c>
    </row>
    <row r="1153" spans="1:6" ht="15" x14ac:dyDescent="0.2">
      <c r="A1153" s="53" t="s">
        <v>857</v>
      </c>
      <c r="B1153" s="53" t="s">
        <v>1985</v>
      </c>
      <c r="C1153" s="53" t="s">
        <v>2404</v>
      </c>
      <c r="D1153" s="54">
        <v>0</v>
      </c>
      <c r="E1153" s="54">
        <v>437197.05</v>
      </c>
      <c r="F1153" s="53" t="s">
        <v>3878</v>
      </c>
    </row>
    <row r="1154" spans="1:6" ht="15" x14ac:dyDescent="0.2">
      <c r="A1154" s="53" t="s">
        <v>857</v>
      </c>
      <c r="B1154" s="53" t="s">
        <v>1985</v>
      </c>
      <c r="C1154" s="53" t="s">
        <v>2442</v>
      </c>
      <c r="D1154" s="54">
        <v>0</v>
      </c>
      <c r="E1154" s="54">
        <v>145777.07</v>
      </c>
      <c r="F1154" s="53" t="s">
        <v>3878</v>
      </c>
    </row>
    <row r="1155" spans="1:6" ht="30" x14ac:dyDescent="0.2">
      <c r="A1155" s="53" t="s">
        <v>857</v>
      </c>
      <c r="B1155" s="53" t="s">
        <v>1985</v>
      </c>
      <c r="C1155" s="53" t="s">
        <v>2431</v>
      </c>
      <c r="D1155" s="54">
        <v>0</v>
      </c>
      <c r="E1155" s="54">
        <v>84968.08</v>
      </c>
      <c r="F1155" s="53" t="s">
        <v>3878</v>
      </c>
    </row>
    <row r="1156" spans="1:6" ht="15" x14ac:dyDescent="0.2">
      <c r="A1156" s="53" t="s">
        <v>857</v>
      </c>
      <c r="B1156" s="53" t="s">
        <v>1985</v>
      </c>
      <c r="C1156" s="53" t="s">
        <v>2389</v>
      </c>
      <c r="D1156" s="54">
        <v>0</v>
      </c>
      <c r="E1156" s="54">
        <v>51614.86</v>
      </c>
      <c r="F1156" s="53" t="s">
        <v>3878</v>
      </c>
    </row>
    <row r="1157" spans="1:6" ht="15" x14ac:dyDescent="0.2">
      <c r="A1157" s="53" t="s">
        <v>857</v>
      </c>
      <c r="B1157" s="53" t="s">
        <v>1985</v>
      </c>
      <c r="C1157" s="53" t="s">
        <v>2402</v>
      </c>
      <c r="D1157" s="54">
        <v>0</v>
      </c>
      <c r="E1157" s="54">
        <v>977230.6</v>
      </c>
      <c r="F1157" s="53" t="s">
        <v>3878</v>
      </c>
    </row>
    <row r="1158" spans="1:6" ht="15" x14ac:dyDescent="0.2">
      <c r="A1158" s="53" t="s">
        <v>857</v>
      </c>
      <c r="B1158" s="53" t="s">
        <v>1985</v>
      </c>
      <c r="C1158" s="53" t="s">
        <v>2429</v>
      </c>
      <c r="D1158" s="54">
        <v>0</v>
      </c>
      <c r="E1158" s="54">
        <v>622721.69999999995</v>
      </c>
      <c r="F1158" s="53" t="s">
        <v>3878</v>
      </c>
    </row>
    <row r="1159" spans="1:6" ht="15" x14ac:dyDescent="0.2">
      <c r="A1159" s="53" t="s">
        <v>857</v>
      </c>
      <c r="B1159" s="53" t="s">
        <v>1985</v>
      </c>
      <c r="C1159" s="53" t="s">
        <v>2441</v>
      </c>
      <c r="D1159" s="54">
        <v>0</v>
      </c>
      <c r="E1159" s="54">
        <v>1202724.69</v>
      </c>
      <c r="F1159" s="53" t="s">
        <v>3878</v>
      </c>
    </row>
    <row r="1160" spans="1:6" ht="15" x14ac:dyDescent="0.2">
      <c r="A1160" s="53" t="s">
        <v>857</v>
      </c>
      <c r="B1160" s="53" t="s">
        <v>1985</v>
      </c>
      <c r="C1160" s="53" t="s">
        <v>2423</v>
      </c>
      <c r="D1160" s="54">
        <v>0</v>
      </c>
      <c r="E1160" s="54">
        <v>183049.81</v>
      </c>
      <c r="F1160" s="53" t="s">
        <v>3878</v>
      </c>
    </row>
    <row r="1161" spans="1:6" ht="15" x14ac:dyDescent="0.2">
      <c r="A1161" s="53" t="s">
        <v>1789</v>
      </c>
      <c r="B1161" s="53" t="s">
        <v>1790</v>
      </c>
      <c r="C1161" s="53" t="s">
        <v>2409</v>
      </c>
      <c r="D1161" s="54">
        <v>444717.2</v>
      </c>
      <c r="E1161" s="54">
        <v>5059544.1500000004</v>
      </c>
      <c r="F1161" s="53" t="s">
        <v>3879</v>
      </c>
    </row>
    <row r="1162" spans="1:6" ht="15" x14ac:dyDescent="0.2">
      <c r="A1162" s="53" t="s">
        <v>1789</v>
      </c>
      <c r="B1162" s="53" t="s">
        <v>1790</v>
      </c>
      <c r="C1162" s="53" t="s">
        <v>2387</v>
      </c>
      <c r="D1162" s="54">
        <v>0</v>
      </c>
      <c r="E1162" s="54">
        <v>28283.45</v>
      </c>
      <c r="F1162" s="53" t="s">
        <v>3879</v>
      </c>
    </row>
    <row r="1163" spans="1:6" ht="15" x14ac:dyDescent="0.2">
      <c r="A1163" s="53" t="s">
        <v>1789</v>
      </c>
      <c r="B1163" s="53" t="s">
        <v>1790</v>
      </c>
      <c r="C1163" s="53" t="s">
        <v>2375</v>
      </c>
      <c r="D1163" s="54">
        <v>0</v>
      </c>
      <c r="E1163" s="54">
        <v>205277.78</v>
      </c>
      <c r="F1163" s="53" t="s">
        <v>3879</v>
      </c>
    </row>
    <row r="1164" spans="1:6" ht="30" x14ac:dyDescent="0.2">
      <c r="A1164" s="53" t="s">
        <v>1789</v>
      </c>
      <c r="B1164" s="53" t="s">
        <v>1790</v>
      </c>
      <c r="C1164" s="53" t="s">
        <v>2391</v>
      </c>
      <c r="D1164" s="54">
        <v>0</v>
      </c>
      <c r="E1164" s="54">
        <v>106767.51</v>
      </c>
      <c r="F1164" s="53" t="s">
        <v>3879</v>
      </c>
    </row>
    <row r="1165" spans="1:6" ht="15" x14ac:dyDescent="0.2">
      <c r="A1165" s="53" t="s">
        <v>1789</v>
      </c>
      <c r="B1165" s="53" t="s">
        <v>1790</v>
      </c>
      <c r="C1165" s="53" t="s">
        <v>2378</v>
      </c>
      <c r="D1165" s="54">
        <v>0</v>
      </c>
      <c r="E1165" s="54">
        <v>546144.22</v>
      </c>
      <c r="F1165" s="53" t="s">
        <v>3879</v>
      </c>
    </row>
    <row r="1166" spans="1:6" ht="15" x14ac:dyDescent="0.2">
      <c r="A1166" s="53" t="s">
        <v>1789</v>
      </c>
      <c r="B1166" s="53" t="s">
        <v>1790</v>
      </c>
      <c r="C1166" s="53" t="s">
        <v>2388</v>
      </c>
      <c r="D1166" s="54">
        <v>9394</v>
      </c>
      <c r="E1166" s="54">
        <v>1375285.67</v>
      </c>
      <c r="F1166" s="53" t="s">
        <v>3879</v>
      </c>
    </row>
    <row r="1167" spans="1:6" ht="15" x14ac:dyDescent="0.2">
      <c r="A1167" s="53" t="s">
        <v>1789</v>
      </c>
      <c r="B1167" s="53" t="s">
        <v>1790</v>
      </c>
      <c r="C1167" s="53" t="s">
        <v>2377</v>
      </c>
      <c r="D1167" s="54">
        <v>786201.82</v>
      </c>
      <c r="E1167" s="54">
        <v>4757544.05</v>
      </c>
      <c r="F1167" s="53" t="s">
        <v>3879</v>
      </c>
    </row>
    <row r="1168" spans="1:6" ht="15" x14ac:dyDescent="0.2">
      <c r="A1168" s="53" t="s">
        <v>1789</v>
      </c>
      <c r="B1168" s="53" t="s">
        <v>1790</v>
      </c>
      <c r="C1168" s="53" t="s">
        <v>2386</v>
      </c>
      <c r="D1168" s="54">
        <v>0</v>
      </c>
      <c r="E1168" s="54">
        <v>1743.75</v>
      </c>
      <c r="F1168" s="53" t="s">
        <v>3879</v>
      </c>
    </row>
    <row r="1169" spans="1:6" ht="15" x14ac:dyDescent="0.2">
      <c r="A1169" s="53" t="s">
        <v>2653</v>
      </c>
      <c r="B1169" s="53" t="s">
        <v>2654</v>
      </c>
      <c r="C1169" s="53" t="s">
        <v>2385</v>
      </c>
      <c r="D1169" s="54">
        <v>0</v>
      </c>
      <c r="E1169" s="54">
        <v>0</v>
      </c>
      <c r="F1169" s="53" t="s">
        <v>3880</v>
      </c>
    </row>
    <row r="1170" spans="1:6" ht="15" x14ac:dyDescent="0.2">
      <c r="A1170" s="53" t="s">
        <v>1406</v>
      </c>
      <c r="B1170" s="53" t="s">
        <v>1407</v>
      </c>
      <c r="C1170" s="53" t="s">
        <v>2395</v>
      </c>
      <c r="D1170" s="54">
        <v>1327248</v>
      </c>
      <c r="E1170" s="54">
        <v>1327248</v>
      </c>
      <c r="F1170" s="53" t="s">
        <v>3881</v>
      </c>
    </row>
    <row r="1171" spans="1:6" ht="15" x14ac:dyDescent="0.2">
      <c r="A1171" s="53" t="s">
        <v>299</v>
      </c>
      <c r="B1171" s="53" t="s">
        <v>2655</v>
      </c>
      <c r="C1171" s="53" t="s">
        <v>2385</v>
      </c>
      <c r="D1171" s="54">
        <v>0</v>
      </c>
      <c r="E1171" s="54">
        <v>0</v>
      </c>
      <c r="F1171" s="53" t="s">
        <v>3882</v>
      </c>
    </row>
    <row r="1172" spans="1:6" ht="15" x14ac:dyDescent="0.2">
      <c r="A1172" s="53" t="s">
        <v>299</v>
      </c>
      <c r="B1172" s="53" t="s">
        <v>298</v>
      </c>
      <c r="C1172" s="53" t="s">
        <v>2382</v>
      </c>
      <c r="D1172" s="54">
        <v>610418.89</v>
      </c>
      <c r="E1172" s="54">
        <v>2395346.86</v>
      </c>
      <c r="F1172" s="53" t="s">
        <v>3883</v>
      </c>
    </row>
    <row r="1173" spans="1:6" ht="30" x14ac:dyDescent="0.2">
      <c r="A1173" s="53" t="s">
        <v>299</v>
      </c>
      <c r="B1173" s="53" t="s">
        <v>298</v>
      </c>
      <c r="C1173" s="53" t="s">
        <v>2414</v>
      </c>
      <c r="D1173" s="54">
        <v>0</v>
      </c>
      <c r="E1173" s="54">
        <v>5000</v>
      </c>
      <c r="F1173" s="53" t="s">
        <v>3883</v>
      </c>
    </row>
    <row r="1174" spans="1:6" ht="15" x14ac:dyDescent="0.2">
      <c r="A1174" s="53" t="s">
        <v>299</v>
      </c>
      <c r="B1174" s="53" t="s">
        <v>298</v>
      </c>
      <c r="C1174" s="53" t="s">
        <v>2379</v>
      </c>
      <c r="D1174" s="54">
        <v>0</v>
      </c>
      <c r="E1174" s="54">
        <v>23239</v>
      </c>
      <c r="F1174" s="53" t="s">
        <v>3883</v>
      </c>
    </row>
    <row r="1175" spans="1:6" ht="30" x14ac:dyDescent="0.2">
      <c r="A1175" s="53" t="s">
        <v>299</v>
      </c>
      <c r="B1175" s="53" t="s">
        <v>298</v>
      </c>
      <c r="C1175" s="53" t="s">
        <v>2383</v>
      </c>
      <c r="D1175" s="54">
        <v>31234</v>
      </c>
      <c r="E1175" s="54">
        <v>41102.629999999997</v>
      </c>
      <c r="F1175" s="53" t="s">
        <v>3883</v>
      </c>
    </row>
    <row r="1176" spans="1:6" ht="30" x14ac:dyDescent="0.2">
      <c r="A1176" s="53" t="s">
        <v>299</v>
      </c>
      <c r="B1176" s="53" t="s">
        <v>298</v>
      </c>
      <c r="C1176" s="53" t="s">
        <v>2397</v>
      </c>
      <c r="D1176" s="54">
        <v>0</v>
      </c>
      <c r="E1176" s="54">
        <v>154130</v>
      </c>
      <c r="F1176" s="53" t="s">
        <v>3883</v>
      </c>
    </row>
    <row r="1177" spans="1:6" ht="15" x14ac:dyDescent="0.2">
      <c r="A1177" s="53" t="s">
        <v>805</v>
      </c>
      <c r="B1177" s="53" t="s">
        <v>1465</v>
      </c>
      <c r="C1177" s="53" t="s">
        <v>2382</v>
      </c>
      <c r="D1177" s="54">
        <v>33669.769999999997</v>
      </c>
      <c r="E1177" s="54">
        <v>61358.77</v>
      </c>
      <c r="F1177" s="53" t="s">
        <v>3884</v>
      </c>
    </row>
    <row r="1178" spans="1:6" ht="30" x14ac:dyDescent="0.2">
      <c r="A1178" s="53" t="s">
        <v>805</v>
      </c>
      <c r="B1178" s="53" t="s">
        <v>1465</v>
      </c>
      <c r="C1178" s="53" t="s">
        <v>2397</v>
      </c>
      <c r="D1178" s="54">
        <v>25726.66</v>
      </c>
      <c r="E1178" s="54">
        <v>148406.44</v>
      </c>
      <c r="F1178" s="53" t="s">
        <v>3884</v>
      </c>
    </row>
    <row r="1179" spans="1:6" ht="30" x14ac:dyDescent="0.2">
      <c r="A1179" s="53" t="s">
        <v>805</v>
      </c>
      <c r="B1179" s="53" t="s">
        <v>1465</v>
      </c>
      <c r="C1179" s="53" t="s">
        <v>2383</v>
      </c>
      <c r="D1179" s="54">
        <v>830560</v>
      </c>
      <c r="E1179" s="54">
        <v>830560</v>
      </c>
      <c r="F1179" s="53" t="s">
        <v>3884</v>
      </c>
    </row>
    <row r="1180" spans="1:6" ht="15" x14ac:dyDescent="0.2">
      <c r="A1180" s="53" t="s">
        <v>805</v>
      </c>
      <c r="B1180" s="53" t="s">
        <v>1465</v>
      </c>
      <c r="C1180" s="53" t="s">
        <v>2379</v>
      </c>
      <c r="D1180" s="54">
        <v>0</v>
      </c>
      <c r="E1180" s="54">
        <v>22207.03</v>
      </c>
      <c r="F1180" s="53" t="s">
        <v>3884</v>
      </c>
    </row>
    <row r="1181" spans="1:6" ht="15" x14ac:dyDescent="0.2">
      <c r="A1181" s="53" t="s">
        <v>805</v>
      </c>
      <c r="B1181" s="53" t="s">
        <v>1465</v>
      </c>
      <c r="C1181" s="53" t="s">
        <v>2377</v>
      </c>
      <c r="D1181" s="54">
        <v>0</v>
      </c>
      <c r="E1181" s="54">
        <v>88603.5</v>
      </c>
      <c r="F1181" s="53" t="s">
        <v>3884</v>
      </c>
    </row>
    <row r="1182" spans="1:6" ht="15" x14ac:dyDescent="0.2">
      <c r="A1182" s="53" t="s">
        <v>805</v>
      </c>
      <c r="B1182" s="53" t="s">
        <v>2656</v>
      </c>
      <c r="C1182" s="53" t="s">
        <v>2385</v>
      </c>
      <c r="D1182" s="54">
        <v>0</v>
      </c>
      <c r="E1182" s="54">
        <v>0</v>
      </c>
      <c r="F1182" s="53" t="s">
        <v>3885</v>
      </c>
    </row>
    <row r="1183" spans="1:6" ht="30" x14ac:dyDescent="0.2">
      <c r="A1183" s="53" t="s">
        <v>805</v>
      </c>
      <c r="B1183" s="53" t="s">
        <v>1584</v>
      </c>
      <c r="C1183" s="53" t="s">
        <v>2383</v>
      </c>
      <c r="D1183" s="54">
        <v>232160.81</v>
      </c>
      <c r="E1183" s="54">
        <v>305722.40000000002</v>
      </c>
      <c r="F1183" s="53" t="s">
        <v>3886</v>
      </c>
    </row>
    <row r="1184" spans="1:6" ht="15" x14ac:dyDescent="0.2">
      <c r="A1184" s="53" t="s">
        <v>805</v>
      </c>
      <c r="B1184" s="53" t="s">
        <v>1584</v>
      </c>
      <c r="C1184" s="53" t="s">
        <v>2381</v>
      </c>
      <c r="D1184" s="54">
        <v>116083.93</v>
      </c>
      <c r="E1184" s="54">
        <v>222714.81</v>
      </c>
      <c r="F1184" s="53" t="s">
        <v>3886</v>
      </c>
    </row>
    <row r="1185" spans="1:6" ht="15" x14ac:dyDescent="0.2">
      <c r="A1185" s="53" t="s">
        <v>805</v>
      </c>
      <c r="B1185" s="53" t="s">
        <v>1584</v>
      </c>
      <c r="C1185" s="53" t="s">
        <v>2419</v>
      </c>
      <c r="D1185" s="54">
        <v>41049.800000000003</v>
      </c>
      <c r="E1185" s="54">
        <v>41049.800000000003</v>
      </c>
      <c r="F1185" s="53" t="s">
        <v>3886</v>
      </c>
    </row>
    <row r="1186" spans="1:6" ht="15" x14ac:dyDescent="0.2">
      <c r="A1186" s="53" t="s">
        <v>805</v>
      </c>
      <c r="B1186" s="53" t="s">
        <v>1584</v>
      </c>
      <c r="C1186" s="53" t="s">
        <v>2378</v>
      </c>
      <c r="D1186" s="54">
        <v>178981.21</v>
      </c>
      <c r="E1186" s="54">
        <v>178981.21</v>
      </c>
      <c r="F1186" s="53" t="s">
        <v>3886</v>
      </c>
    </row>
    <row r="1187" spans="1:6" ht="15" x14ac:dyDescent="0.2">
      <c r="A1187" s="53" t="s">
        <v>805</v>
      </c>
      <c r="B1187" s="53" t="s">
        <v>1584</v>
      </c>
      <c r="C1187" s="53" t="s">
        <v>2380</v>
      </c>
      <c r="D1187" s="54">
        <v>60830</v>
      </c>
      <c r="E1187" s="54">
        <v>60830</v>
      </c>
      <c r="F1187" s="53" t="s">
        <v>3886</v>
      </c>
    </row>
    <row r="1188" spans="1:6" ht="15" x14ac:dyDescent="0.2">
      <c r="A1188" s="53" t="s">
        <v>805</v>
      </c>
      <c r="B1188" s="53" t="s">
        <v>1584</v>
      </c>
      <c r="C1188" s="53" t="s">
        <v>2406</v>
      </c>
      <c r="D1188" s="54">
        <v>278341.82</v>
      </c>
      <c r="E1188" s="54">
        <v>297038.88</v>
      </c>
      <c r="F1188" s="53" t="s">
        <v>3886</v>
      </c>
    </row>
    <row r="1189" spans="1:6" ht="15" x14ac:dyDescent="0.2">
      <c r="A1189" s="53" t="s">
        <v>805</v>
      </c>
      <c r="B1189" s="53" t="s">
        <v>1584</v>
      </c>
      <c r="C1189" s="53" t="s">
        <v>2379</v>
      </c>
      <c r="D1189" s="54">
        <v>88199.99</v>
      </c>
      <c r="E1189" s="54">
        <v>308420.67</v>
      </c>
      <c r="F1189" s="53" t="s">
        <v>3886</v>
      </c>
    </row>
    <row r="1190" spans="1:6" ht="15" x14ac:dyDescent="0.2">
      <c r="A1190" s="53" t="s">
        <v>805</v>
      </c>
      <c r="B1190" s="53" t="s">
        <v>1584</v>
      </c>
      <c r="C1190" s="53" t="s">
        <v>2382</v>
      </c>
      <c r="D1190" s="54">
        <v>526172.31999999995</v>
      </c>
      <c r="E1190" s="54">
        <v>1176551.58</v>
      </c>
      <c r="F1190" s="53" t="s">
        <v>3886</v>
      </c>
    </row>
    <row r="1191" spans="1:6" ht="15" x14ac:dyDescent="0.2">
      <c r="A1191" s="53" t="s">
        <v>805</v>
      </c>
      <c r="B1191" s="53" t="s">
        <v>1584</v>
      </c>
      <c r="C1191" s="53" t="s">
        <v>2377</v>
      </c>
      <c r="D1191" s="54">
        <v>195431.58</v>
      </c>
      <c r="E1191" s="54">
        <v>587248.38</v>
      </c>
      <c r="F1191" s="53" t="s">
        <v>3886</v>
      </c>
    </row>
    <row r="1192" spans="1:6" ht="30" x14ac:dyDescent="0.2">
      <c r="A1192" s="53" t="s">
        <v>805</v>
      </c>
      <c r="B1192" s="53" t="s">
        <v>1584</v>
      </c>
      <c r="C1192" s="53" t="s">
        <v>2397</v>
      </c>
      <c r="D1192" s="54">
        <v>2174003.89</v>
      </c>
      <c r="E1192" s="54">
        <v>2457884.8199999998</v>
      </c>
      <c r="F1192" s="53" t="s">
        <v>3886</v>
      </c>
    </row>
    <row r="1193" spans="1:6" ht="15" x14ac:dyDescent="0.2">
      <c r="A1193" s="53" t="s">
        <v>805</v>
      </c>
      <c r="B1193" s="53" t="s">
        <v>1584</v>
      </c>
      <c r="C1193" s="53" t="s">
        <v>2395</v>
      </c>
      <c r="D1193" s="54">
        <v>69881.7</v>
      </c>
      <c r="E1193" s="54">
        <v>69881.7</v>
      </c>
      <c r="F1193" s="53" t="s">
        <v>3886</v>
      </c>
    </row>
    <row r="1194" spans="1:6" ht="15" x14ac:dyDescent="0.2">
      <c r="A1194" s="53" t="s">
        <v>805</v>
      </c>
      <c r="B1194" s="53" t="s">
        <v>1584</v>
      </c>
      <c r="C1194" s="53" t="s">
        <v>2393</v>
      </c>
      <c r="D1194" s="54">
        <v>5898.02</v>
      </c>
      <c r="E1194" s="54">
        <v>5898.02</v>
      </c>
      <c r="F1194" s="53" t="s">
        <v>3886</v>
      </c>
    </row>
    <row r="1195" spans="1:6" ht="15" x14ac:dyDescent="0.2">
      <c r="A1195" s="53" t="s">
        <v>2657</v>
      </c>
      <c r="B1195" s="53" t="s">
        <v>2658</v>
      </c>
      <c r="C1195" s="53" t="s">
        <v>2385</v>
      </c>
      <c r="D1195" s="54">
        <v>0</v>
      </c>
      <c r="E1195" s="54">
        <v>0</v>
      </c>
      <c r="F1195" s="53" t="s">
        <v>3887</v>
      </c>
    </row>
    <row r="1196" spans="1:6" ht="15" x14ac:dyDescent="0.2">
      <c r="A1196" s="53" t="s">
        <v>252</v>
      </c>
      <c r="B1196" s="53" t="s">
        <v>251</v>
      </c>
      <c r="C1196" s="53" t="s">
        <v>2378</v>
      </c>
      <c r="D1196" s="54">
        <v>0</v>
      </c>
      <c r="E1196" s="54">
        <v>8642.57</v>
      </c>
      <c r="F1196" s="53" t="s">
        <v>3888</v>
      </c>
    </row>
    <row r="1197" spans="1:6" ht="15" x14ac:dyDescent="0.2">
      <c r="A1197" s="53" t="s">
        <v>252</v>
      </c>
      <c r="B1197" s="53" t="s">
        <v>251</v>
      </c>
      <c r="C1197" s="53" t="s">
        <v>2384</v>
      </c>
      <c r="D1197" s="54">
        <v>0</v>
      </c>
      <c r="E1197" s="54">
        <v>12.2</v>
      </c>
      <c r="F1197" s="53" t="s">
        <v>3888</v>
      </c>
    </row>
    <row r="1198" spans="1:6" ht="15" x14ac:dyDescent="0.2">
      <c r="A1198" s="53" t="s">
        <v>252</v>
      </c>
      <c r="B1198" s="53" t="s">
        <v>251</v>
      </c>
      <c r="C1198" s="53" t="s">
        <v>2388</v>
      </c>
      <c r="D1198" s="54">
        <v>0</v>
      </c>
      <c r="E1198" s="54">
        <v>356.44</v>
      </c>
      <c r="F1198" s="53" t="s">
        <v>3888</v>
      </c>
    </row>
    <row r="1199" spans="1:6" ht="15" x14ac:dyDescent="0.2">
      <c r="A1199" s="53" t="s">
        <v>252</v>
      </c>
      <c r="B1199" s="53" t="s">
        <v>251</v>
      </c>
      <c r="C1199" s="53" t="s">
        <v>2377</v>
      </c>
      <c r="D1199" s="54">
        <v>17814.330000000002</v>
      </c>
      <c r="E1199" s="54">
        <v>351353.2</v>
      </c>
      <c r="F1199" s="53" t="s">
        <v>3888</v>
      </c>
    </row>
    <row r="1200" spans="1:6" ht="15" x14ac:dyDescent="0.2">
      <c r="A1200" s="53" t="s">
        <v>2659</v>
      </c>
      <c r="B1200" s="53" t="s">
        <v>2660</v>
      </c>
      <c r="C1200" s="53" t="s">
        <v>2385</v>
      </c>
      <c r="D1200" s="54">
        <v>0</v>
      </c>
      <c r="E1200" s="54">
        <v>0</v>
      </c>
      <c r="F1200" s="53" t="s">
        <v>3889</v>
      </c>
    </row>
    <row r="1201" spans="1:6" ht="30" x14ac:dyDescent="0.2">
      <c r="A1201" s="53" t="s">
        <v>968</v>
      </c>
      <c r="B1201" s="53" t="s">
        <v>969</v>
      </c>
      <c r="C1201" s="53" t="s">
        <v>2372</v>
      </c>
      <c r="D1201" s="54">
        <v>0</v>
      </c>
      <c r="E1201" s="54">
        <v>33887.96</v>
      </c>
      <c r="F1201" s="53" t="s">
        <v>3890</v>
      </c>
    </row>
    <row r="1202" spans="1:6" ht="15" x14ac:dyDescent="0.2">
      <c r="A1202" s="53" t="s">
        <v>968</v>
      </c>
      <c r="B1202" s="53" t="s">
        <v>969</v>
      </c>
      <c r="C1202" s="53" t="s">
        <v>2377</v>
      </c>
      <c r="D1202" s="54">
        <v>0</v>
      </c>
      <c r="E1202" s="54">
        <v>342930.21</v>
      </c>
      <c r="F1202" s="53" t="s">
        <v>3890</v>
      </c>
    </row>
    <row r="1203" spans="1:6" ht="15" x14ac:dyDescent="0.2">
      <c r="A1203" s="53" t="s">
        <v>968</v>
      </c>
      <c r="B1203" s="53" t="s">
        <v>969</v>
      </c>
      <c r="C1203" s="53" t="s">
        <v>2375</v>
      </c>
      <c r="D1203" s="54">
        <v>0</v>
      </c>
      <c r="E1203" s="54">
        <v>62752.61</v>
      </c>
      <c r="F1203" s="53" t="s">
        <v>3890</v>
      </c>
    </row>
    <row r="1204" spans="1:6" ht="30" x14ac:dyDescent="0.2">
      <c r="A1204" s="53" t="s">
        <v>2245</v>
      </c>
      <c r="B1204" s="53" t="s">
        <v>2246</v>
      </c>
      <c r="C1204" s="53" t="s">
        <v>2372</v>
      </c>
      <c r="D1204" s="54">
        <v>8664.75</v>
      </c>
      <c r="E1204" s="54">
        <v>60464.25</v>
      </c>
      <c r="F1204" s="53" t="s">
        <v>3891</v>
      </c>
    </row>
    <row r="1205" spans="1:6" ht="30" x14ac:dyDescent="0.2">
      <c r="A1205" s="53" t="s">
        <v>2245</v>
      </c>
      <c r="B1205" s="53" t="s">
        <v>2246</v>
      </c>
      <c r="C1205" s="53" t="s">
        <v>2383</v>
      </c>
      <c r="D1205" s="54">
        <v>0</v>
      </c>
      <c r="E1205" s="54">
        <v>137200</v>
      </c>
      <c r="F1205" s="53" t="s">
        <v>3891</v>
      </c>
    </row>
    <row r="1206" spans="1:6" ht="15" x14ac:dyDescent="0.2">
      <c r="A1206" s="53" t="s">
        <v>2245</v>
      </c>
      <c r="B1206" s="53" t="s">
        <v>2246</v>
      </c>
      <c r="C1206" s="53" t="s">
        <v>2377</v>
      </c>
      <c r="D1206" s="54">
        <v>61544</v>
      </c>
      <c r="E1206" s="54">
        <v>61544</v>
      </c>
      <c r="F1206" s="53" t="s">
        <v>3891</v>
      </c>
    </row>
    <row r="1207" spans="1:6" ht="15" x14ac:dyDescent="0.2">
      <c r="A1207" s="53" t="s">
        <v>2245</v>
      </c>
      <c r="B1207" s="53" t="s">
        <v>2246</v>
      </c>
      <c r="C1207" s="53" t="s">
        <v>2409</v>
      </c>
      <c r="D1207" s="54">
        <v>0</v>
      </c>
      <c r="E1207" s="54">
        <v>51472</v>
      </c>
      <c r="F1207" s="53" t="s">
        <v>3891</v>
      </c>
    </row>
    <row r="1208" spans="1:6" ht="15" x14ac:dyDescent="0.2">
      <c r="A1208" s="53" t="s">
        <v>2088</v>
      </c>
      <c r="B1208" s="53" t="s">
        <v>2089</v>
      </c>
      <c r="C1208" s="53" t="s">
        <v>2393</v>
      </c>
      <c r="D1208" s="54">
        <v>164625</v>
      </c>
      <c r="E1208" s="54">
        <v>164625</v>
      </c>
      <c r="F1208" s="53" t="s">
        <v>3892</v>
      </c>
    </row>
    <row r="1209" spans="1:6" ht="15" x14ac:dyDescent="0.2">
      <c r="A1209" s="53" t="s">
        <v>1293</v>
      </c>
      <c r="B1209" s="53" t="s">
        <v>1294</v>
      </c>
      <c r="C1209" s="53" t="s">
        <v>2395</v>
      </c>
      <c r="D1209" s="54">
        <v>0</v>
      </c>
      <c r="E1209" s="54">
        <v>154240</v>
      </c>
      <c r="F1209" s="53" t="s">
        <v>3893</v>
      </c>
    </row>
    <row r="1210" spans="1:6" ht="15" x14ac:dyDescent="0.2">
      <c r="A1210" s="53" t="s">
        <v>1282</v>
      </c>
      <c r="B1210" s="53" t="s">
        <v>1283</v>
      </c>
      <c r="C1210" s="53" t="s">
        <v>2394</v>
      </c>
      <c r="D1210" s="54">
        <v>0</v>
      </c>
      <c r="E1210" s="54">
        <v>61.52</v>
      </c>
      <c r="F1210" s="53" t="s">
        <v>3894</v>
      </c>
    </row>
    <row r="1211" spans="1:6" ht="15" x14ac:dyDescent="0.2">
      <c r="A1211" s="53" t="s">
        <v>931</v>
      </c>
      <c r="B1211" s="53" t="s">
        <v>932</v>
      </c>
      <c r="C1211" s="53" t="s">
        <v>2387</v>
      </c>
      <c r="D1211" s="54">
        <v>0</v>
      </c>
      <c r="E1211" s="54">
        <v>97371</v>
      </c>
      <c r="F1211" s="53" t="s">
        <v>3895</v>
      </c>
    </row>
    <row r="1212" spans="1:6" ht="15" x14ac:dyDescent="0.2">
      <c r="A1212" s="53" t="s">
        <v>2661</v>
      </c>
      <c r="B1212" s="53" t="s">
        <v>2662</v>
      </c>
      <c r="C1212" s="53" t="s">
        <v>2385</v>
      </c>
      <c r="D1212" s="54">
        <v>0</v>
      </c>
      <c r="E1212" s="54">
        <v>0</v>
      </c>
      <c r="F1212" s="53" t="s">
        <v>3896</v>
      </c>
    </row>
    <row r="1213" spans="1:6" ht="30" x14ac:dyDescent="0.2">
      <c r="A1213" s="53" t="s">
        <v>331</v>
      </c>
      <c r="B1213" s="53" t="s">
        <v>330</v>
      </c>
      <c r="C1213" s="53" t="s">
        <v>2397</v>
      </c>
      <c r="D1213" s="54">
        <v>404439.51</v>
      </c>
      <c r="E1213" s="54">
        <v>670115.80000000005</v>
      </c>
      <c r="F1213" s="53" t="s">
        <v>3897</v>
      </c>
    </row>
    <row r="1214" spans="1:6" ht="15" x14ac:dyDescent="0.2">
      <c r="A1214" s="53" t="s">
        <v>331</v>
      </c>
      <c r="B1214" s="53" t="s">
        <v>330</v>
      </c>
      <c r="C1214" s="53" t="s">
        <v>2396</v>
      </c>
      <c r="D1214" s="54">
        <v>0</v>
      </c>
      <c r="E1214" s="54">
        <v>169786</v>
      </c>
      <c r="F1214" s="53" t="s">
        <v>3897</v>
      </c>
    </row>
    <row r="1215" spans="1:6" ht="15" x14ac:dyDescent="0.2">
      <c r="A1215" s="53" t="s">
        <v>331</v>
      </c>
      <c r="B1215" s="53" t="s">
        <v>330</v>
      </c>
      <c r="C1215" s="53" t="s">
        <v>2379</v>
      </c>
      <c r="D1215" s="54">
        <v>0</v>
      </c>
      <c r="E1215" s="54">
        <v>66879.42</v>
      </c>
      <c r="F1215" s="53" t="s">
        <v>3897</v>
      </c>
    </row>
    <row r="1216" spans="1:6" ht="15" x14ac:dyDescent="0.2">
      <c r="A1216" s="53" t="s">
        <v>331</v>
      </c>
      <c r="B1216" s="53" t="s">
        <v>330</v>
      </c>
      <c r="C1216" s="53" t="s">
        <v>2377</v>
      </c>
      <c r="D1216" s="54">
        <v>0</v>
      </c>
      <c r="E1216" s="54">
        <v>40763.360000000001</v>
      </c>
      <c r="F1216" s="53" t="s">
        <v>3897</v>
      </c>
    </row>
    <row r="1217" spans="1:6" ht="15" x14ac:dyDescent="0.2">
      <c r="A1217" s="53" t="s">
        <v>331</v>
      </c>
      <c r="B1217" s="53" t="s">
        <v>330</v>
      </c>
      <c r="C1217" s="53" t="s">
        <v>2382</v>
      </c>
      <c r="D1217" s="54">
        <v>294922.31</v>
      </c>
      <c r="E1217" s="54">
        <v>787781.97</v>
      </c>
      <c r="F1217" s="53" t="s">
        <v>3897</v>
      </c>
    </row>
    <row r="1218" spans="1:6" ht="30" x14ac:dyDescent="0.2">
      <c r="A1218" s="53" t="s">
        <v>331</v>
      </c>
      <c r="B1218" s="53" t="s">
        <v>1577</v>
      </c>
      <c r="C1218" s="53" t="s">
        <v>2397</v>
      </c>
      <c r="D1218" s="54">
        <v>409393.6</v>
      </c>
      <c r="E1218" s="54">
        <v>409393.6</v>
      </c>
      <c r="F1218" s="53" t="s">
        <v>3898</v>
      </c>
    </row>
    <row r="1219" spans="1:6" ht="15" x14ac:dyDescent="0.2">
      <c r="A1219" s="53" t="s">
        <v>331</v>
      </c>
      <c r="B1219" s="53" t="s">
        <v>1577</v>
      </c>
      <c r="C1219" s="53" t="s">
        <v>2393</v>
      </c>
      <c r="D1219" s="54">
        <v>69600</v>
      </c>
      <c r="E1219" s="54">
        <v>156605</v>
      </c>
      <c r="F1219" s="53" t="s">
        <v>3898</v>
      </c>
    </row>
    <row r="1220" spans="1:6" ht="15" x14ac:dyDescent="0.2">
      <c r="A1220" s="53" t="s">
        <v>331</v>
      </c>
      <c r="B1220" s="53" t="s">
        <v>1577</v>
      </c>
      <c r="C1220" s="53" t="s">
        <v>2379</v>
      </c>
      <c r="D1220" s="54">
        <v>0</v>
      </c>
      <c r="E1220" s="54">
        <v>38372.400000000001</v>
      </c>
      <c r="F1220" s="53" t="s">
        <v>3898</v>
      </c>
    </row>
    <row r="1221" spans="1:6" ht="15" x14ac:dyDescent="0.2">
      <c r="A1221" s="53" t="s">
        <v>331</v>
      </c>
      <c r="B1221" s="53" t="s">
        <v>1577</v>
      </c>
      <c r="C1221" s="53" t="s">
        <v>2382</v>
      </c>
      <c r="D1221" s="54">
        <v>6941443.1500000004</v>
      </c>
      <c r="E1221" s="54">
        <v>13966276.630000001</v>
      </c>
      <c r="F1221" s="53" t="s">
        <v>3898</v>
      </c>
    </row>
    <row r="1222" spans="1:6" ht="15" x14ac:dyDescent="0.2">
      <c r="A1222" s="53" t="s">
        <v>331</v>
      </c>
      <c r="B1222" s="53" t="s">
        <v>1577</v>
      </c>
      <c r="C1222" s="53" t="s">
        <v>2381</v>
      </c>
      <c r="D1222" s="54">
        <v>11619</v>
      </c>
      <c r="E1222" s="54">
        <v>134123</v>
      </c>
      <c r="F1222" s="53" t="s">
        <v>3898</v>
      </c>
    </row>
    <row r="1223" spans="1:6" ht="15" x14ac:dyDescent="0.2">
      <c r="A1223" s="53" t="s">
        <v>331</v>
      </c>
      <c r="B1223" s="53" t="s">
        <v>1577</v>
      </c>
      <c r="C1223" s="53" t="s">
        <v>2378</v>
      </c>
      <c r="D1223" s="54">
        <v>0</v>
      </c>
      <c r="E1223" s="54">
        <v>163382.81</v>
      </c>
      <c r="F1223" s="53" t="s">
        <v>3898</v>
      </c>
    </row>
    <row r="1224" spans="1:6" ht="15" x14ac:dyDescent="0.2">
      <c r="A1224" s="53" t="s">
        <v>331</v>
      </c>
      <c r="B1224" s="53" t="s">
        <v>1577</v>
      </c>
      <c r="C1224" s="53" t="s">
        <v>2377</v>
      </c>
      <c r="D1224" s="54">
        <v>44954.69</v>
      </c>
      <c r="E1224" s="54">
        <v>104235.92</v>
      </c>
      <c r="F1224" s="53" t="s">
        <v>3898</v>
      </c>
    </row>
    <row r="1225" spans="1:6" ht="15" x14ac:dyDescent="0.2">
      <c r="A1225" s="53" t="s">
        <v>383</v>
      </c>
      <c r="B1225" s="53" t="s">
        <v>382</v>
      </c>
      <c r="C1225" s="53" t="s">
        <v>2382</v>
      </c>
      <c r="D1225" s="54">
        <v>707656.91</v>
      </c>
      <c r="E1225" s="54">
        <v>3516676.38</v>
      </c>
      <c r="F1225" s="53" t="s">
        <v>3899</v>
      </c>
    </row>
    <row r="1226" spans="1:6" ht="30" x14ac:dyDescent="0.2">
      <c r="A1226" s="53" t="s">
        <v>307</v>
      </c>
      <c r="B1226" s="53" t="s">
        <v>306</v>
      </c>
      <c r="C1226" s="53" t="s">
        <v>2383</v>
      </c>
      <c r="D1226" s="54">
        <v>0</v>
      </c>
      <c r="E1226" s="54">
        <v>2067.8000000000002</v>
      </c>
      <c r="F1226" s="53" t="s">
        <v>3900</v>
      </c>
    </row>
    <row r="1227" spans="1:6" ht="15" x14ac:dyDescent="0.2">
      <c r="A1227" s="53" t="s">
        <v>2663</v>
      </c>
      <c r="B1227" s="53" t="s">
        <v>2664</v>
      </c>
      <c r="C1227" s="53" t="s">
        <v>2385</v>
      </c>
      <c r="D1227" s="54">
        <v>0</v>
      </c>
      <c r="E1227" s="54">
        <v>0</v>
      </c>
      <c r="F1227" s="53" t="s">
        <v>3901</v>
      </c>
    </row>
    <row r="1228" spans="1:6" ht="15" x14ac:dyDescent="0.2">
      <c r="A1228" s="53" t="s">
        <v>420</v>
      </c>
      <c r="B1228" s="53" t="s">
        <v>1425</v>
      </c>
      <c r="C1228" s="53" t="s">
        <v>2382</v>
      </c>
      <c r="D1228" s="54">
        <v>0</v>
      </c>
      <c r="E1228" s="54">
        <v>21580.9</v>
      </c>
      <c r="F1228" s="53" t="s">
        <v>3902</v>
      </c>
    </row>
    <row r="1229" spans="1:6" ht="15" x14ac:dyDescent="0.2">
      <c r="A1229" s="53" t="s">
        <v>420</v>
      </c>
      <c r="B1229" s="53" t="s">
        <v>1425</v>
      </c>
      <c r="C1229" s="53" t="s">
        <v>2377</v>
      </c>
      <c r="D1229" s="54">
        <v>0</v>
      </c>
      <c r="E1229" s="54">
        <v>100707.23</v>
      </c>
      <c r="F1229" s="53" t="s">
        <v>3902</v>
      </c>
    </row>
    <row r="1230" spans="1:6" ht="15" x14ac:dyDescent="0.2">
      <c r="A1230" s="53" t="s">
        <v>420</v>
      </c>
      <c r="B1230" s="53" t="s">
        <v>1489</v>
      </c>
      <c r="C1230" s="53" t="s">
        <v>2382</v>
      </c>
      <c r="D1230" s="54">
        <v>22539.87</v>
      </c>
      <c r="E1230" s="54">
        <v>2602521.38</v>
      </c>
      <c r="F1230" s="53" t="s">
        <v>3903</v>
      </c>
    </row>
    <row r="1231" spans="1:6" ht="15" x14ac:dyDescent="0.2">
      <c r="A1231" s="53" t="s">
        <v>420</v>
      </c>
      <c r="B1231" s="53" t="s">
        <v>1489</v>
      </c>
      <c r="C1231" s="53" t="s">
        <v>2377</v>
      </c>
      <c r="D1231" s="54">
        <v>0</v>
      </c>
      <c r="E1231" s="54">
        <v>190172.72</v>
      </c>
      <c r="F1231" s="53" t="s">
        <v>3903</v>
      </c>
    </row>
    <row r="1232" spans="1:6" ht="15" x14ac:dyDescent="0.2">
      <c r="A1232" s="53" t="s">
        <v>420</v>
      </c>
      <c r="B1232" s="53" t="s">
        <v>1540</v>
      </c>
      <c r="C1232" s="53" t="s">
        <v>2382</v>
      </c>
      <c r="D1232" s="54">
        <v>39335.11</v>
      </c>
      <c r="E1232" s="54">
        <v>396066.99</v>
      </c>
      <c r="F1232" s="53" t="s">
        <v>3904</v>
      </c>
    </row>
    <row r="1233" spans="1:6" ht="30" x14ac:dyDescent="0.2">
      <c r="A1233" s="53" t="s">
        <v>420</v>
      </c>
      <c r="B1233" s="53" t="s">
        <v>1540</v>
      </c>
      <c r="C1233" s="53" t="s">
        <v>2397</v>
      </c>
      <c r="D1233" s="54">
        <v>19078.11</v>
      </c>
      <c r="E1233" s="54">
        <v>24428.58</v>
      </c>
      <c r="F1233" s="53" t="s">
        <v>3904</v>
      </c>
    </row>
    <row r="1234" spans="1:6" ht="15" x14ac:dyDescent="0.2">
      <c r="A1234" s="53" t="s">
        <v>420</v>
      </c>
      <c r="B1234" s="53" t="s">
        <v>1540</v>
      </c>
      <c r="C1234" s="53" t="s">
        <v>2381</v>
      </c>
      <c r="D1234" s="54">
        <v>7086.72</v>
      </c>
      <c r="E1234" s="54">
        <v>62650.03</v>
      </c>
      <c r="F1234" s="53" t="s">
        <v>3904</v>
      </c>
    </row>
    <row r="1235" spans="1:6" ht="15" x14ac:dyDescent="0.2">
      <c r="A1235" s="53" t="s">
        <v>420</v>
      </c>
      <c r="B1235" s="53" t="s">
        <v>1644</v>
      </c>
      <c r="C1235" s="53" t="s">
        <v>2382</v>
      </c>
      <c r="D1235" s="54">
        <v>4184.3999999999996</v>
      </c>
      <c r="E1235" s="54">
        <v>4184.3999999999996</v>
      </c>
      <c r="F1235" s="53" t="s">
        <v>3905</v>
      </c>
    </row>
    <row r="1236" spans="1:6" ht="15" x14ac:dyDescent="0.2">
      <c r="A1236" s="53" t="s">
        <v>420</v>
      </c>
      <c r="B1236" s="53" t="s">
        <v>419</v>
      </c>
      <c r="C1236" s="53" t="s">
        <v>2377</v>
      </c>
      <c r="D1236" s="54">
        <v>181061.67</v>
      </c>
      <c r="E1236" s="54">
        <v>181061.67</v>
      </c>
      <c r="F1236" s="53" t="s">
        <v>3906</v>
      </c>
    </row>
    <row r="1237" spans="1:6" ht="15" x14ac:dyDescent="0.2">
      <c r="A1237" s="53" t="s">
        <v>420</v>
      </c>
      <c r="B1237" s="53" t="s">
        <v>419</v>
      </c>
      <c r="C1237" s="53" t="s">
        <v>2382</v>
      </c>
      <c r="D1237" s="54">
        <v>844220.76</v>
      </c>
      <c r="E1237" s="54">
        <v>844220.76</v>
      </c>
      <c r="F1237" s="53" t="s">
        <v>3906</v>
      </c>
    </row>
    <row r="1238" spans="1:6" ht="15" x14ac:dyDescent="0.2">
      <c r="A1238" s="53" t="s">
        <v>420</v>
      </c>
      <c r="B1238" s="53" t="s">
        <v>1729</v>
      </c>
      <c r="C1238" s="53" t="s">
        <v>2382</v>
      </c>
      <c r="D1238" s="54">
        <v>3750295.98</v>
      </c>
      <c r="E1238" s="54">
        <v>3750295.98</v>
      </c>
      <c r="F1238" s="53" t="s">
        <v>3907</v>
      </c>
    </row>
    <row r="1239" spans="1:6" ht="15" x14ac:dyDescent="0.2">
      <c r="A1239" s="53" t="s">
        <v>420</v>
      </c>
      <c r="B1239" s="53" t="s">
        <v>524</v>
      </c>
      <c r="C1239" s="53" t="s">
        <v>2382</v>
      </c>
      <c r="D1239" s="54">
        <v>2322403.09</v>
      </c>
      <c r="E1239" s="54">
        <v>2322403.09</v>
      </c>
      <c r="F1239" s="53" t="s">
        <v>3908</v>
      </c>
    </row>
    <row r="1240" spans="1:6" ht="15" x14ac:dyDescent="0.2">
      <c r="A1240" s="53" t="s">
        <v>785</v>
      </c>
      <c r="B1240" s="53" t="s">
        <v>2090</v>
      </c>
      <c r="C1240" s="53" t="s">
        <v>2376</v>
      </c>
      <c r="D1240" s="54">
        <v>16299.53</v>
      </c>
      <c r="E1240" s="54">
        <v>23641</v>
      </c>
      <c r="F1240" s="53" t="s">
        <v>3909</v>
      </c>
    </row>
    <row r="1241" spans="1:6" ht="15" x14ac:dyDescent="0.2">
      <c r="A1241" s="53" t="s">
        <v>785</v>
      </c>
      <c r="B1241" s="53" t="s">
        <v>2090</v>
      </c>
      <c r="C1241" s="53" t="s">
        <v>2387</v>
      </c>
      <c r="D1241" s="54">
        <v>3576.7</v>
      </c>
      <c r="E1241" s="54">
        <v>3576.7</v>
      </c>
      <c r="F1241" s="53" t="s">
        <v>3909</v>
      </c>
    </row>
    <row r="1242" spans="1:6" ht="15" x14ac:dyDescent="0.2">
      <c r="A1242" s="53" t="s">
        <v>785</v>
      </c>
      <c r="B1242" s="53" t="s">
        <v>2090</v>
      </c>
      <c r="C1242" s="53" t="s">
        <v>2432</v>
      </c>
      <c r="D1242" s="54">
        <v>16265.8</v>
      </c>
      <c r="E1242" s="54">
        <v>16265.8</v>
      </c>
      <c r="F1242" s="53" t="s">
        <v>3909</v>
      </c>
    </row>
    <row r="1243" spans="1:6" ht="15" x14ac:dyDescent="0.2">
      <c r="A1243" s="53" t="s">
        <v>785</v>
      </c>
      <c r="B1243" s="53" t="s">
        <v>2090</v>
      </c>
      <c r="C1243" s="53" t="s">
        <v>2379</v>
      </c>
      <c r="D1243" s="54">
        <v>83179.67</v>
      </c>
      <c r="E1243" s="54">
        <v>83179.67</v>
      </c>
      <c r="F1243" s="53" t="s">
        <v>3909</v>
      </c>
    </row>
    <row r="1244" spans="1:6" ht="15" x14ac:dyDescent="0.2">
      <c r="A1244" s="53" t="s">
        <v>785</v>
      </c>
      <c r="B1244" s="53" t="s">
        <v>2090</v>
      </c>
      <c r="C1244" s="53" t="s">
        <v>2373</v>
      </c>
      <c r="D1244" s="54">
        <v>72319.929999999993</v>
      </c>
      <c r="E1244" s="54">
        <v>72319.929999999993</v>
      </c>
      <c r="F1244" s="53" t="s">
        <v>3909</v>
      </c>
    </row>
    <row r="1245" spans="1:6" ht="15" x14ac:dyDescent="0.2">
      <c r="A1245" s="53" t="s">
        <v>785</v>
      </c>
      <c r="B1245" s="53" t="s">
        <v>2090</v>
      </c>
      <c r="C1245" s="53" t="s">
        <v>2378</v>
      </c>
      <c r="D1245" s="54">
        <v>29948.5</v>
      </c>
      <c r="E1245" s="54">
        <v>34233.4</v>
      </c>
      <c r="F1245" s="53" t="s">
        <v>3909</v>
      </c>
    </row>
    <row r="1246" spans="1:6" ht="15" x14ac:dyDescent="0.2">
      <c r="A1246" s="53" t="s">
        <v>785</v>
      </c>
      <c r="B1246" s="53" t="s">
        <v>2090</v>
      </c>
      <c r="C1246" s="53" t="s">
        <v>2413</v>
      </c>
      <c r="D1246" s="54">
        <v>61369.29</v>
      </c>
      <c r="E1246" s="54">
        <v>61369.29</v>
      </c>
      <c r="F1246" s="53" t="s">
        <v>3909</v>
      </c>
    </row>
    <row r="1247" spans="1:6" ht="15" x14ac:dyDescent="0.2">
      <c r="A1247" s="53" t="s">
        <v>2665</v>
      </c>
      <c r="B1247" s="53" t="s">
        <v>2666</v>
      </c>
      <c r="C1247" s="53" t="s">
        <v>2385</v>
      </c>
      <c r="D1247" s="54">
        <v>0</v>
      </c>
      <c r="E1247" s="54">
        <v>0</v>
      </c>
      <c r="F1247" s="53" t="s">
        <v>3910</v>
      </c>
    </row>
    <row r="1248" spans="1:6" ht="15" x14ac:dyDescent="0.2">
      <c r="A1248" s="53" t="s">
        <v>2667</v>
      </c>
      <c r="B1248" s="53" t="s">
        <v>2668</v>
      </c>
      <c r="C1248" s="53" t="s">
        <v>2385</v>
      </c>
      <c r="D1248" s="54">
        <v>0</v>
      </c>
      <c r="E1248" s="54">
        <v>0</v>
      </c>
      <c r="F1248" s="53" t="s">
        <v>3911</v>
      </c>
    </row>
    <row r="1249" spans="1:6" ht="15" x14ac:dyDescent="0.2">
      <c r="A1249" s="53" t="s">
        <v>2358</v>
      </c>
      <c r="B1249" s="53" t="s">
        <v>2359</v>
      </c>
      <c r="C1249" s="53" t="s">
        <v>2380</v>
      </c>
      <c r="D1249" s="54">
        <v>231004.96</v>
      </c>
      <c r="E1249" s="54">
        <v>503149.33</v>
      </c>
      <c r="F1249" s="53" t="s">
        <v>3912</v>
      </c>
    </row>
    <row r="1250" spans="1:6" ht="15" x14ac:dyDescent="0.2">
      <c r="A1250" s="53" t="s">
        <v>2358</v>
      </c>
      <c r="B1250" s="53" t="s">
        <v>2359</v>
      </c>
      <c r="C1250" s="53" t="s">
        <v>2378</v>
      </c>
      <c r="D1250" s="54">
        <v>2745.5</v>
      </c>
      <c r="E1250" s="54">
        <v>2745.5</v>
      </c>
      <c r="F1250" s="53" t="s">
        <v>3912</v>
      </c>
    </row>
    <row r="1251" spans="1:6" ht="15" x14ac:dyDescent="0.2">
      <c r="A1251" s="53" t="s">
        <v>422</v>
      </c>
      <c r="B1251" s="53" t="s">
        <v>1491</v>
      </c>
      <c r="C1251" s="53" t="s">
        <v>2382</v>
      </c>
      <c r="D1251" s="54">
        <v>0</v>
      </c>
      <c r="E1251" s="54">
        <v>4427.5</v>
      </c>
      <c r="F1251" s="53" t="s">
        <v>3913</v>
      </c>
    </row>
    <row r="1252" spans="1:6" ht="15" x14ac:dyDescent="0.2">
      <c r="A1252" s="53" t="s">
        <v>422</v>
      </c>
      <c r="B1252" s="53" t="s">
        <v>1491</v>
      </c>
      <c r="C1252" s="53" t="s">
        <v>2379</v>
      </c>
      <c r="D1252" s="54">
        <v>0</v>
      </c>
      <c r="E1252" s="54">
        <v>957.6</v>
      </c>
      <c r="F1252" s="53" t="s">
        <v>3913</v>
      </c>
    </row>
    <row r="1253" spans="1:6" ht="15" x14ac:dyDescent="0.2">
      <c r="A1253" s="53" t="s">
        <v>422</v>
      </c>
      <c r="B1253" s="53" t="s">
        <v>2669</v>
      </c>
      <c r="C1253" s="53" t="s">
        <v>2385</v>
      </c>
      <c r="D1253" s="54">
        <v>0</v>
      </c>
      <c r="E1253" s="54">
        <v>0</v>
      </c>
      <c r="F1253" s="53" t="s">
        <v>3914</v>
      </c>
    </row>
    <row r="1254" spans="1:6" ht="15" x14ac:dyDescent="0.2">
      <c r="A1254" s="53" t="s">
        <v>1677</v>
      </c>
      <c r="B1254" s="53" t="s">
        <v>1678</v>
      </c>
      <c r="C1254" s="53" t="s">
        <v>2376</v>
      </c>
      <c r="D1254" s="54">
        <v>77638.600000000006</v>
      </c>
      <c r="E1254" s="54">
        <v>77638.600000000006</v>
      </c>
      <c r="F1254" s="53" t="s">
        <v>3915</v>
      </c>
    </row>
    <row r="1255" spans="1:6" ht="15" x14ac:dyDescent="0.2">
      <c r="A1255" s="53" t="s">
        <v>2670</v>
      </c>
      <c r="B1255" s="53" t="s">
        <v>2671</v>
      </c>
      <c r="C1255" s="53" t="s">
        <v>2385</v>
      </c>
      <c r="D1255" s="54">
        <v>0</v>
      </c>
      <c r="E1255" s="54">
        <v>0</v>
      </c>
      <c r="F1255" s="53" t="s">
        <v>3916</v>
      </c>
    </row>
    <row r="1256" spans="1:6" ht="15" x14ac:dyDescent="0.2">
      <c r="A1256" s="53" t="s">
        <v>2670</v>
      </c>
      <c r="B1256" s="53" t="s">
        <v>2672</v>
      </c>
      <c r="C1256" s="53" t="s">
        <v>2385</v>
      </c>
      <c r="D1256" s="54">
        <v>0</v>
      </c>
      <c r="E1256" s="54">
        <v>0</v>
      </c>
      <c r="F1256" s="53" t="s">
        <v>3917</v>
      </c>
    </row>
    <row r="1257" spans="1:6" ht="15" x14ac:dyDescent="0.2">
      <c r="A1257" s="53" t="s">
        <v>2673</v>
      </c>
      <c r="B1257" s="53" t="s">
        <v>2674</v>
      </c>
      <c r="C1257" s="53" t="s">
        <v>2385</v>
      </c>
      <c r="D1257" s="54">
        <v>0</v>
      </c>
      <c r="E1257" s="54">
        <v>0</v>
      </c>
      <c r="F1257" s="53" t="s">
        <v>3918</v>
      </c>
    </row>
    <row r="1258" spans="1:6" ht="15" x14ac:dyDescent="0.2">
      <c r="A1258" s="53" t="s">
        <v>745</v>
      </c>
      <c r="B1258" s="53" t="s">
        <v>2247</v>
      </c>
      <c r="C1258" s="53" t="s">
        <v>2375</v>
      </c>
      <c r="D1258" s="54">
        <v>4500</v>
      </c>
      <c r="E1258" s="54">
        <v>243560</v>
      </c>
      <c r="F1258" s="53" t="s">
        <v>3919</v>
      </c>
    </row>
    <row r="1259" spans="1:6" ht="30" x14ac:dyDescent="0.2">
      <c r="A1259" s="53" t="s">
        <v>1295</v>
      </c>
      <c r="B1259" s="53" t="s">
        <v>1296</v>
      </c>
      <c r="C1259" s="53" t="s">
        <v>2383</v>
      </c>
      <c r="D1259" s="54">
        <v>5982</v>
      </c>
      <c r="E1259" s="54">
        <v>259744.63</v>
      </c>
      <c r="F1259" s="53" t="s">
        <v>3920</v>
      </c>
    </row>
    <row r="1260" spans="1:6" ht="15" x14ac:dyDescent="0.2">
      <c r="A1260" s="53" t="s">
        <v>1295</v>
      </c>
      <c r="B1260" s="53" t="s">
        <v>1296</v>
      </c>
      <c r="C1260" s="53" t="s">
        <v>2395</v>
      </c>
      <c r="D1260" s="54">
        <v>35932.04</v>
      </c>
      <c r="E1260" s="54">
        <v>115455.79</v>
      </c>
      <c r="F1260" s="53" t="s">
        <v>3920</v>
      </c>
    </row>
    <row r="1261" spans="1:6" ht="15" x14ac:dyDescent="0.2">
      <c r="A1261" s="53" t="s">
        <v>2248</v>
      </c>
      <c r="B1261" s="53" t="s">
        <v>2249</v>
      </c>
      <c r="C1261" s="53" t="s">
        <v>2380</v>
      </c>
      <c r="D1261" s="54">
        <v>0</v>
      </c>
      <c r="E1261" s="54">
        <v>2344</v>
      </c>
      <c r="F1261" s="53" t="s">
        <v>3921</v>
      </c>
    </row>
    <row r="1262" spans="1:6" ht="30" x14ac:dyDescent="0.2">
      <c r="A1262" s="53" t="s">
        <v>2248</v>
      </c>
      <c r="B1262" s="53" t="s">
        <v>2249</v>
      </c>
      <c r="C1262" s="53" t="s">
        <v>2383</v>
      </c>
      <c r="D1262" s="54">
        <v>102893.84</v>
      </c>
      <c r="E1262" s="54">
        <v>297468.56</v>
      </c>
      <c r="F1262" s="53" t="s">
        <v>3921</v>
      </c>
    </row>
    <row r="1263" spans="1:6" ht="15" x14ac:dyDescent="0.2">
      <c r="A1263" s="53" t="s">
        <v>1087</v>
      </c>
      <c r="B1263" s="53" t="s">
        <v>1088</v>
      </c>
      <c r="C1263" s="53" t="s">
        <v>2377</v>
      </c>
      <c r="D1263" s="54">
        <v>2136.54</v>
      </c>
      <c r="E1263" s="54">
        <v>5442.9</v>
      </c>
      <c r="F1263" s="53" t="s">
        <v>3922</v>
      </c>
    </row>
    <row r="1264" spans="1:6" ht="15" x14ac:dyDescent="0.2">
      <c r="A1264" s="53" t="s">
        <v>200</v>
      </c>
      <c r="B1264" s="53" t="s">
        <v>1375</v>
      </c>
      <c r="C1264" s="53" t="s">
        <v>2384</v>
      </c>
      <c r="D1264" s="54">
        <v>0</v>
      </c>
      <c r="E1264" s="54">
        <v>3997</v>
      </c>
      <c r="F1264" s="53" t="s">
        <v>3923</v>
      </c>
    </row>
    <row r="1265" spans="1:6" ht="15" x14ac:dyDescent="0.2">
      <c r="A1265" s="53" t="s">
        <v>200</v>
      </c>
      <c r="B1265" s="53" t="s">
        <v>1375</v>
      </c>
      <c r="C1265" s="53" t="s">
        <v>2377</v>
      </c>
      <c r="D1265" s="54">
        <v>0</v>
      </c>
      <c r="E1265" s="54">
        <v>13151.6</v>
      </c>
      <c r="F1265" s="53" t="s">
        <v>3923</v>
      </c>
    </row>
    <row r="1266" spans="1:6" ht="15" x14ac:dyDescent="0.2">
      <c r="A1266" s="53" t="s">
        <v>200</v>
      </c>
      <c r="B1266" s="53" t="s">
        <v>1375</v>
      </c>
      <c r="C1266" s="53" t="s">
        <v>2381</v>
      </c>
      <c r="D1266" s="54">
        <v>44723.74</v>
      </c>
      <c r="E1266" s="54">
        <v>79673.02</v>
      </c>
      <c r="F1266" s="53" t="s">
        <v>3923</v>
      </c>
    </row>
    <row r="1267" spans="1:6" ht="30" x14ac:dyDescent="0.2">
      <c r="A1267" s="53" t="s">
        <v>200</v>
      </c>
      <c r="B1267" s="53" t="s">
        <v>1375</v>
      </c>
      <c r="C1267" s="53" t="s">
        <v>2383</v>
      </c>
      <c r="D1267" s="54">
        <v>0</v>
      </c>
      <c r="E1267" s="54">
        <v>8076</v>
      </c>
      <c r="F1267" s="53" t="s">
        <v>3923</v>
      </c>
    </row>
    <row r="1268" spans="1:6" ht="15" x14ac:dyDescent="0.2">
      <c r="A1268" s="53" t="s">
        <v>200</v>
      </c>
      <c r="B1268" s="53" t="s">
        <v>1375</v>
      </c>
      <c r="C1268" s="53" t="s">
        <v>2385</v>
      </c>
      <c r="D1268" s="54">
        <v>261630</v>
      </c>
      <c r="E1268" s="54">
        <v>358593.9</v>
      </c>
      <c r="F1268" s="53" t="s">
        <v>3923</v>
      </c>
    </row>
    <row r="1269" spans="1:6" ht="30" x14ac:dyDescent="0.2">
      <c r="A1269" s="53" t="s">
        <v>200</v>
      </c>
      <c r="B1269" s="53" t="s">
        <v>1375</v>
      </c>
      <c r="C1269" s="53" t="s">
        <v>2372</v>
      </c>
      <c r="D1269" s="54">
        <v>25509.18</v>
      </c>
      <c r="E1269" s="54">
        <v>123113.62</v>
      </c>
      <c r="F1269" s="53" t="s">
        <v>3923</v>
      </c>
    </row>
    <row r="1270" spans="1:6" ht="15" x14ac:dyDescent="0.2">
      <c r="A1270" s="53" t="s">
        <v>200</v>
      </c>
      <c r="B1270" s="53" t="s">
        <v>1375</v>
      </c>
      <c r="C1270" s="53" t="s">
        <v>2399</v>
      </c>
      <c r="D1270" s="54">
        <v>14364</v>
      </c>
      <c r="E1270" s="54">
        <v>14364</v>
      </c>
      <c r="F1270" s="53" t="s">
        <v>3923</v>
      </c>
    </row>
    <row r="1271" spans="1:6" ht="15" x14ac:dyDescent="0.2">
      <c r="A1271" s="53" t="s">
        <v>200</v>
      </c>
      <c r="B1271" s="53" t="s">
        <v>1375</v>
      </c>
      <c r="C1271" s="53" t="s">
        <v>2378</v>
      </c>
      <c r="D1271" s="54">
        <v>3082.08</v>
      </c>
      <c r="E1271" s="54">
        <v>3082.08</v>
      </c>
      <c r="F1271" s="53" t="s">
        <v>3923</v>
      </c>
    </row>
    <row r="1272" spans="1:6" ht="30" x14ac:dyDescent="0.2">
      <c r="A1272" s="53" t="s">
        <v>200</v>
      </c>
      <c r="B1272" s="53" t="s">
        <v>1375</v>
      </c>
      <c r="C1272" s="53" t="s">
        <v>2391</v>
      </c>
      <c r="D1272" s="54">
        <v>307442.53000000003</v>
      </c>
      <c r="E1272" s="54">
        <v>408229.05</v>
      </c>
      <c r="F1272" s="53" t="s">
        <v>3923</v>
      </c>
    </row>
    <row r="1273" spans="1:6" ht="15" x14ac:dyDescent="0.2">
      <c r="A1273" s="53" t="s">
        <v>200</v>
      </c>
      <c r="B1273" s="53" t="s">
        <v>1375</v>
      </c>
      <c r="C1273" s="53" t="s">
        <v>2376</v>
      </c>
      <c r="D1273" s="54">
        <v>0</v>
      </c>
      <c r="E1273" s="54">
        <v>46136.2</v>
      </c>
      <c r="F1273" s="53" t="s">
        <v>3923</v>
      </c>
    </row>
    <row r="1274" spans="1:6" ht="15" x14ac:dyDescent="0.2">
      <c r="A1274" s="53" t="s">
        <v>2675</v>
      </c>
      <c r="B1274" s="53" t="s">
        <v>2676</v>
      </c>
      <c r="C1274" s="53" t="s">
        <v>2385</v>
      </c>
      <c r="D1274" s="54">
        <v>0</v>
      </c>
      <c r="E1274" s="54">
        <v>0</v>
      </c>
      <c r="F1274" s="53" t="s">
        <v>3924</v>
      </c>
    </row>
    <row r="1275" spans="1:6" ht="30" x14ac:dyDescent="0.2">
      <c r="A1275" s="53" t="s">
        <v>1622</v>
      </c>
      <c r="B1275" s="53" t="s">
        <v>1623</v>
      </c>
      <c r="C1275" s="53" t="s">
        <v>2383</v>
      </c>
      <c r="D1275" s="54">
        <v>218784.98</v>
      </c>
      <c r="E1275" s="54">
        <v>218784.98</v>
      </c>
      <c r="F1275" s="53" t="s">
        <v>3925</v>
      </c>
    </row>
    <row r="1276" spans="1:6" ht="15" x14ac:dyDescent="0.2">
      <c r="A1276" s="53" t="s">
        <v>1622</v>
      </c>
      <c r="B1276" s="53" t="s">
        <v>1623</v>
      </c>
      <c r="C1276" s="53" t="s">
        <v>2379</v>
      </c>
      <c r="D1276" s="54">
        <v>66718.63</v>
      </c>
      <c r="E1276" s="54">
        <v>66718.63</v>
      </c>
      <c r="F1276" s="53" t="s">
        <v>3925</v>
      </c>
    </row>
    <row r="1277" spans="1:6" ht="15" x14ac:dyDescent="0.2">
      <c r="A1277" s="53" t="s">
        <v>583</v>
      </c>
      <c r="B1277" s="53" t="s">
        <v>1089</v>
      </c>
      <c r="C1277" s="53" t="s">
        <v>2378</v>
      </c>
      <c r="D1277" s="54">
        <v>0</v>
      </c>
      <c r="E1277" s="54">
        <v>15071.03</v>
      </c>
      <c r="F1277" s="53" t="s">
        <v>3926</v>
      </c>
    </row>
    <row r="1278" spans="1:6" ht="15" x14ac:dyDescent="0.2">
      <c r="A1278" s="53" t="s">
        <v>583</v>
      </c>
      <c r="B1278" s="53" t="s">
        <v>1089</v>
      </c>
      <c r="C1278" s="53" t="s">
        <v>2377</v>
      </c>
      <c r="D1278" s="54">
        <v>7503.77</v>
      </c>
      <c r="E1278" s="54">
        <v>22484.1</v>
      </c>
      <c r="F1278" s="53" t="s">
        <v>3926</v>
      </c>
    </row>
    <row r="1279" spans="1:6" ht="15" x14ac:dyDescent="0.2">
      <c r="A1279" s="53" t="s">
        <v>550</v>
      </c>
      <c r="B1279" s="53" t="s">
        <v>1454</v>
      </c>
      <c r="C1279" s="53" t="s">
        <v>2382</v>
      </c>
      <c r="D1279" s="54">
        <v>194868.98</v>
      </c>
      <c r="E1279" s="54">
        <v>3259618.02</v>
      </c>
      <c r="F1279" s="53" t="s">
        <v>3927</v>
      </c>
    </row>
    <row r="1280" spans="1:6" ht="15" x14ac:dyDescent="0.2">
      <c r="A1280" s="53" t="s">
        <v>550</v>
      </c>
      <c r="B1280" s="53" t="s">
        <v>549</v>
      </c>
      <c r="C1280" s="53" t="s">
        <v>2379</v>
      </c>
      <c r="D1280" s="54">
        <v>9560.59</v>
      </c>
      <c r="E1280" s="54">
        <v>9560.59</v>
      </c>
      <c r="F1280" s="53" t="s">
        <v>3928</v>
      </c>
    </row>
    <row r="1281" spans="1:6" ht="30" x14ac:dyDescent="0.2">
      <c r="A1281" s="53" t="s">
        <v>550</v>
      </c>
      <c r="B1281" s="53" t="s">
        <v>549</v>
      </c>
      <c r="C1281" s="53" t="s">
        <v>2397</v>
      </c>
      <c r="D1281" s="54">
        <v>13064.52</v>
      </c>
      <c r="E1281" s="54">
        <v>13064.52</v>
      </c>
      <c r="F1281" s="53" t="s">
        <v>3928</v>
      </c>
    </row>
    <row r="1282" spans="1:6" ht="15" x14ac:dyDescent="0.2">
      <c r="A1282" s="53" t="s">
        <v>550</v>
      </c>
      <c r="B1282" s="53" t="s">
        <v>549</v>
      </c>
      <c r="C1282" s="53" t="s">
        <v>2382</v>
      </c>
      <c r="D1282" s="54">
        <v>7065787.5800000001</v>
      </c>
      <c r="E1282" s="54">
        <v>7065787.5800000001</v>
      </c>
      <c r="F1282" s="53" t="s">
        <v>3928</v>
      </c>
    </row>
    <row r="1283" spans="1:6" ht="30" x14ac:dyDescent="0.2">
      <c r="A1283" s="53" t="s">
        <v>550</v>
      </c>
      <c r="B1283" s="53" t="s">
        <v>549</v>
      </c>
      <c r="C1283" s="53" t="s">
        <v>2383</v>
      </c>
      <c r="D1283" s="54">
        <v>216563.54</v>
      </c>
      <c r="E1283" s="54">
        <v>216563.54</v>
      </c>
      <c r="F1283" s="53" t="s">
        <v>3928</v>
      </c>
    </row>
    <row r="1284" spans="1:6" ht="15" x14ac:dyDescent="0.2">
      <c r="A1284" s="53" t="s">
        <v>550</v>
      </c>
      <c r="B1284" s="53" t="s">
        <v>549</v>
      </c>
      <c r="C1284" s="53" t="s">
        <v>2377</v>
      </c>
      <c r="D1284" s="54">
        <v>11272.17</v>
      </c>
      <c r="E1284" s="54">
        <v>11272.17</v>
      </c>
      <c r="F1284" s="53" t="s">
        <v>3928</v>
      </c>
    </row>
    <row r="1285" spans="1:6" ht="15" x14ac:dyDescent="0.2">
      <c r="A1285" s="53" t="s">
        <v>1701</v>
      </c>
      <c r="B1285" s="53" t="s">
        <v>1702</v>
      </c>
      <c r="C1285" s="53" t="s">
        <v>2377</v>
      </c>
      <c r="D1285" s="54">
        <v>91939.67</v>
      </c>
      <c r="E1285" s="54">
        <v>91939.67</v>
      </c>
      <c r="F1285" s="53" t="s">
        <v>3929</v>
      </c>
    </row>
    <row r="1286" spans="1:6" ht="15" x14ac:dyDescent="0.2">
      <c r="A1286" s="53" t="s">
        <v>1701</v>
      </c>
      <c r="B1286" s="53" t="s">
        <v>1702</v>
      </c>
      <c r="C1286" s="53" t="s">
        <v>2388</v>
      </c>
      <c r="D1286" s="54">
        <v>1078.25</v>
      </c>
      <c r="E1286" s="54">
        <v>1078.25</v>
      </c>
      <c r="F1286" s="53" t="s">
        <v>3929</v>
      </c>
    </row>
    <row r="1287" spans="1:6" ht="15" x14ac:dyDescent="0.2">
      <c r="A1287" s="53" t="s">
        <v>1701</v>
      </c>
      <c r="B1287" s="53" t="s">
        <v>1702</v>
      </c>
      <c r="C1287" s="53" t="s">
        <v>2378</v>
      </c>
      <c r="D1287" s="54">
        <v>389.76</v>
      </c>
      <c r="E1287" s="54">
        <v>389.76</v>
      </c>
      <c r="F1287" s="53" t="s">
        <v>3929</v>
      </c>
    </row>
    <row r="1288" spans="1:6" ht="15" x14ac:dyDescent="0.2">
      <c r="A1288" s="53" t="s">
        <v>817</v>
      </c>
      <c r="B1288" s="53" t="s">
        <v>1822</v>
      </c>
      <c r="C1288" s="53" t="s">
        <v>2395</v>
      </c>
      <c r="D1288" s="54">
        <v>150133.46</v>
      </c>
      <c r="E1288" s="54">
        <v>150133.46</v>
      </c>
      <c r="F1288" s="53" t="s">
        <v>3930</v>
      </c>
    </row>
    <row r="1289" spans="1:6" ht="15" x14ac:dyDescent="0.2">
      <c r="A1289" s="53" t="s">
        <v>817</v>
      </c>
      <c r="B1289" s="53" t="s">
        <v>1822</v>
      </c>
      <c r="C1289" s="53" t="s">
        <v>2386</v>
      </c>
      <c r="D1289" s="54">
        <v>5282</v>
      </c>
      <c r="E1289" s="54">
        <v>7334</v>
      </c>
      <c r="F1289" s="53" t="s">
        <v>3930</v>
      </c>
    </row>
    <row r="1290" spans="1:6" ht="15" x14ac:dyDescent="0.2">
      <c r="A1290" s="53" t="s">
        <v>118</v>
      </c>
      <c r="B1290" s="53" t="s">
        <v>891</v>
      </c>
      <c r="C1290" s="53" t="s">
        <v>2371</v>
      </c>
      <c r="D1290" s="54">
        <v>0</v>
      </c>
      <c r="E1290" s="54">
        <v>450</v>
      </c>
      <c r="F1290" s="53" t="s">
        <v>3931</v>
      </c>
    </row>
    <row r="1291" spans="1:6" ht="15" x14ac:dyDescent="0.2">
      <c r="A1291" s="53" t="s">
        <v>2677</v>
      </c>
      <c r="B1291" s="53" t="s">
        <v>2678</v>
      </c>
      <c r="C1291" s="53" t="s">
        <v>2385</v>
      </c>
      <c r="D1291" s="54">
        <v>0</v>
      </c>
      <c r="E1291" s="54">
        <v>0</v>
      </c>
      <c r="F1291" s="53" t="s">
        <v>3932</v>
      </c>
    </row>
    <row r="1292" spans="1:6" ht="15" x14ac:dyDescent="0.2">
      <c r="A1292" s="53" t="s">
        <v>1090</v>
      </c>
      <c r="B1292" s="53" t="s">
        <v>1091</v>
      </c>
      <c r="C1292" s="53" t="s">
        <v>2377</v>
      </c>
      <c r="D1292" s="54">
        <v>104568.65</v>
      </c>
      <c r="E1292" s="54">
        <v>337008.73</v>
      </c>
      <c r="F1292" s="53" t="s">
        <v>3933</v>
      </c>
    </row>
    <row r="1293" spans="1:6" ht="15" x14ac:dyDescent="0.2">
      <c r="A1293" s="53" t="s">
        <v>1090</v>
      </c>
      <c r="B1293" s="53" t="s">
        <v>1091</v>
      </c>
      <c r="C1293" s="53" t="s">
        <v>2378</v>
      </c>
      <c r="D1293" s="54">
        <v>0</v>
      </c>
      <c r="E1293" s="54">
        <v>90304.16</v>
      </c>
      <c r="F1293" s="53" t="s">
        <v>3933</v>
      </c>
    </row>
    <row r="1294" spans="1:6" ht="15" x14ac:dyDescent="0.2">
      <c r="A1294" s="53" t="s">
        <v>2679</v>
      </c>
      <c r="B1294" s="53" t="s">
        <v>2680</v>
      </c>
      <c r="C1294" s="53" t="s">
        <v>2385</v>
      </c>
      <c r="D1294" s="54">
        <v>0</v>
      </c>
      <c r="E1294" s="54">
        <v>0</v>
      </c>
      <c r="F1294" s="53" t="s">
        <v>3934</v>
      </c>
    </row>
    <row r="1295" spans="1:6" ht="15" x14ac:dyDescent="0.2">
      <c r="A1295" s="53" t="s">
        <v>108</v>
      </c>
      <c r="B1295" s="53" t="s">
        <v>1756</v>
      </c>
      <c r="C1295" s="53" t="s">
        <v>2375</v>
      </c>
      <c r="D1295" s="54">
        <v>0</v>
      </c>
      <c r="E1295" s="54">
        <v>279283.64</v>
      </c>
      <c r="F1295" s="53" t="s">
        <v>3935</v>
      </c>
    </row>
    <row r="1296" spans="1:6" ht="15" x14ac:dyDescent="0.2">
      <c r="A1296" s="53" t="s">
        <v>108</v>
      </c>
      <c r="B1296" s="53" t="s">
        <v>1756</v>
      </c>
      <c r="C1296" s="53" t="s">
        <v>2388</v>
      </c>
      <c r="D1296" s="54">
        <v>30958.2</v>
      </c>
      <c r="E1296" s="54">
        <v>122358.7</v>
      </c>
      <c r="F1296" s="53" t="s">
        <v>3935</v>
      </c>
    </row>
    <row r="1297" spans="1:6" ht="15" x14ac:dyDescent="0.2">
      <c r="A1297" s="53" t="s">
        <v>108</v>
      </c>
      <c r="B1297" s="53" t="s">
        <v>1756</v>
      </c>
      <c r="C1297" s="53" t="s">
        <v>2385</v>
      </c>
      <c r="D1297" s="54">
        <v>8473243.7400000002</v>
      </c>
      <c r="E1297" s="54">
        <v>30507440.079999998</v>
      </c>
      <c r="F1297" s="53" t="s">
        <v>3935</v>
      </c>
    </row>
    <row r="1298" spans="1:6" ht="15" x14ac:dyDescent="0.2">
      <c r="A1298" s="53" t="s">
        <v>2195</v>
      </c>
      <c r="B1298" s="53" t="s">
        <v>2196</v>
      </c>
      <c r="C1298" s="53" t="s">
        <v>2378</v>
      </c>
      <c r="D1298" s="54">
        <v>0</v>
      </c>
      <c r="E1298" s="54">
        <v>4188.8</v>
      </c>
      <c r="F1298" s="53" t="s">
        <v>3936</v>
      </c>
    </row>
    <row r="1299" spans="1:6" ht="15" x14ac:dyDescent="0.2">
      <c r="A1299" s="53" t="s">
        <v>2195</v>
      </c>
      <c r="B1299" s="53" t="s">
        <v>2250</v>
      </c>
      <c r="C1299" s="53" t="s">
        <v>2377</v>
      </c>
      <c r="D1299" s="54">
        <v>0</v>
      </c>
      <c r="E1299" s="54">
        <v>90673.85</v>
      </c>
      <c r="F1299" s="53" t="s">
        <v>3937</v>
      </c>
    </row>
    <row r="1300" spans="1:6" ht="15" x14ac:dyDescent="0.2">
      <c r="A1300" s="53" t="s">
        <v>1100</v>
      </c>
      <c r="B1300" s="53" t="s">
        <v>1101</v>
      </c>
      <c r="C1300" s="53" t="s">
        <v>2377</v>
      </c>
      <c r="D1300" s="54">
        <v>2268</v>
      </c>
      <c r="E1300" s="54">
        <v>3775.9</v>
      </c>
      <c r="F1300" s="53" t="s">
        <v>3938</v>
      </c>
    </row>
    <row r="1301" spans="1:6" ht="15" x14ac:dyDescent="0.2">
      <c r="A1301" s="53" t="s">
        <v>813</v>
      </c>
      <c r="B1301" s="53" t="s">
        <v>1265</v>
      </c>
      <c r="C1301" s="53" t="s">
        <v>2377</v>
      </c>
      <c r="D1301" s="54">
        <v>45619.15</v>
      </c>
      <c r="E1301" s="54">
        <v>45619.15</v>
      </c>
      <c r="F1301" s="53" t="s">
        <v>3939</v>
      </c>
    </row>
    <row r="1302" spans="1:6" ht="15" x14ac:dyDescent="0.2">
      <c r="A1302" s="53" t="s">
        <v>813</v>
      </c>
      <c r="B1302" s="53" t="s">
        <v>1265</v>
      </c>
      <c r="C1302" s="53" t="s">
        <v>2376</v>
      </c>
      <c r="D1302" s="54">
        <v>6305.45</v>
      </c>
      <c r="E1302" s="54">
        <v>129824.25</v>
      </c>
      <c r="F1302" s="53" t="s">
        <v>3939</v>
      </c>
    </row>
    <row r="1303" spans="1:6" ht="15" x14ac:dyDescent="0.2">
      <c r="A1303" s="53" t="s">
        <v>526</v>
      </c>
      <c r="B1303" s="53" t="s">
        <v>1730</v>
      </c>
      <c r="C1303" s="53" t="s">
        <v>2382</v>
      </c>
      <c r="D1303" s="54">
        <v>1705260.38</v>
      </c>
      <c r="E1303" s="54">
        <v>1705260.38</v>
      </c>
      <c r="F1303" s="53" t="s">
        <v>3940</v>
      </c>
    </row>
    <row r="1304" spans="1:6" ht="15" x14ac:dyDescent="0.2">
      <c r="A1304" s="53" t="s">
        <v>526</v>
      </c>
      <c r="B1304" s="53" t="s">
        <v>525</v>
      </c>
      <c r="C1304" s="53" t="s">
        <v>2382</v>
      </c>
      <c r="D1304" s="54">
        <v>8303091.5099999998</v>
      </c>
      <c r="E1304" s="54">
        <v>8303091.5099999998</v>
      </c>
      <c r="F1304" s="53" t="s">
        <v>3941</v>
      </c>
    </row>
    <row r="1305" spans="1:6" ht="15" x14ac:dyDescent="0.2">
      <c r="A1305" s="53" t="s">
        <v>367</v>
      </c>
      <c r="B1305" s="53" t="s">
        <v>366</v>
      </c>
      <c r="C1305" s="53" t="s">
        <v>2379</v>
      </c>
      <c r="D1305" s="54">
        <v>7714.62</v>
      </c>
      <c r="E1305" s="54">
        <v>9133.52</v>
      </c>
      <c r="F1305" s="53" t="s">
        <v>3942</v>
      </c>
    </row>
    <row r="1306" spans="1:6" ht="15" x14ac:dyDescent="0.2">
      <c r="A1306" s="53" t="s">
        <v>211</v>
      </c>
      <c r="B1306" s="53" t="s">
        <v>2091</v>
      </c>
      <c r="C1306" s="53" t="s">
        <v>2378</v>
      </c>
      <c r="D1306" s="54">
        <v>262288.12</v>
      </c>
      <c r="E1306" s="54">
        <v>344783.18</v>
      </c>
      <c r="F1306" s="53" t="s">
        <v>3943</v>
      </c>
    </row>
    <row r="1307" spans="1:6" ht="15" x14ac:dyDescent="0.2">
      <c r="A1307" s="53" t="s">
        <v>211</v>
      </c>
      <c r="B1307" s="53" t="s">
        <v>2091</v>
      </c>
      <c r="C1307" s="53" t="s">
        <v>2385</v>
      </c>
      <c r="D1307" s="54">
        <v>1135622.53</v>
      </c>
      <c r="E1307" s="54">
        <v>1135622.53</v>
      </c>
      <c r="F1307" s="53" t="s">
        <v>3943</v>
      </c>
    </row>
    <row r="1308" spans="1:6" ht="15" x14ac:dyDescent="0.2">
      <c r="A1308" s="53" t="s">
        <v>211</v>
      </c>
      <c r="B1308" s="53" t="s">
        <v>2091</v>
      </c>
      <c r="C1308" s="53" t="s">
        <v>2388</v>
      </c>
      <c r="D1308" s="54">
        <v>56276</v>
      </c>
      <c r="E1308" s="54">
        <v>56276</v>
      </c>
      <c r="F1308" s="53" t="s">
        <v>3943</v>
      </c>
    </row>
    <row r="1309" spans="1:6" ht="30" x14ac:dyDescent="0.2">
      <c r="A1309" s="53" t="s">
        <v>211</v>
      </c>
      <c r="B1309" s="53" t="s">
        <v>2091</v>
      </c>
      <c r="C1309" s="53" t="s">
        <v>2372</v>
      </c>
      <c r="D1309" s="54">
        <v>344654.34</v>
      </c>
      <c r="E1309" s="54">
        <v>344654.34</v>
      </c>
      <c r="F1309" s="53" t="s">
        <v>3943</v>
      </c>
    </row>
    <row r="1310" spans="1:6" ht="15" x14ac:dyDescent="0.2">
      <c r="A1310" s="53" t="s">
        <v>211</v>
      </c>
      <c r="B1310" s="53" t="s">
        <v>2091</v>
      </c>
      <c r="C1310" s="53" t="s">
        <v>2377</v>
      </c>
      <c r="D1310" s="54">
        <v>194401.66</v>
      </c>
      <c r="E1310" s="54">
        <v>217655.13</v>
      </c>
      <c r="F1310" s="53" t="s">
        <v>3943</v>
      </c>
    </row>
    <row r="1311" spans="1:6" ht="15" x14ac:dyDescent="0.2">
      <c r="A1311" s="53" t="s">
        <v>211</v>
      </c>
      <c r="B1311" s="53" t="s">
        <v>2091</v>
      </c>
      <c r="C1311" s="53" t="s">
        <v>2392</v>
      </c>
      <c r="D1311" s="54">
        <v>4260.58</v>
      </c>
      <c r="E1311" s="54">
        <v>4260.58</v>
      </c>
      <c r="F1311" s="53" t="s">
        <v>3943</v>
      </c>
    </row>
    <row r="1312" spans="1:6" ht="15" x14ac:dyDescent="0.2">
      <c r="A1312" s="53" t="s">
        <v>1413</v>
      </c>
      <c r="B1312" s="53" t="s">
        <v>1414</v>
      </c>
      <c r="C1312" s="53" t="s">
        <v>2382</v>
      </c>
      <c r="D1312" s="54">
        <v>77972.14</v>
      </c>
      <c r="E1312" s="54">
        <v>605880.5</v>
      </c>
      <c r="F1312" s="53" t="s">
        <v>3944</v>
      </c>
    </row>
    <row r="1313" spans="1:6" ht="15" x14ac:dyDescent="0.2">
      <c r="A1313" s="53" t="s">
        <v>1413</v>
      </c>
      <c r="B1313" s="53" t="s">
        <v>1414</v>
      </c>
      <c r="C1313" s="53" t="s">
        <v>2381</v>
      </c>
      <c r="D1313" s="54">
        <v>23780.52</v>
      </c>
      <c r="E1313" s="54">
        <v>45029.919999999998</v>
      </c>
      <c r="F1313" s="53" t="s">
        <v>3944</v>
      </c>
    </row>
    <row r="1314" spans="1:6" ht="15" x14ac:dyDescent="0.2">
      <c r="A1314" s="53" t="s">
        <v>2681</v>
      </c>
      <c r="B1314" s="53" t="s">
        <v>2682</v>
      </c>
      <c r="C1314" s="53" t="s">
        <v>2385</v>
      </c>
      <c r="D1314" s="54">
        <v>0</v>
      </c>
      <c r="E1314" s="54">
        <v>0</v>
      </c>
      <c r="F1314" s="53" t="s">
        <v>3945</v>
      </c>
    </row>
    <row r="1315" spans="1:6" ht="15" x14ac:dyDescent="0.2">
      <c r="A1315" s="53" t="s">
        <v>220</v>
      </c>
      <c r="B1315" s="53" t="s">
        <v>721</v>
      </c>
      <c r="C1315" s="53" t="s">
        <v>2385</v>
      </c>
      <c r="D1315" s="54">
        <v>310503.25</v>
      </c>
      <c r="E1315" s="54">
        <v>407483.17</v>
      </c>
      <c r="F1315" s="53" t="s">
        <v>3946</v>
      </c>
    </row>
    <row r="1316" spans="1:6" ht="15" x14ac:dyDescent="0.2">
      <c r="A1316" s="53" t="s">
        <v>220</v>
      </c>
      <c r="B1316" s="53" t="s">
        <v>721</v>
      </c>
      <c r="C1316" s="53" t="s">
        <v>2392</v>
      </c>
      <c r="D1316" s="54">
        <v>28306.82</v>
      </c>
      <c r="E1316" s="54">
        <v>28306.82</v>
      </c>
      <c r="F1316" s="53" t="s">
        <v>3946</v>
      </c>
    </row>
    <row r="1317" spans="1:6" ht="15" x14ac:dyDescent="0.2">
      <c r="A1317" s="53" t="s">
        <v>220</v>
      </c>
      <c r="B1317" s="53" t="s">
        <v>721</v>
      </c>
      <c r="C1317" s="53" t="s">
        <v>2377</v>
      </c>
      <c r="D1317" s="54">
        <v>20573.02</v>
      </c>
      <c r="E1317" s="54">
        <v>24313.02</v>
      </c>
      <c r="F1317" s="53" t="s">
        <v>3946</v>
      </c>
    </row>
    <row r="1318" spans="1:6" ht="15" x14ac:dyDescent="0.2">
      <c r="A1318" s="53" t="s">
        <v>220</v>
      </c>
      <c r="B1318" s="53" t="s">
        <v>721</v>
      </c>
      <c r="C1318" s="53" t="s">
        <v>2375</v>
      </c>
      <c r="D1318" s="54">
        <v>2295</v>
      </c>
      <c r="E1318" s="54">
        <v>2295</v>
      </c>
      <c r="F1318" s="53" t="s">
        <v>3946</v>
      </c>
    </row>
    <row r="1319" spans="1:6" ht="30" x14ac:dyDescent="0.2">
      <c r="A1319" s="53" t="s">
        <v>220</v>
      </c>
      <c r="B1319" s="53" t="s">
        <v>721</v>
      </c>
      <c r="C1319" s="53" t="s">
        <v>2383</v>
      </c>
      <c r="D1319" s="54">
        <v>37973.089999999997</v>
      </c>
      <c r="E1319" s="54">
        <v>37973.089999999997</v>
      </c>
      <c r="F1319" s="53" t="s">
        <v>3946</v>
      </c>
    </row>
    <row r="1320" spans="1:6" ht="15" x14ac:dyDescent="0.2">
      <c r="A1320" s="53" t="s">
        <v>2251</v>
      </c>
      <c r="B1320" s="53" t="s">
        <v>2252</v>
      </c>
      <c r="C1320" s="53" t="s">
        <v>2379</v>
      </c>
      <c r="D1320" s="54">
        <v>0</v>
      </c>
      <c r="E1320" s="54">
        <v>32026.75</v>
      </c>
      <c r="F1320" s="53" t="s">
        <v>3947</v>
      </c>
    </row>
    <row r="1321" spans="1:6" ht="15" x14ac:dyDescent="0.2">
      <c r="A1321" s="53" t="s">
        <v>2683</v>
      </c>
      <c r="B1321" s="53" t="s">
        <v>2684</v>
      </c>
      <c r="C1321" s="53" t="s">
        <v>2385</v>
      </c>
      <c r="D1321" s="54">
        <v>0</v>
      </c>
      <c r="E1321" s="54">
        <v>0</v>
      </c>
      <c r="F1321" s="53" t="s">
        <v>3948</v>
      </c>
    </row>
    <row r="1322" spans="1:6" ht="15" x14ac:dyDescent="0.2">
      <c r="A1322" s="53" t="s">
        <v>742</v>
      </c>
      <c r="B1322" s="53" t="s">
        <v>2685</v>
      </c>
      <c r="C1322" s="53" t="s">
        <v>2385</v>
      </c>
      <c r="D1322" s="54">
        <v>0</v>
      </c>
      <c r="E1322" s="54">
        <v>0</v>
      </c>
      <c r="F1322" s="53" t="s">
        <v>3949</v>
      </c>
    </row>
    <row r="1323" spans="1:6" ht="15" x14ac:dyDescent="0.2">
      <c r="A1323" s="53" t="s">
        <v>742</v>
      </c>
      <c r="B1323" s="53" t="s">
        <v>1917</v>
      </c>
      <c r="C1323" s="53" t="s">
        <v>2377</v>
      </c>
      <c r="D1323" s="54">
        <v>0</v>
      </c>
      <c r="E1323" s="54">
        <v>302104.68</v>
      </c>
      <c r="F1323" s="53" t="s">
        <v>3950</v>
      </c>
    </row>
    <row r="1324" spans="1:6" ht="15" x14ac:dyDescent="0.2">
      <c r="A1324" s="53" t="s">
        <v>742</v>
      </c>
      <c r="B1324" s="53" t="s">
        <v>1917</v>
      </c>
      <c r="C1324" s="53" t="s">
        <v>2371</v>
      </c>
      <c r="D1324" s="54">
        <v>0</v>
      </c>
      <c r="E1324" s="54">
        <v>7312.5</v>
      </c>
      <c r="F1324" s="53" t="s">
        <v>3950</v>
      </c>
    </row>
    <row r="1325" spans="1:6" ht="15" x14ac:dyDescent="0.2">
      <c r="A1325" s="53" t="s">
        <v>742</v>
      </c>
      <c r="B1325" s="53" t="s">
        <v>1917</v>
      </c>
      <c r="C1325" s="53" t="s">
        <v>2376</v>
      </c>
      <c r="D1325" s="54">
        <v>0</v>
      </c>
      <c r="E1325" s="54">
        <v>16710.21</v>
      </c>
      <c r="F1325" s="53" t="s">
        <v>3950</v>
      </c>
    </row>
    <row r="1326" spans="1:6" ht="30" x14ac:dyDescent="0.2">
      <c r="A1326" s="53" t="s">
        <v>742</v>
      </c>
      <c r="B1326" s="53" t="s">
        <v>1917</v>
      </c>
      <c r="C1326" s="53" t="s">
        <v>2397</v>
      </c>
      <c r="D1326" s="54">
        <v>0</v>
      </c>
      <c r="E1326" s="54">
        <v>11355.48</v>
      </c>
      <c r="F1326" s="53" t="s">
        <v>3950</v>
      </c>
    </row>
    <row r="1327" spans="1:6" ht="30" x14ac:dyDescent="0.2">
      <c r="A1327" s="53" t="s">
        <v>140</v>
      </c>
      <c r="B1327" s="53" t="s">
        <v>2253</v>
      </c>
      <c r="C1327" s="53" t="s">
        <v>2383</v>
      </c>
      <c r="D1327" s="54">
        <v>1974611.88</v>
      </c>
      <c r="E1327" s="54">
        <v>18602717.719999999</v>
      </c>
      <c r="F1327" s="53" t="s">
        <v>3951</v>
      </c>
    </row>
    <row r="1328" spans="1:6" ht="15" x14ac:dyDescent="0.2">
      <c r="A1328" s="53" t="s">
        <v>140</v>
      </c>
      <c r="B1328" s="53" t="s">
        <v>2253</v>
      </c>
      <c r="C1328" s="53" t="s">
        <v>2382</v>
      </c>
      <c r="D1328" s="54">
        <v>0</v>
      </c>
      <c r="E1328" s="54">
        <v>5243.63</v>
      </c>
      <c r="F1328" s="53" t="s">
        <v>3951</v>
      </c>
    </row>
    <row r="1329" spans="1:6" ht="15" x14ac:dyDescent="0.2">
      <c r="A1329" s="53" t="s">
        <v>140</v>
      </c>
      <c r="B1329" s="53" t="s">
        <v>2253</v>
      </c>
      <c r="C1329" s="53" t="s">
        <v>2381</v>
      </c>
      <c r="D1329" s="54">
        <v>0</v>
      </c>
      <c r="E1329" s="54">
        <v>156626.95000000001</v>
      </c>
      <c r="F1329" s="53" t="s">
        <v>3951</v>
      </c>
    </row>
    <row r="1330" spans="1:6" ht="30" x14ac:dyDescent="0.2">
      <c r="A1330" s="53" t="s">
        <v>140</v>
      </c>
      <c r="B1330" s="53" t="s">
        <v>2253</v>
      </c>
      <c r="C1330" s="53" t="s">
        <v>2372</v>
      </c>
      <c r="D1330" s="54">
        <v>65298.04</v>
      </c>
      <c r="E1330" s="54">
        <v>175923.7</v>
      </c>
      <c r="F1330" s="53" t="s">
        <v>3951</v>
      </c>
    </row>
    <row r="1331" spans="1:6" ht="15" x14ac:dyDescent="0.2">
      <c r="A1331" s="53" t="s">
        <v>140</v>
      </c>
      <c r="B1331" s="53" t="s">
        <v>2253</v>
      </c>
      <c r="C1331" s="53" t="s">
        <v>2426</v>
      </c>
      <c r="D1331" s="54">
        <v>10833.96</v>
      </c>
      <c r="E1331" s="54">
        <v>303018.52</v>
      </c>
      <c r="F1331" s="53" t="s">
        <v>3951</v>
      </c>
    </row>
    <row r="1332" spans="1:6" ht="15" x14ac:dyDescent="0.2">
      <c r="A1332" s="53" t="s">
        <v>140</v>
      </c>
      <c r="B1332" s="53" t="s">
        <v>2253</v>
      </c>
      <c r="C1332" s="53" t="s">
        <v>2396</v>
      </c>
      <c r="D1332" s="54">
        <v>16115.6</v>
      </c>
      <c r="E1332" s="54">
        <v>207973.45</v>
      </c>
      <c r="F1332" s="53" t="s">
        <v>3951</v>
      </c>
    </row>
    <row r="1333" spans="1:6" ht="15" x14ac:dyDescent="0.2">
      <c r="A1333" s="53" t="s">
        <v>140</v>
      </c>
      <c r="B1333" s="53" t="s">
        <v>2253</v>
      </c>
      <c r="C1333" s="53" t="s">
        <v>2395</v>
      </c>
      <c r="D1333" s="54">
        <v>0</v>
      </c>
      <c r="E1333" s="54">
        <v>17058.099999999999</v>
      </c>
      <c r="F1333" s="53" t="s">
        <v>3951</v>
      </c>
    </row>
    <row r="1334" spans="1:6" ht="15" x14ac:dyDescent="0.2">
      <c r="A1334" s="53" t="s">
        <v>140</v>
      </c>
      <c r="B1334" s="53" t="s">
        <v>2253</v>
      </c>
      <c r="C1334" s="53" t="s">
        <v>2377</v>
      </c>
      <c r="D1334" s="54">
        <v>483375.97</v>
      </c>
      <c r="E1334" s="54">
        <v>2443831.21</v>
      </c>
      <c r="F1334" s="53" t="s">
        <v>3951</v>
      </c>
    </row>
    <row r="1335" spans="1:6" ht="15" x14ac:dyDescent="0.2">
      <c r="A1335" s="53" t="s">
        <v>140</v>
      </c>
      <c r="B1335" s="53" t="s">
        <v>2253</v>
      </c>
      <c r="C1335" s="53" t="s">
        <v>2384</v>
      </c>
      <c r="D1335" s="54">
        <v>1419.84</v>
      </c>
      <c r="E1335" s="54">
        <v>2691.67</v>
      </c>
      <c r="F1335" s="53" t="s">
        <v>3951</v>
      </c>
    </row>
    <row r="1336" spans="1:6" ht="15" x14ac:dyDescent="0.2">
      <c r="A1336" s="53" t="s">
        <v>2686</v>
      </c>
      <c r="B1336" s="53" t="s">
        <v>2687</v>
      </c>
      <c r="C1336" s="53" t="s">
        <v>2385</v>
      </c>
      <c r="D1336" s="54">
        <v>0</v>
      </c>
      <c r="E1336" s="54">
        <v>0</v>
      </c>
      <c r="F1336" s="53" t="s">
        <v>3952</v>
      </c>
    </row>
    <row r="1337" spans="1:6" ht="15" x14ac:dyDescent="0.2">
      <c r="A1337" s="53" t="s">
        <v>503</v>
      </c>
      <c r="B1337" s="53" t="s">
        <v>502</v>
      </c>
      <c r="C1337" s="53" t="s">
        <v>2379</v>
      </c>
      <c r="D1337" s="54">
        <v>3329.64</v>
      </c>
      <c r="E1337" s="54">
        <v>3329.64</v>
      </c>
      <c r="F1337" s="53" t="s">
        <v>3953</v>
      </c>
    </row>
    <row r="1338" spans="1:6" ht="15" x14ac:dyDescent="0.2">
      <c r="A1338" s="53" t="s">
        <v>503</v>
      </c>
      <c r="B1338" s="53" t="s">
        <v>502</v>
      </c>
      <c r="C1338" s="53" t="s">
        <v>2377</v>
      </c>
      <c r="D1338" s="54">
        <v>174507.83</v>
      </c>
      <c r="E1338" s="54">
        <v>174507.83</v>
      </c>
      <c r="F1338" s="53" t="s">
        <v>3953</v>
      </c>
    </row>
    <row r="1339" spans="1:6" ht="15" x14ac:dyDescent="0.2">
      <c r="A1339" s="53" t="s">
        <v>2688</v>
      </c>
      <c r="B1339" s="53" t="s">
        <v>2689</v>
      </c>
      <c r="C1339" s="53" t="s">
        <v>2385</v>
      </c>
      <c r="D1339" s="54">
        <v>0</v>
      </c>
      <c r="E1339" s="54">
        <v>0</v>
      </c>
      <c r="F1339" s="53" t="s">
        <v>3954</v>
      </c>
    </row>
    <row r="1340" spans="1:6" ht="15" x14ac:dyDescent="0.2">
      <c r="A1340" s="53" t="s">
        <v>858</v>
      </c>
      <c r="B1340" s="53" t="s">
        <v>2166</v>
      </c>
      <c r="C1340" s="53" t="s">
        <v>2380</v>
      </c>
      <c r="D1340" s="54">
        <v>7558.41</v>
      </c>
      <c r="E1340" s="54">
        <v>7558.41</v>
      </c>
      <c r="F1340" s="53" t="s">
        <v>3955</v>
      </c>
    </row>
    <row r="1341" spans="1:6" ht="15" x14ac:dyDescent="0.2">
      <c r="A1341" s="53" t="s">
        <v>858</v>
      </c>
      <c r="B1341" s="53" t="s">
        <v>2166</v>
      </c>
      <c r="C1341" s="53" t="s">
        <v>2379</v>
      </c>
      <c r="D1341" s="54">
        <v>15843.24</v>
      </c>
      <c r="E1341" s="54">
        <v>15843.24</v>
      </c>
      <c r="F1341" s="53" t="s">
        <v>3955</v>
      </c>
    </row>
    <row r="1342" spans="1:6" ht="15" x14ac:dyDescent="0.2">
      <c r="A1342" s="53" t="s">
        <v>858</v>
      </c>
      <c r="B1342" s="53" t="s">
        <v>2166</v>
      </c>
      <c r="C1342" s="53" t="s">
        <v>2384</v>
      </c>
      <c r="D1342" s="54">
        <v>2462.04</v>
      </c>
      <c r="E1342" s="54">
        <v>2694.51</v>
      </c>
      <c r="F1342" s="53" t="s">
        <v>3955</v>
      </c>
    </row>
    <row r="1343" spans="1:6" ht="15" x14ac:dyDescent="0.2">
      <c r="A1343" s="53" t="s">
        <v>1663</v>
      </c>
      <c r="B1343" s="53" t="s">
        <v>1664</v>
      </c>
      <c r="C1343" s="53" t="s">
        <v>2380</v>
      </c>
      <c r="D1343" s="54">
        <v>0</v>
      </c>
      <c r="E1343" s="54">
        <v>3059.89</v>
      </c>
      <c r="F1343" s="53" t="s">
        <v>3956</v>
      </c>
    </row>
    <row r="1344" spans="1:6" ht="15" x14ac:dyDescent="0.2">
      <c r="A1344" s="53" t="s">
        <v>1663</v>
      </c>
      <c r="B1344" s="53" t="s">
        <v>1664</v>
      </c>
      <c r="C1344" s="53" t="s">
        <v>2406</v>
      </c>
      <c r="D1344" s="54">
        <v>0</v>
      </c>
      <c r="E1344" s="54">
        <v>29286.400000000001</v>
      </c>
      <c r="F1344" s="53" t="s">
        <v>3956</v>
      </c>
    </row>
    <row r="1345" spans="1:6" ht="15" x14ac:dyDescent="0.2">
      <c r="A1345" s="53" t="s">
        <v>1663</v>
      </c>
      <c r="B1345" s="53" t="s">
        <v>1664</v>
      </c>
      <c r="C1345" s="53" t="s">
        <v>2377</v>
      </c>
      <c r="D1345" s="54">
        <v>1863192.05</v>
      </c>
      <c r="E1345" s="54">
        <v>2651884.69</v>
      </c>
      <c r="F1345" s="53" t="s">
        <v>3956</v>
      </c>
    </row>
    <row r="1346" spans="1:6" ht="15" x14ac:dyDescent="0.2">
      <c r="A1346" s="53" t="s">
        <v>1663</v>
      </c>
      <c r="B1346" s="53" t="s">
        <v>1664</v>
      </c>
      <c r="C1346" s="53" t="s">
        <v>2393</v>
      </c>
      <c r="D1346" s="54">
        <v>9018.24</v>
      </c>
      <c r="E1346" s="54">
        <v>9018.24</v>
      </c>
      <c r="F1346" s="53" t="s">
        <v>3956</v>
      </c>
    </row>
    <row r="1347" spans="1:6" ht="30" x14ac:dyDescent="0.2">
      <c r="A1347" s="53" t="s">
        <v>1663</v>
      </c>
      <c r="B1347" s="53" t="s">
        <v>1664</v>
      </c>
      <c r="C1347" s="53" t="s">
        <v>2383</v>
      </c>
      <c r="D1347" s="54">
        <v>41160.959999999999</v>
      </c>
      <c r="E1347" s="54">
        <v>107867.52</v>
      </c>
      <c r="F1347" s="53" t="s">
        <v>3956</v>
      </c>
    </row>
    <row r="1348" spans="1:6" ht="15" x14ac:dyDescent="0.2">
      <c r="A1348" s="53" t="s">
        <v>2690</v>
      </c>
      <c r="B1348" s="53" t="s">
        <v>2691</v>
      </c>
      <c r="C1348" s="53" t="s">
        <v>2385</v>
      </c>
      <c r="D1348" s="54">
        <v>0</v>
      </c>
      <c r="E1348" s="54">
        <v>0</v>
      </c>
      <c r="F1348" s="53" t="s">
        <v>3957</v>
      </c>
    </row>
    <row r="1349" spans="1:6" ht="15" x14ac:dyDescent="0.2">
      <c r="A1349" s="53" t="s">
        <v>2692</v>
      </c>
      <c r="B1349" s="53" t="s">
        <v>2693</v>
      </c>
      <c r="C1349" s="53" t="s">
        <v>2385</v>
      </c>
      <c r="D1349" s="54">
        <v>0</v>
      </c>
      <c r="E1349" s="54">
        <v>0</v>
      </c>
      <c r="F1349" s="53" t="s">
        <v>3958</v>
      </c>
    </row>
    <row r="1350" spans="1:6" ht="30" x14ac:dyDescent="0.2">
      <c r="A1350" s="53" t="s">
        <v>1542</v>
      </c>
      <c r="B1350" s="53" t="s">
        <v>1543</v>
      </c>
      <c r="C1350" s="53" t="s">
        <v>2397</v>
      </c>
      <c r="D1350" s="54">
        <v>76548.34</v>
      </c>
      <c r="E1350" s="54">
        <v>76548.34</v>
      </c>
      <c r="F1350" s="53" t="s">
        <v>3959</v>
      </c>
    </row>
    <row r="1351" spans="1:6" ht="15" x14ac:dyDescent="0.2">
      <c r="A1351" s="53" t="s">
        <v>323</v>
      </c>
      <c r="B1351" s="53" t="s">
        <v>1426</v>
      </c>
      <c r="C1351" s="53" t="s">
        <v>2381</v>
      </c>
      <c r="D1351" s="54">
        <v>0</v>
      </c>
      <c r="E1351" s="54">
        <v>1720.36</v>
      </c>
      <c r="F1351" s="53" t="s">
        <v>3960</v>
      </c>
    </row>
    <row r="1352" spans="1:6" ht="30" x14ac:dyDescent="0.2">
      <c r="A1352" s="53" t="s">
        <v>323</v>
      </c>
      <c r="B1352" s="53" t="s">
        <v>1492</v>
      </c>
      <c r="C1352" s="53" t="s">
        <v>2383</v>
      </c>
      <c r="D1352" s="54">
        <v>0</v>
      </c>
      <c r="E1352" s="54">
        <v>90511.65</v>
      </c>
      <c r="F1352" s="53" t="s">
        <v>3961</v>
      </c>
    </row>
    <row r="1353" spans="1:6" ht="15" x14ac:dyDescent="0.2">
      <c r="A1353" s="53" t="s">
        <v>323</v>
      </c>
      <c r="B1353" s="53" t="s">
        <v>1492</v>
      </c>
      <c r="C1353" s="53" t="s">
        <v>2382</v>
      </c>
      <c r="D1353" s="54">
        <v>2204.21</v>
      </c>
      <c r="E1353" s="54">
        <v>724160.05</v>
      </c>
      <c r="F1353" s="53" t="s">
        <v>3961</v>
      </c>
    </row>
    <row r="1354" spans="1:6" ht="15" x14ac:dyDescent="0.2">
      <c r="A1354" s="53" t="s">
        <v>323</v>
      </c>
      <c r="B1354" s="53" t="s">
        <v>322</v>
      </c>
      <c r="C1354" s="53" t="s">
        <v>2406</v>
      </c>
      <c r="D1354" s="54">
        <v>0</v>
      </c>
      <c r="E1354" s="54">
        <v>38739.89</v>
      </c>
      <c r="F1354" s="53" t="s">
        <v>3962</v>
      </c>
    </row>
    <row r="1355" spans="1:6" ht="15" x14ac:dyDescent="0.2">
      <c r="A1355" s="53" t="s">
        <v>323</v>
      </c>
      <c r="B1355" s="53" t="s">
        <v>322</v>
      </c>
      <c r="C1355" s="53" t="s">
        <v>2382</v>
      </c>
      <c r="D1355" s="54">
        <v>198087.12</v>
      </c>
      <c r="E1355" s="54">
        <v>252994.86</v>
      </c>
      <c r="F1355" s="53" t="s">
        <v>3962</v>
      </c>
    </row>
    <row r="1356" spans="1:6" ht="30" x14ac:dyDescent="0.2">
      <c r="A1356" s="53" t="s">
        <v>323</v>
      </c>
      <c r="B1356" s="53" t="s">
        <v>322</v>
      </c>
      <c r="C1356" s="53" t="s">
        <v>2397</v>
      </c>
      <c r="D1356" s="54">
        <v>0</v>
      </c>
      <c r="E1356" s="54">
        <v>62413</v>
      </c>
      <c r="F1356" s="53" t="s">
        <v>3962</v>
      </c>
    </row>
    <row r="1357" spans="1:6" ht="30" x14ac:dyDescent="0.2">
      <c r="A1357" s="53" t="s">
        <v>323</v>
      </c>
      <c r="B1357" s="53" t="s">
        <v>423</v>
      </c>
      <c r="C1357" s="53" t="s">
        <v>2397</v>
      </c>
      <c r="D1357" s="54">
        <v>382525.18</v>
      </c>
      <c r="E1357" s="54">
        <v>382525.18</v>
      </c>
      <c r="F1357" s="53" t="s">
        <v>3963</v>
      </c>
    </row>
    <row r="1358" spans="1:6" ht="15" x14ac:dyDescent="0.2">
      <c r="A1358" s="53" t="s">
        <v>323</v>
      </c>
      <c r="B1358" s="53" t="s">
        <v>423</v>
      </c>
      <c r="C1358" s="53" t="s">
        <v>2382</v>
      </c>
      <c r="D1358" s="54">
        <v>1134052.45</v>
      </c>
      <c r="E1358" s="54">
        <v>1134052.45</v>
      </c>
      <c r="F1358" s="53" t="s">
        <v>3963</v>
      </c>
    </row>
    <row r="1359" spans="1:6" ht="30" x14ac:dyDescent="0.2">
      <c r="A1359" s="53" t="s">
        <v>323</v>
      </c>
      <c r="B1359" s="53" t="s">
        <v>423</v>
      </c>
      <c r="C1359" s="53" t="s">
        <v>2383</v>
      </c>
      <c r="D1359" s="54">
        <v>67265.48</v>
      </c>
      <c r="E1359" s="54">
        <v>67265.48</v>
      </c>
      <c r="F1359" s="53" t="s">
        <v>3963</v>
      </c>
    </row>
    <row r="1360" spans="1:6" ht="15" x14ac:dyDescent="0.2">
      <c r="A1360" s="53" t="s">
        <v>170</v>
      </c>
      <c r="B1360" s="53" t="s">
        <v>714</v>
      </c>
      <c r="C1360" s="53" t="s">
        <v>2375</v>
      </c>
      <c r="D1360" s="54">
        <v>0</v>
      </c>
      <c r="E1360" s="54">
        <v>3567.25</v>
      </c>
      <c r="F1360" s="53" t="s">
        <v>3964</v>
      </c>
    </row>
    <row r="1361" spans="1:6" ht="15" x14ac:dyDescent="0.2">
      <c r="A1361" s="53" t="s">
        <v>170</v>
      </c>
      <c r="B1361" s="53" t="s">
        <v>714</v>
      </c>
      <c r="C1361" s="53" t="s">
        <v>2380</v>
      </c>
      <c r="D1361" s="54">
        <v>0</v>
      </c>
      <c r="E1361" s="54">
        <v>2416.3200000000002</v>
      </c>
      <c r="F1361" s="53" t="s">
        <v>3964</v>
      </c>
    </row>
    <row r="1362" spans="1:6" ht="15" x14ac:dyDescent="0.2">
      <c r="A1362" s="53" t="s">
        <v>827</v>
      </c>
      <c r="B1362" s="53" t="s">
        <v>1703</v>
      </c>
      <c r="C1362" s="53" t="s">
        <v>2377</v>
      </c>
      <c r="D1362" s="54">
        <v>73500</v>
      </c>
      <c r="E1362" s="54">
        <v>73500</v>
      </c>
      <c r="F1362" s="53" t="s">
        <v>3965</v>
      </c>
    </row>
    <row r="1363" spans="1:6" ht="30" x14ac:dyDescent="0.2">
      <c r="A1363" s="53" t="s">
        <v>827</v>
      </c>
      <c r="B1363" s="53" t="s">
        <v>1703</v>
      </c>
      <c r="C1363" s="53" t="s">
        <v>2383</v>
      </c>
      <c r="D1363" s="54">
        <v>11806.98</v>
      </c>
      <c r="E1363" s="54">
        <v>11806.98</v>
      </c>
      <c r="F1363" s="53" t="s">
        <v>3965</v>
      </c>
    </row>
    <row r="1364" spans="1:6" ht="15" x14ac:dyDescent="0.2">
      <c r="A1364" s="53" t="s">
        <v>1932</v>
      </c>
      <c r="B1364" s="53" t="s">
        <v>1933</v>
      </c>
      <c r="C1364" s="53" t="s">
        <v>2409</v>
      </c>
      <c r="D1364" s="54">
        <v>14552.78</v>
      </c>
      <c r="E1364" s="54">
        <v>14552.78</v>
      </c>
      <c r="F1364" s="53" t="s">
        <v>3966</v>
      </c>
    </row>
    <row r="1365" spans="1:6" ht="15" x14ac:dyDescent="0.2">
      <c r="A1365" s="53" t="s">
        <v>1932</v>
      </c>
      <c r="B1365" s="53" t="s">
        <v>1933</v>
      </c>
      <c r="C1365" s="53" t="s">
        <v>2395</v>
      </c>
      <c r="D1365" s="54">
        <v>9787.8700000000008</v>
      </c>
      <c r="E1365" s="54">
        <v>9787.8700000000008</v>
      </c>
      <c r="F1365" s="53" t="s">
        <v>3966</v>
      </c>
    </row>
    <row r="1366" spans="1:6" ht="15" x14ac:dyDescent="0.2">
      <c r="A1366" s="53" t="s">
        <v>790</v>
      </c>
      <c r="B1366" s="53" t="s">
        <v>1645</v>
      </c>
      <c r="C1366" s="53" t="s">
        <v>2382</v>
      </c>
      <c r="D1366" s="54">
        <v>555897.30000000005</v>
      </c>
      <c r="E1366" s="54">
        <v>1020642.15</v>
      </c>
      <c r="F1366" s="53" t="s">
        <v>3967</v>
      </c>
    </row>
    <row r="1367" spans="1:6" ht="15" x14ac:dyDescent="0.2">
      <c r="A1367" s="53" t="s">
        <v>790</v>
      </c>
      <c r="B1367" s="53" t="s">
        <v>2047</v>
      </c>
      <c r="C1367" s="53" t="s">
        <v>2382</v>
      </c>
      <c r="D1367" s="54">
        <v>102250</v>
      </c>
      <c r="E1367" s="54">
        <v>467815.4</v>
      </c>
      <c r="F1367" s="53" t="s">
        <v>3968</v>
      </c>
    </row>
    <row r="1368" spans="1:6" ht="15" x14ac:dyDescent="0.2">
      <c r="A1368" s="53" t="s">
        <v>325</v>
      </c>
      <c r="B1368" s="53" t="s">
        <v>324</v>
      </c>
      <c r="C1368" s="53" t="s">
        <v>2382</v>
      </c>
      <c r="D1368" s="54">
        <v>36856.19</v>
      </c>
      <c r="E1368" s="54">
        <v>36856.19</v>
      </c>
      <c r="F1368" s="53" t="s">
        <v>3969</v>
      </c>
    </row>
    <row r="1369" spans="1:6" ht="15" x14ac:dyDescent="0.2">
      <c r="A1369" s="53" t="s">
        <v>325</v>
      </c>
      <c r="B1369" s="53" t="s">
        <v>324</v>
      </c>
      <c r="C1369" s="53" t="s">
        <v>2381</v>
      </c>
      <c r="D1369" s="54">
        <v>3382.15</v>
      </c>
      <c r="E1369" s="54">
        <v>7174.01</v>
      </c>
      <c r="F1369" s="53" t="s">
        <v>3969</v>
      </c>
    </row>
    <row r="1370" spans="1:6" ht="15" x14ac:dyDescent="0.2">
      <c r="A1370" s="53" t="s">
        <v>1600</v>
      </c>
      <c r="B1370" s="53" t="s">
        <v>1601</v>
      </c>
      <c r="C1370" s="53" t="s">
        <v>2394</v>
      </c>
      <c r="D1370" s="54">
        <v>7650.97</v>
      </c>
      <c r="E1370" s="54">
        <v>7650.97</v>
      </c>
      <c r="F1370" s="53" t="s">
        <v>3970</v>
      </c>
    </row>
    <row r="1371" spans="1:6" ht="15" x14ac:dyDescent="0.2">
      <c r="A1371" s="53" t="s">
        <v>1600</v>
      </c>
      <c r="B1371" s="53" t="s">
        <v>1601</v>
      </c>
      <c r="C1371" s="53" t="s">
        <v>2376</v>
      </c>
      <c r="D1371" s="54">
        <v>14225.59</v>
      </c>
      <c r="E1371" s="54">
        <v>27693.02</v>
      </c>
      <c r="F1371" s="53" t="s">
        <v>3970</v>
      </c>
    </row>
    <row r="1372" spans="1:6" ht="15" x14ac:dyDescent="0.2">
      <c r="A1372" s="53" t="s">
        <v>1600</v>
      </c>
      <c r="B1372" s="53" t="s">
        <v>1601</v>
      </c>
      <c r="C1372" s="53" t="s">
        <v>2380</v>
      </c>
      <c r="D1372" s="54">
        <v>17752.09</v>
      </c>
      <c r="E1372" s="54">
        <v>41164.15</v>
      </c>
      <c r="F1372" s="53" t="s">
        <v>3970</v>
      </c>
    </row>
    <row r="1373" spans="1:6" ht="15" x14ac:dyDescent="0.2">
      <c r="A1373" s="53" t="s">
        <v>1600</v>
      </c>
      <c r="B1373" s="53" t="s">
        <v>1601</v>
      </c>
      <c r="C1373" s="53" t="s">
        <v>2379</v>
      </c>
      <c r="D1373" s="54">
        <v>440958.58</v>
      </c>
      <c r="E1373" s="54">
        <v>842998.86</v>
      </c>
      <c r="F1373" s="53" t="s">
        <v>3970</v>
      </c>
    </row>
    <row r="1374" spans="1:6" ht="30" x14ac:dyDescent="0.2">
      <c r="A1374" s="53" t="s">
        <v>1600</v>
      </c>
      <c r="B1374" s="53" t="s">
        <v>1601</v>
      </c>
      <c r="C1374" s="53" t="s">
        <v>2383</v>
      </c>
      <c r="D1374" s="54">
        <v>11549.22</v>
      </c>
      <c r="E1374" s="54">
        <v>49918.04</v>
      </c>
      <c r="F1374" s="53" t="s">
        <v>3970</v>
      </c>
    </row>
    <row r="1375" spans="1:6" ht="15" x14ac:dyDescent="0.2">
      <c r="A1375" s="53" t="s">
        <v>970</v>
      </c>
      <c r="B1375" s="53" t="s">
        <v>971</v>
      </c>
      <c r="C1375" s="53" t="s">
        <v>2380</v>
      </c>
      <c r="D1375" s="54">
        <v>0</v>
      </c>
      <c r="E1375" s="54">
        <v>30751</v>
      </c>
      <c r="F1375" s="53" t="s">
        <v>3971</v>
      </c>
    </row>
    <row r="1376" spans="1:6" ht="15" x14ac:dyDescent="0.2">
      <c r="A1376" s="53" t="s">
        <v>970</v>
      </c>
      <c r="B1376" s="53" t="s">
        <v>971</v>
      </c>
      <c r="C1376" s="53" t="s">
        <v>2411</v>
      </c>
      <c r="D1376" s="54">
        <v>0</v>
      </c>
      <c r="E1376" s="54">
        <v>4958.37</v>
      </c>
      <c r="F1376" s="53" t="s">
        <v>3971</v>
      </c>
    </row>
    <row r="1377" spans="1:6" ht="15" x14ac:dyDescent="0.2">
      <c r="A1377" s="53" t="s">
        <v>970</v>
      </c>
      <c r="B1377" s="53" t="s">
        <v>971</v>
      </c>
      <c r="C1377" s="53" t="s">
        <v>2374</v>
      </c>
      <c r="D1377" s="54">
        <v>0</v>
      </c>
      <c r="E1377" s="54">
        <v>364</v>
      </c>
      <c r="F1377" s="53" t="s">
        <v>3971</v>
      </c>
    </row>
    <row r="1378" spans="1:6" ht="30" x14ac:dyDescent="0.2">
      <c r="A1378" s="53" t="s">
        <v>970</v>
      </c>
      <c r="B1378" s="53" t="s">
        <v>971</v>
      </c>
      <c r="C1378" s="53" t="s">
        <v>2383</v>
      </c>
      <c r="D1378" s="54">
        <v>0</v>
      </c>
      <c r="E1378" s="54">
        <v>765</v>
      </c>
      <c r="F1378" s="53" t="s">
        <v>3971</v>
      </c>
    </row>
    <row r="1379" spans="1:6" ht="30" x14ac:dyDescent="0.2">
      <c r="A1379" s="53" t="s">
        <v>970</v>
      </c>
      <c r="B1379" s="53" t="s">
        <v>971</v>
      </c>
      <c r="C1379" s="53" t="s">
        <v>2372</v>
      </c>
      <c r="D1379" s="54">
        <v>0</v>
      </c>
      <c r="E1379" s="54">
        <v>88221.56</v>
      </c>
      <c r="F1379" s="53" t="s">
        <v>3971</v>
      </c>
    </row>
    <row r="1380" spans="1:6" ht="15" x14ac:dyDescent="0.2">
      <c r="A1380" s="53" t="s">
        <v>970</v>
      </c>
      <c r="B1380" s="53" t="s">
        <v>971</v>
      </c>
      <c r="C1380" s="53" t="s">
        <v>2408</v>
      </c>
      <c r="D1380" s="54">
        <v>0</v>
      </c>
      <c r="E1380" s="54">
        <v>20725.400000000001</v>
      </c>
      <c r="F1380" s="53" t="s">
        <v>3971</v>
      </c>
    </row>
    <row r="1381" spans="1:6" ht="15" x14ac:dyDescent="0.2">
      <c r="A1381" s="53" t="s">
        <v>970</v>
      </c>
      <c r="B1381" s="53" t="s">
        <v>971</v>
      </c>
      <c r="C1381" s="53" t="s">
        <v>2395</v>
      </c>
      <c r="D1381" s="54">
        <v>11106</v>
      </c>
      <c r="E1381" s="54">
        <v>105437</v>
      </c>
      <c r="F1381" s="53" t="s">
        <v>3971</v>
      </c>
    </row>
    <row r="1382" spans="1:6" ht="15" x14ac:dyDescent="0.2">
      <c r="A1382" s="53" t="s">
        <v>970</v>
      </c>
      <c r="B1382" s="53" t="s">
        <v>971</v>
      </c>
      <c r="C1382" s="53" t="s">
        <v>2385</v>
      </c>
      <c r="D1382" s="54">
        <v>0</v>
      </c>
      <c r="E1382" s="54">
        <v>144033.32999999999</v>
      </c>
      <c r="F1382" s="53" t="s">
        <v>3971</v>
      </c>
    </row>
    <row r="1383" spans="1:6" ht="15" x14ac:dyDescent="0.2">
      <c r="A1383" s="53" t="s">
        <v>970</v>
      </c>
      <c r="B1383" s="53" t="s">
        <v>971</v>
      </c>
      <c r="C1383" s="53" t="s">
        <v>2379</v>
      </c>
      <c r="D1383" s="54">
        <v>0</v>
      </c>
      <c r="E1383" s="54">
        <v>41657.32</v>
      </c>
      <c r="F1383" s="53" t="s">
        <v>3971</v>
      </c>
    </row>
    <row r="1384" spans="1:6" ht="15" x14ac:dyDescent="0.2">
      <c r="A1384" s="53" t="s">
        <v>970</v>
      </c>
      <c r="B1384" s="53" t="s">
        <v>971</v>
      </c>
      <c r="C1384" s="53" t="s">
        <v>2388</v>
      </c>
      <c r="D1384" s="54">
        <v>251772</v>
      </c>
      <c r="E1384" s="54">
        <v>414602</v>
      </c>
      <c r="F1384" s="53" t="s">
        <v>3971</v>
      </c>
    </row>
    <row r="1385" spans="1:6" ht="15" x14ac:dyDescent="0.2">
      <c r="A1385" s="53" t="s">
        <v>970</v>
      </c>
      <c r="B1385" s="53" t="s">
        <v>971</v>
      </c>
      <c r="C1385" s="53" t="s">
        <v>2403</v>
      </c>
      <c r="D1385" s="54">
        <v>0</v>
      </c>
      <c r="E1385" s="54">
        <v>6825</v>
      </c>
      <c r="F1385" s="53" t="s">
        <v>3971</v>
      </c>
    </row>
    <row r="1386" spans="1:6" ht="30" x14ac:dyDescent="0.2">
      <c r="A1386" s="53" t="s">
        <v>970</v>
      </c>
      <c r="B1386" s="53" t="s">
        <v>971</v>
      </c>
      <c r="C1386" s="53" t="s">
        <v>2414</v>
      </c>
      <c r="D1386" s="54">
        <v>0</v>
      </c>
      <c r="E1386" s="54">
        <v>33776</v>
      </c>
      <c r="F1386" s="53" t="s">
        <v>3971</v>
      </c>
    </row>
    <row r="1387" spans="1:6" ht="15" x14ac:dyDescent="0.2">
      <c r="A1387" s="53" t="s">
        <v>970</v>
      </c>
      <c r="B1387" s="53" t="s">
        <v>971</v>
      </c>
      <c r="C1387" s="53" t="s">
        <v>2415</v>
      </c>
      <c r="D1387" s="54">
        <v>0</v>
      </c>
      <c r="E1387" s="54">
        <v>15655</v>
      </c>
      <c r="F1387" s="53" t="s">
        <v>3971</v>
      </c>
    </row>
    <row r="1388" spans="1:6" ht="30" x14ac:dyDescent="0.2">
      <c r="A1388" s="53" t="s">
        <v>970</v>
      </c>
      <c r="B1388" s="53" t="s">
        <v>971</v>
      </c>
      <c r="C1388" s="53" t="s">
        <v>2397</v>
      </c>
      <c r="D1388" s="54">
        <v>4340</v>
      </c>
      <c r="E1388" s="54">
        <v>34741</v>
      </c>
      <c r="F1388" s="53" t="s">
        <v>3971</v>
      </c>
    </row>
    <row r="1389" spans="1:6" ht="15" x14ac:dyDescent="0.2">
      <c r="A1389" s="53" t="s">
        <v>970</v>
      </c>
      <c r="B1389" s="53" t="s">
        <v>971</v>
      </c>
      <c r="C1389" s="53" t="s">
        <v>2382</v>
      </c>
      <c r="D1389" s="54">
        <v>0</v>
      </c>
      <c r="E1389" s="54">
        <v>45834.97</v>
      </c>
      <c r="F1389" s="53" t="s">
        <v>3971</v>
      </c>
    </row>
    <row r="1390" spans="1:6" ht="15" x14ac:dyDescent="0.2">
      <c r="A1390" s="53" t="s">
        <v>970</v>
      </c>
      <c r="B1390" s="53" t="s">
        <v>971</v>
      </c>
      <c r="C1390" s="53" t="s">
        <v>2376</v>
      </c>
      <c r="D1390" s="54">
        <v>0</v>
      </c>
      <c r="E1390" s="54">
        <v>38788</v>
      </c>
      <c r="F1390" s="53" t="s">
        <v>3971</v>
      </c>
    </row>
    <row r="1391" spans="1:6" ht="15" x14ac:dyDescent="0.2">
      <c r="A1391" s="53" t="s">
        <v>970</v>
      </c>
      <c r="B1391" s="53" t="s">
        <v>971</v>
      </c>
      <c r="C1391" s="53" t="s">
        <v>2406</v>
      </c>
      <c r="D1391" s="54">
        <v>51152</v>
      </c>
      <c r="E1391" s="54">
        <v>87807</v>
      </c>
      <c r="F1391" s="53" t="s">
        <v>3971</v>
      </c>
    </row>
    <row r="1392" spans="1:6" ht="15" x14ac:dyDescent="0.2">
      <c r="A1392" s="53" t="s">
        <v>970</v>
      </c>
      <c r="B1392" s="53" t="s">
        <v>971</v>
      </c>
      <c r="C1392" s="53" t="s">
        <v>2381</v>
      </c>
      <c r="D1392" s="54">
        <v>0</v>
      </c>
      <c r="E1392" s="54">
        <v>35100</v>
      </c>
      <c r="F1392" s="53" t="s">
        <v>3971</v>
      </c>
    </row>
    <row r="1393" spans="1:6" ht="15" x14ac:dyDescent="0.2">
      <c r="A1393" s="53" t="s">
        <v>970</v>
      </c>
      <c r="B1393" s="53" t="s">
        <v>971</v>
      </c>
      <c r="C1393" s="53" t="s">
        <v>2378</v>
      </c>
      <c r="D1393" s="54">
        <v>2548</v>
      </c>
      <c r="E1393" s="54">
        <v>325184.81</v>
      </c>
      <c r="F1393" s="53" t="s">
        <v>3971</v>
      </c>
    </row>
    <row r="1394" spans="1:6" ht="15" x14ac:dyDescent="0.2">
      <c r="A1394" s="53" t="s">
        <v>970</v>
      </c>
      <c r="B1394" s="53" t="s">
        <v>971</v>
      </c>
      <c r="C1394" s="53" t="s">
        <v>2377</v>
      </c>
      <c r="D1394" s="54">
        <v>295014.90999999997</v>
      </c>
      <c r="E1394" s="54">
        <v>6211169.3600000003</v>
      </c>
      <c r="F1394" s="53" t="s">
        <v>3971</v>
      </c>
    </row>
    <row r="1395" spans="1:6" ht="15" x14ac:dyDescent="0.2">
      <c r="A1395" s="53" t="s">
        <v>970</v>
      </c>
      <c r="B1395" s="53" t="s">
        <v>1934</v>
      </c>
      <c r="C1395" s="53" t="s">
        <v>2377</v>
      </c>
      <c r="D1395" s="54">
        <v>664365.69999999995</v>
      </c>
      <c r="E1395" s="54">
        <v>664365.69999999995</v>
      </c>
      <c r="F1395" s="53" t="s">
        <v>3972</v>
      </c>
    </row>
    <row r="1396" spans="1:6" ht="15" x14ac:dyDescent="0.2">
      <c r="A1396" s="53" t="s">
        <v>970</v>
      </c>
      <c r="B1396" s="53" t="s">
        <v>1934</v>
      </c>
      <c r="C1396" s="53" t="s">
        <v>2378</v>
      </c>
      <c r="D1396" s="54">
        <v>20284.650000000001</v>
      </c>
      <c r="E1396" s="54">
        <v>20284.650000000001</v>
      </c>
      <c r="F1396" s="53" t="s">
        <v>3972</v>
      </c>
    </row>
    <row r="1397" spans="1:6" ht="15" x14ac:dyDescent="0.2">
      <c r="A1397" s="53" t="s">
        <v>202</v>
      </c>
      <c r="B1397" s="53" t="s">
        <v>1757</v>
      </c>
      <c r="C1397" s="53" t="s">
        <v>2385</v>
      </c>
      <c r="D1397" s="54">
        <v>1604203.66</v>
      </c>
      <c r="E1397" s="54">
        <v>5664505.0800000001</v>
      </c>
      <c r="F1397" s="53" t="s">
        <v>3973</v>
      </c>
    </row>
    <row r="1398" spans="1:6" ht="15" x14ac:dyDescent="0.2">
      <c r="A1398" s="53" t="s">
        <v>1899</v>
      </c>
      <c r="B1398" s="53" t="s">
        <v>1900</v>
      </c>
      <c r="C1398" s="53" t="s">
        <v>2377</v>
      </c>
      <c r="D1398" s="54">
        <v>3670340.53</v>
      </c>
      <c r="E1398" s="54">
        <v>4319350.6399999997</v>
      </c>
      <c r="F1398" s="53" t="s">
        <v>3974</v>
      </c>
    </row>
    <row r="1399" spans="1:6" ht="15" x14ac:dyDescent="0.2">
      <c r="A1399" s="53" t="s">
        <v>1899</v>
      </c>
      <c r="B1399" s="53" t="s">
        <v>1900</v>
      </c>
      <c r="C1399" s="53" t="s">
        <v>2415</v>
      </c>
      <c r="D1399" s="54">
        <v>26015</v>
      </c>
      <c r="E1399" s="54">
        <v>83010.98</v>
      </c>
      <c r="F1399" s="53" t="s">
        <v>3974</v>
      </c>
    </row>
    <row r="1400" spans="1:6" ht="15" x14ac:dyDescent="0.2">
      <c r="A1400" s="53" t="s">
        <v>1899</v>
      </c>
      <c r="B1400" s="53" t="s">
        <v>1900</v>
      </c>
      <c r="C1400" s="53" t="s">
        <v>2375</v>
      </c>
      <c r="D1400" s="54">
        <v>118447.2</v>
      </c>
      <c r="E1400" s="54">
        <v>519482.2</v>
      </c>
      <c r="F1400" s="53" t="s">
        <v>3974</v>
      </c>
    </row>
    <row r="1401" spans="1:6" ht="30" x14ac:dyDescent="0.2">
      <c r="A1401" s="53" t="s">
        <v>1899</v>
      </c>
      <c r="B1401" s="53" t="s">
        <v>1900</v>
      </c>
      <c r="C1401" s="53" t="s">
        <v>2391</v>
      </c>
      <c r="D1401" s="54">
        <v>1118352.01</v>
      </c>
      <c r="E1401" s="54">
        <v>1118352.01</v>
      </c>
      <c r="F1401" s="53" t="s">
        <v>3974</v>
      </c>
    </row>
    <row r="1402" spans="1:6" ht="15" x14ac:dyDescent="0.2">
      <c r="A1402" s="53" t="s">
        <v>1899</v>
      </c>
      <c r="B1402" s="53" t="s">
        <v>1900</v>
      </c>
      <c r="C1402" s="53" t="s">
        <v>2392</v>
      </c>
      <c r="D1402" s="54">
        <v>157266.72</v>
      </c>
      <c r="E1402" s="54">
        <v>314533.44</v>
      </c>
      <c r="F1402" s="53" t="s">
        <v>3974</v>
      </c>
    </row>
    <row r="1403" spans="1:6" ht="15" x14ac:dyDescent="0.2">
      <c r="A1403" s="53" t="s">
        <v>1899</v>
      </c>
      <c r="B1403" s="53" t="s">
        <v>1900</v>
      </c>
      <c r="C1403" s="53" t="s">
        <v>2421</v>
      </c>
      <c r="D1403" s="54">
        <v>48431.21</v>
      </c>
      <c r="E1403" s="54">
        <v>98418.03</v>
      </c>
      <c r="F1403" s="53" t="s">
        <v>3974</v>
      </c>
    </row>
    <row r="1404" spans="1:6" ht="15" x14ac:dyDescent="0.2">
      <c r="A1404" s="53" t="s">
        <v>1899</v>
      </c>
      <c r="B1404" s="53" t="s">
        <v>1900</v>
      </c>
      <c r="C1404" s="53" t="s">
        <v>2409</v>
      </c>
      <c r="D1404" s="54">
        <v>15755286.42</v>
      </c>
      <c r="E1404" s="54">
        <v>28749559.66</v>
      </c>
      <c r="F1404" s="53" t="s">
        <v>3974</v>
      </c>
    </row>
    <row r="1405" spans="1:6" ht="15" x14ac:dyDescent="0.2">
      <c r="A1405" s="53" t="s">
        <v>1899</v>
      </c>
      <c r="B1405" s="53" t="s">
        <v>1900</v>
      </c>
      <c r="C1405" s="53" t="s">
        <v>2387</v>
      </c>
      <c r="D1405" s="54">
        <v>172349.46</v>
      </c>
      <c r="E1405" s="54">
        <v>636037.37</v>
      </c>
      <c r="F1405" s="53" t="s">
        <v>3974</v>
      </c>
    </row>
    <row r="1406" spans="1:6" ht="15" x14ac:dyDescent="0.2">
      <c r="A1406" s="53" t="s">
        <v>80</v>
      </c>
      <c r="B1406" s="53" t="s">
        <v>2694</v>
      </c>
      <c r="C1406" s="53" t="s">
        <v>2385</v>
      </c>
      <c r="D1406" s="54">
        <v>0</v>
      </c>
      <c r="E1406" s="54">
        <v>0</v>
      </c>
      <c r="F1406" s="53" t="s">
        <v>3975</v>
      </c>
    </row>
    <row r="1407" spans="1:6" ht="15" x14ac:dyDescent="0.2">
      <c r="A1407" s="53" t="s">
        <v>80</v>
      </c>
      <c r="B1407" s="53" t="s">
        <v>2009</v>
      </c>
      <c r="C1407" s="53" t="s">
        <v>2377</v>
      </c>
      <c r="D1407" s="54">
        <v>1186733.8500000001</v>
      </c>
      <c r="E1407" s="54">
        <v>6345182.4500000002</v>
      </c>
      <c r="F1407" s="53" t="s">
        <v>3976</v>
      </c>
    </row>
    <row r="1408" spans="1:6" ht="15" x14ac:dyDescent="0.2">
      <c r="A1408" s="53" t="s">
        <v>80</v>
      </c>
      <c r="B1408" s="53" t="s">
        <v>2009</v>
      </c>
      <c r="C1408" s="53" t="s">
        <v>2378</v>
      </c>
      <c r="D1408" s="54">
        <v>1328382.76</v>
      </c>
      <c r="E1408" s="54">
        <v>7621225.8600000003</v>
      </c>
      <c r="F1408" s="53" t="s">
        <v>3976</v>
      </c>
    </row>
    <row r="1409" spans="1:6" ht="15" x14ac:dyDescent="0.2">
      <c r="A1409" s="53" t="s">
        <v>80</v>
      </c>
      <c r="B1409" s="53" t="s">
        <v>2009</v>
      </c>
      <c r="C1409" s="53" t="s">
        <v>2382</v>
      </c>
      <c r="D1409" s="54">
        <v>6410</v>
      </c>
      <c r="E1409" s="54">
        <v>36832</v>
      </c>
      <c r="F1409" s="53" t="s">
        <v>3976</v>
      </c>
    </row>
    <row r="1410" spans="1:6" ht="15" x14ac:dyDescent="0.2">
      <c r="A1410" s="53" t="s">
        <v>80</v>
      </c>
      <c r="B1410" s="53" t="s">
        <v>2009</v>
      </c>
      <c r="C1410" s="53" t="s">
        <v>2373</v>
      </c>
      <c r="D1410" s="54">
        <v>22311.68</v>
      </c>
      <c r="E1410" s="54">
        <v>82452.81</v>
      </c>
      <c r="F1410" s="53" t="s">
        <v>3976</v>
      </c>
    </row>
    <row r="1411" spans="1:6" ht="15" x14ac:dyDescent="0.2">
      <c r="A1411" s="53" t="s">
        <v>80</v>
      </c>
      <c r="B1411" s="53" t="s">
        <v>2009</v>
      </c>
      <c r="C1411" s="53" t="s">
        <v>2387</v>
      </c>
      <c r="D1411" s="54">
        <v>444924.96</v>
      </c>
      <c r="E1411" s="54">
        <v>1875534.86</v>
      </c>
      <c r="F1411" s="53" t="s">
        <v>3976</v>
      </c>
    </row>
    <row r="1412" spans="1:6" ht="30" x14ac:dyDescent="0.2">
      <c r="A1412" s="53" t="s">
        <v>80</v>
      </c>
      <c r="B1412" s="53" t="s">
        <v>2009</v>
      </c>
      <c r="C1412" s="53" t="s">
        <v>2391</v>
      </c>
      <c r="D1412" s="54">
        <v>1105413.44</v>
      </c>
      <c r="E1412" s="54">
        <v>4124791.5</v>
      </c>
      <c r="F1412" s="53" t="s">
        <v>3976</v>
      </c>
    </row>
    <row r="1413" spans="1:6" ht="15" x14ac:dyDescent="0.2">
      <c r="A1413" s="53" t="s">
        <v>80</v>
      </c>
      <c r="B1413" s="53" t="s">
        <v>2009</v>
      </c>
      <c r="C1413" s="53" t="s">
        <v>2371</v>
      </c>
      <c r="D1413" s="54">
        <v>16500</v>
      </c>
      <c r="E1413" s="54">
        <v>41250</v>
      </c>
      <c r="F1413" s="53" t="s">
        <v>3976</v>
      </c>
    </row>
    <row r="1414" spans="1:6" ht="15" x14ac:dyDescent="0.2">
      <c r="A1414" s="53" t="s">
        <v>2695</v>
      </c>
      <c r="B1414" s="53" t="s">
        <v>2696</v>
      </c>
      <c r="C1414" s="53" t="s">
        <v>2385</v>
      </c>
      <c r="D1414" s="54">
        <v>0</v>
      </c>
      <c r="E1414" s="54">
        <v>0</v>
      </c>
      <c r="F1414" s="53" t="s">
        <v>3977</v>
      </c>
    </row>
    <row r="1415" spans="1:6" ht="30" x14ac:dyDescent="0.2">
      <c r="A1415" s="53" t="s">
        <v>2254</v>
      </c>
      <c r="B1415" s="53" t="s">
        <v>2255</v>
      </c>
      <c r="C1415" s="53" t="s">
        <v>2372</v>
      </c>
      <c r="D1415" s="54">
        <v>0</v>
      </c>
      <c r="E1415" s="54">
        <v>15081.83</v>
      </c>
      <c r="F1415" s="53" t="s">
        <v>3978</v>
      </c>
    </row>
    <row r="1416" spans="1:6" ht="30" x14ac:dyDescent="0.2">
      <c r="A1416" s="53" t="s">
        <v>2254</v>
      </c>
      <c r="B1416" s="53" t="s">
        <v>2255</v>
      </c>
      <c r="C1416" s="53" t="s">
        <v>2383</v>
      </c>
      <c r="D1416" s="54">
        <v>0</v>
      </c>
      <c r="E1416" s="54">
        <v>6776.26</v>
      </c>
      <c r="F1416" s="53" t="s">
        <v>3978</v>
      </c>
    </row>
    <row r="1417" spans="1:6" ht="15" x14ac:dyDescent="0.2">
      <c r="A1417" s="53" t="s">
        <v>2697</v>
      </c>
      <c r="B1417" s="53" t="s">
        <v>2698</v>
      </c>
      <c r="C1417" s="53" t="s">
        <v>2385</v>
      </c>
      <c r="D1417" s="54">
        <v>0</v>
      </c>
      <c r="E1417" s="54">
        <v>0</v>
      </c>
      <c r="F1417" s="53" t="s">
        <v>3979</v>
      </c>
    </row>
    <row r="1418" spans="1:6" ht="15" x14ac:dyDescent="0.2">
      <c r="A1418" s="53" t="s">
        <v>2699</v>
      </c>
      <c r="B1418" s="53" t="s">
        <v>2333</v>
      </c>
      <c r="C1418" s="53" t="s">
        <v>2385</v>
      </c>
      <c r="D1418" s="54">
        <v>0</v>
      </c>
      <c r="E1418" s="54">
        <v>0</v>
      </c>
      <c r="F1418" s="53" t="s">
        <v>3980</v>
      </c>
    </row>
    <row r="1419" spans="1:6" ht="15" x14ac:dyDescent="0.2">
      <c r="A1419" s="53" t="s">
        <v>2699</v>
      </c>
      <c r="B1419" s="53" t="s">
        <v>2333</v>
      </c>
      <c r="C1419" s="53" t="s">
        <v>2385</v>
      </c>
      <c r="D1419" s="54">
        <v>0</v>
      </c>
      <c r="E1419" s="54">
        <v>0</v>
      </c>
      <c r="F1419" s="53" t="s">
        <v>3981</v>
      </c>
    </row>
    <row r="1420" spans="1:6" ht="15" x14ac:dyDescent="0.2">
      <c r="A1420" s="53" t="s">
        <v>94</v>
      </c>
      <c r="B1420" s="53" t="s">
        <v>912</v>
      </c>
      <c r="C1420" s="53" t="s">
        <v>2385</v>
      </c>
      <c r="D1420" s="54">
        <v>0</v>
      </c>
      <c r="E1420" s="54">
        <v>118821.24</v>
      </c>
      <c r="F1420" s="53" t="s">
        <v>3982</v>
      </c>
    </row>
    <row r="1421" spans="1:6" ht="15" x14ac:dyDescent="0.2">
      <c r="A1421" s="53" t="s">
        <v>94</v>
      </c>
      <c r="B1421" s="53" t="s">
        <v>1758</v>
      </c>
      <c r="C1421" s="53" t="s">
        <v>2385</v>
      </c>
      <c r="D1421" s="54">
        <v>1119861.21</v>
      </c>
      <c r="E1421" s="54">
        <v>3321814.49</v>
      </c>
      <c r="F1421" s="53" t="s">
        <v>3983</v>
      </c>
    </row>
    <row r="1422" spans="1:6" ht="15" x14ac:dyDescent="0.2">
      <c r="A1422" s="53" t="s">
        <v>94</v>
      </c>
      <c r="B1422" s="53" t="s">
        <v>1823</v>
      </c>
      <c r="C1422" s="53" t="s">
        <v>2376</v>
      </c>
      <c r="D1422" s="54">
        <v>203366.08</v>
      </c>
      <c r="E1422" s="54">
        <v>14285351.65</v>
      </c>
      <c r="F1422" s="53" t="s">
        <v>3984</v>
      </c>
    </row>
    <row r="1423" spans="1:6" ht="15" x14ac:dyDescent="0.2">
      <c r="A1423" s="53" t="s">
        <v>94</v>
      </c>
      <c r="B1423" s="53" t="s">
        <v>1823</v>
      </c>
      <c r="C1423" s="53" t="s">
        <v>2411</v>
      </c>
      <c r="D1423" s="54">
        <v>0</v>
      </c>
      <c r="E1423" s="54">
        <v>63321.86</v>
      </c>
      <c r="F1423" s="53" t="s">
        <v>3984</v>
      </c>
    </row>
    <row r="1424" spans="1:6" ht="15" x14ac:dyDescent="0.2">
      <c r="A1424" s="53" t="s">
        <v>94</v>
      </c>
      <c r="B1424" s="53" t="s">
        <v>1823</v>
      </c>
      <c r="C1424" s="53" t="s">
        <v>2389</v>
      </c>
      <c r="D1424" s="54">
        <v>0</v>
      </c>
      <c r="E1424" s="54">
        <v>490574.09</v>
      </c>
      <c r="F1424" s="53" t="s">
        <v>3984</v>
      </c>
    </row>
    <row r="1425" spans="1:6" ht="15" x14ac:dyDescent="0.2">
      <c r="A1425" s="53" t="s">
        <v>94</v>
      </c>
      <c r="B1425" s="53" t="s">
        <v>1823</v>
      </c>
      <c r="C1425" s="53" t="s">
        <v>2409</v>
      </c>
      <c r="D1425" s="54">
        <v>3248103.43</v>
      </c>
      <c r="E1425" s="54">
        <v>13436560.800000001</v>
      </c>
      <c r="F1425" s="53" t="s">
        <v>3984</v>
      </c>
    </row>
    <row r="1426" spans="1:6" ht="15" x14ac:dyDescent="0.2">
      <c r="A1426" s="53" t="s">
        <v>94</v>
      </c>
      <c r="B1426" s="53" t="s">
        <v>1823</v>
      </c>
      <c r="C1426" s="53" t="s">
        <v>2410</v>
      </c>
      <c r="D1426" s="54">
        <v>0</v>
      </c>
      <c r="E1426" s="54">
        <v>94060.94</v>
      </c>
      <c r="F1426" s="53" t="s">
        <v>3984</v>
      </c>
    </row>
    <row r="1427" spans="1:6" ht="30" x14ac:dyDescent="0.2">
      <c r="A1427" s="53" t="s">
        <v>94</v>
      </c>
      <c r="B1427" s="53" t="s">
        <v>1823</v>
      </c>
      <c r="C1427" s="53" t="s">
        <v>2391</v>
      </c>
      <c r="D1427" s="54">
        <v>0</v>
      </c>
      <c r="E1427" s="54">
        <v>150030.75</v>
      </c>
      <c r="F1427" s="53" t="s">
        <v>3984</v>
      </c>
    </row>
    <row r="1428" spans="1:6" ht="15" x14ac:dyDescent="0.2">
      <c r="A1428" s="53" t="s">
        <v>94</v>
      </c>
      <c r="B1428" s="53" t="s">
        <v>1823</v>
      </c>
      <c r="C1428" s="53" t="s">
        <v>2387</v>
      </c>
      <c r="D1428" s="54">
        <v>252616.79</v>
      </c>
      <c r="E1428" s="54">
        <v>1595716.11</v>
      </c>
      <c r="F1428" s="53" t="s">
        <v>3984</v>
      </c>
    </row>
    <row r="1429" spans="1:6" ht="15" x14ac:dyDescent="0.2">
      <c r="A1429" s="53" t="s">
        <v>94</v>
      </c>
      <c r="B1429" s="53" t="s">
        <v>1823</v>
      </c>
      <c r="C1429" s="53" t="s">
        <v>2394</v>
      </c>
      <c r="D1429" s="54">
        <v>48021.36</v>
      </c>
      <c r="E1429" s="54">
        <v>138353.9</v>
      </c>
      <c r="F1429" s="53" t="s">
        <v>3984</v>
      </c>
    </row>
    <row r="1430" spans="1:6" ht="15" x14ac:dyDescent="0.2">
      <c r="A1430" s="53" t="s">
        <v>94</v>
      </c>
      <c r="B1430" s="53" t="s">
        <v>1823</v>
      </c>
      <c r="C1430" s="53" t="s">
        <v>2377</v>
      </c>
      <c r="D1430" s="54">
        <v>642329.14</v>
      </c>
      <c r="E1430" s="54">
        <v>822075.99</v>
      </c>
      <c r="F1430" s="53" t="s">
        <v>3984</v>
      </c>
    </row>
    <row r="1431" spans="1:6" ht="15" x14ac:dyDescent="0.2">
      <c r="A1431" s="53" t="s">
        <v>94</v>
      </c>
      <c r="B1431" s="53" t="s">
        <v>1823</v>
      </c>
      <c r="C1431" s="53" t="s">
        <v>2382</v>
      </c>
      <c r="D1431" s="54">
        <v>530476.30000000005</v>
      </c>
      <c r="E1431" s="54">
        <v>1817614.29</v>
      </c>
      <c r="F1431" s="53" t="s">
        <v>3984</v>
      </c>
    </row>
    <row r="1432" spans="1:6" ht="15" x14ac:dyDescent="0.2">
      <c r="A1432" s="53" t="s">
        <v>94</v>
      </c>
      <c r="B1432" s="53" t="s">
        <v>1823</v>
      </c>
      <c r="C1432" s="53" t="s">
        <v>2385</v>
      </c>
      <c r="D1432" s="54">
        <v>140768.25</v>
      </c>
      <c r="E1432" s="54">
        <v>746564.88</v>
      </c>
      <c r="F1432" s="53" t="s">
        <v>3984</v>
      </c>
    </row>
    <row r="1433" spans="1:6" ht="15" x14ac:dyDescent="0.2">
      <c r="A1433" s="53" t="s">
        <v>94</v>
      </c>
      <c r="B1433" s="53" t="s">
        <v>1823</v>
      </c>
      <c r="C1433" s="53" t="s">
        <v>2373</v>
      </c>
      <c r="D1433" s="54">
        <v>133549.20000000001</v>
      </c>
      <c r="E1433" s="54">
        <v>615505.89</v>
      </c>
      <c r="F1433" s="53" t="s">
        <v>3984</v>
      </c>
    </row>
    <row r="1434" spans="1:6" ht="30" x14ac:dyDescent="0.2">
      <c r="A1434" s="53" t="s">
        <v>94</v>
      </c>
      <c r="B1434" s="53" t="s">
        <v>1823</v>
      </c>
      <c r="C1434" s="53" t="s">
        <v>2397</v>
      </c>
      <c r="D1434" s="54">
        <v>43069.48</v>
      </c>
      <c r="E1434" s="54">
        <v>124632.84</v>
      </c>
      <c r="F1434" s="53" t="s">
        <v>3984</v>
      </c>
    </row>
    <row r="1435" spans="1:6" ht="15" x14ac:dyDescent="0.2">
      <c r="A1435" s="53" t="s">
        <v>94</v>
      </c>
      <c r="B1435" s="53" t="s">
        <v>1823</v>
      </c>
      <c r="C1435" s="53" t="s">
        <v>2401</v>
      </c>
      <c r="D1435" s="54">
        <v>54721.17</v>
      </c>
      <c r="E1435" s="54">
        <v>207020.67</v>
      </c>
      <c r="F1435" s="53" t="s">
        <v>3984</v>
      </c>
    </row>
    <row r="1436" spans="1:6" ht="15" x14ac:dyDescent="0.2">
      <c r="A1436" s="53" t="s">
        <v>94</v>
      </c>
      <c r="B1436" s="53" t="s">
        <v>1823</v>
      </c>
      <c r="C1436" s="53" t="s">
        <v>2375</v>
      </c>
      <c r="D1436" s="54">
        <v>0</v>
      </c>
      <c r="E1436" s="54">
        <v>93775.5</v>
      </c>
      <c r="F1436" s="53" t="s">
        <v>3984</v>
      </c>
    </row>
    <row r="1437" spans="1:6" ht="15" x14ac:dyDescent="0.2">
      <c r="A1437" s="53" t="s">
        <v>94</v>
      </c>
      <c r="B1437" s="53" t="s">
        <v>1823</v>
      </c>
      <c r="C1437" s="53" t="s">
        <v>2408</v>
      </c>
      <c r="D1437" s="54">
        <v>55876.56</v>
      </c>
      <c r="E1437" s="54">
        <v>277252.57</v>
      </c>
      <c r="F1437" s="53" t="s">
        <v>3984</v>
      </c>
    </row>
    <row r="1438" spans="1:6" ht="15" x14ac:dyDescent="0.2">
      <c r="A1438" s="53" t="s">
        <v>94</v>
      </c>
      <c r="B1438" s="53" t="s">
        <v>1823</v>
      </c>
      <c r="C1438" s="53" t="s">
        <v>2381</v>
      </c>
      <c r="D1438" s="54">
        <v>47614.57</v>
      </c>
      <c r="E1438" s="54">
        <v>162680.94</v>
      </c>
      <c r="F1438" s="53" t="s">
        <v>3984</v>
      </c>
    </row>
    <row r="1439" spans="1:6" ht="15" x14ac:dyDescent="0.2">
      <c r="A1439" s="53" t="s">
        <v>94</v>
      </c>
      <c r="B1439" s="53" t="s">
        <v>1823</v>
      </c>
      <c r="C1439" s="53" t="s">
        <v>2388</v>
      </c>
      <c r="D1439" s="54">
        <v>88009.05</v>
      </c>
      <c r="E1439" s="54">
        <v>643384.15</v>
      </c>
      <c r="F1439" s="53" t="s">
        <v>3984</v>
      </c>
    </row>
    <row r="1440" spans="1:6" ht="15" x14ac:dyDescent="0.2">
      <c r="A1440" s="53" t="s">
        <v>425</v>
      </c>
      <c r="B1440" s="53" t="s">
        <v>1493</v>
      </c>
      <c r="C1440" s="53" t="s">
        <v>2382</v>
      </c>
      <c r="D1440" s="54">
        <v>0</v>
      </c>
      <c r="E1440" s="54">
        <v>151195.12</v>
      </c>
      <c r="F1440" s="53" t="s">
        <v>3985</v>
      </c>
    </row>
    <row r="1441" spans="1:6" ht="15" x14ac:dyDescent="0.2">
      <c r="A1441" s="53" t="s">
        <v>425</v>
      </c>
      <c r="B1441" s="53" t="s">
        <v>1544</v>
      </c>
      <c r="C1441" s="53" t="s">
        <v>2382</v>
      </c>
      <c r="D1441" s="54">
        <v>0</v>
      </c>
      <c r="E1441" s="54">
        <v>12633.05</v>
      </c>
      <c r="F1441" s="53" t="s">
        <v>3986</v>
      </c>
    </row>
    <row r="1442" spans="1:6" ht="15" x14ac:dyDescent="0.2">
      <c r="A1442" s="53" t="s">
        <v>425</v>
      </c>
      <c r="B1442" s="53" t="s">
        <v>424</v>
      </c>
      <c r="C1442" s="53" t="s">
        <v>2382</v>
      </c>
      <c r="D1442" s="54">
        <v>85043.26</v>
      </c>
      <c r="E1442" s="54">
        <v>85043.26</v>
      </c>
      <c r="F1442" s="53" t="s">
        <v>3987</v>
      </c>
    </row>
    <row r="1443" spans="1:6" ht="15" x14ac:dyDescent="0.2">
      <c r="A1443" s="53" t="s">
        <v>2700</v>
      </c>
      <c r="B1443" s="53" t="s">
        <v>2701</v>
      </c>
      <c r="C1443" s="53" t="s">
        <v>2385</v>
      </c>
      <c r="D1443" s="54">
        <v>0</v>
      </c>
      <c r="E1443" s="54">
        <v>0</v>
      </c>
      <c r="F1443" s="53" t="s">
        <v>3988</v>
      </c>
    </row>
    <row r="1444" spans="1:6" ht="15" x14ac:dyDescent="0.2">
      <c r="A1444" s="53" t="s">
        <v>2702</v>
      </c>
      <c r="B1444" s="53" t="s">
        <v>2703</v>
      </c>
      <c r="C1444" s="53" t="s">
        <v>2385</v>
      </c>
      <c r="D1444" s="54">
        <v>0</v>
      </c>
      <c r="E1444" s="54">
        <v>0</v>
      </c>
      <c r="F1444" s="53" t="s">
        <v>3989</v>
      </c>
    </row>
    <row r="1445" spans="1:6" ht="15" x14ac:dyDescent="0.2">
      <c r="A1445" s="53" t="s">
        <v>2704</v>
      </c>
      <c r="B1445" s="53" t="s">
        <v>2705</v>
      </c>
      <c r="C1445" s="53" t="s">
        <v>2385</v>
      </c>
      <c r="D1445" s="54">
        <v>0</v>
      </c>
      <c r="E1445" s="54">
        <v>0</v>
      </c>
      <c r="F1445" s="53" t="s">
        <v>3990</v>
      </c>
    </row>
    <row r="1446" spans="1:6" ht="15" x14ac:dyDescent="0.2">
      <c r="A1446" s="53" t="s">
        <v>2706</v>
      </c>
      <c r="B1446" s="53" t="s">
        <v>2707</v>
      </c>
      <c r="C1446" s="53" t="s">
        <v>2385</v>
      </c>
      <c r="D1446" s="54">
        <v>0</v>
      </c>
      <c r="E1446" s="54">
        <v>0</v>
      </c>
      <c r="F1446" s="53" t="s">
        <v>3991</v>
      </c>
    </row>
    <row r="1447" spans="1:6" ht="15" x14ac:dyDescent="0.2">
      <c r="A1447" s="53" t="s">
        <v>2092</v>
      </c>
      <c r="B1447" s="53" t="s">
        <v>2093</v>
      </c>
      <c r="C1447" s="53" t="s">
        <v>2376</v>
      </c>
      <c r="D1447" s="54">
        <v>121372.4</v>
      </c>
      <c r="E1447" s="54">
        <v>121372.4</v>
      </c>
      <c r="F1447" s="53" t="s">
        <v>3992</v>
      </c>
    </row>
    <row r="1448" spans="1:6" ht="15" x14ac:dyDescent="0.2">
      <c r="A1448" s="53" t="s">
        <v>2092</v>
      </c>
      <c r="B1448" s="53" t="s">
        <v>2093</v>
      </c>
      <c r="C1448" s="53" t="s">
        <v>2387</v>
      </c>
      <c r="D1448" s="54">
        <v>27992.62</v>
      </c>
      <c r="E1448" s="54">
        <v>27992.62</v>
      </c>
      <c r="F1448" s="53" t="s">
        <v>3992</v>
      </c>
    </row>
    <row r="1449" spans="1:6" ht="15" x14ac:dyDescent="0.2">
      <c r="A1449" s="53" t="s">
        <v>2092</v>
      </c>
      <c r="B1449" s="53" t="s">
        <v>2093</v>
      </c>
      <c r="C1449" s="53" t="s">
        <v>2424</v>
      </c>
      <c r="D1449" s="54">
        <v>33723.58</v>
      </c>
      <c r="E1449" s="54">
        <v>33723.58</v>
      </c>
      <c r="F1449" s="53" t="s">
        <v>3992</v>
      </c>
    </row>
    <row r="1450" spans="1:6" ht="15" x14ac:dyDescent="0.2">
      <c r="A1450" s="53" t="s">
        <v>2092</v>
      </c>
      <c r="B1450" s="53" t="s">
        <v>2093</v>
      </c>
      <c r="C1450" s="53" t="s">
        <v>2413</v>
      </c>
      <c r="D1450" s="54">
        <v>4725</v>
      </c>
      <c r="E1450" s="54">
        <v>4725</v>
      </c>
      <c r="F1450" s="53" t="s">
        <v>3992</v>
      </c>
    </row>
    <row r="1451" spans="1:6" ht="15" x14ac:dyDescent="0.2">
      <c r="A1451" s="53" t="s">
        <v>2092</v>
      </c>
      <c r="B1451" s="53" t="s">
        <v>2093</v>
      </c>
      <c r="C1451" s="53" t="s">
        <v>2373</v>
      </c>
      <c r="D1451" s="54">
        <v>19773.150000000001</v>
      </c>
      <c r="E1451" s="54">
        <v>19773.150000000001</v>
      </c>
      <c r="F1451" s="53" t="s">
        <v>3992</v>
      </c>
    </row>
    <row r="1452" spans="1:6" ht="15" x14ac:dyDescent="0.2">
      <c r="A1452" s="53" t="s">
        <v>2092</v>
      </c>
      <c r="B1452" s="53" t="s">
        <v>2093</v>
      </c>
      <c r="C1452" s="53" t="s">
        <v>2379</v>
      </c>
      <c r="D1452" s="54">
        <v>30373.93</v>
      </c>
      <c r="E1452" s="54">
        <v>30373.93</v>
      </c>
      <c r="F1452" s="53" t="s">
        <v>3992</v>
      </c>
    </row>
    <row r="1453" spans="1:6" ht="15" x14ac:dyDescent="0.2">
      <c r="A1453" s="53" t="s">
        <v>2092</v>
      </c>
      <c r="B1453" s="53" t="s">
        <v>2093</v>
      </c>
      <c r="C1453" s="53" t="s">
        <v>2375</v>
      </c>
      <c r="D1453" s="54">
        <v>38080.720000000001</v>
      </c>
      <c r="E1453" s="54">
        <v>38080.720000000001</v>
      </c>
      <c r="F1453" s="53" t="s">
        <v>3992</v>
      </c>
    </row>
    <row r="1454" spans="1:6" ht="15" x14ac:dyDescent="0.2">
      <c r="A1454" s="53" t="s">
        <v>1455</v>
      </c>
      <c r="B1454" s="53" t="s">
        <v>1456</v>
      </c>
      <c r="C1454" s="53" t="s">
        <v>2378</v>
      </c>
      <c r="D1454" s="54">
        <v>0</v>
      </c>
      <c r="E1454" s="54">
        <v>467.55</v>
      </c>
      <c r="F1454" s="53" t="s">
        <v>3993</v>
      </c>
    </row>
    <row r="1455" spans="1:6" ht="15" x14ac:dyDescent="0.2">
      <c r="A1455" s="53" t="s">
        <v>528</v>
      </c>
      <c r="B1455" s="53" t="s">
        <v>2708</v>
      </c>
      <c r="C1455" s="53" t="s">
        <v>2385</v>
      </c>
      <c r="D1455" s="54">
        <v>0</v>
      </c>
      <c r="E1455" s="54">
        <v>0</v>
      </c>
      <c r="F1455" s="53" t="s">
        <v>3994</v>
      </c>
    </row>
    <row r="1456" spans="1:6" ht="15" x14ac:dyDescent="0.2">
      <c r="A1456" s="53" t="s">
        <v>528</v>
      </c>
      <c r="B1456" s="53" t="s">
        <v>1731</v>
      </c>
      <c r="C1456" s="53" t="s">
        <v>2382</v>
      </c>
      <c r="D1456" s="54">
        <v>1014832.81</v>
      </c>
      <c r="E1456" s="54">
        <v>1014832.81</v>
      </c>
      <c r="F1456" s="53" t="s">
        <v>3995</v>
      </c>
    </row>
    <row r="1457" spans="1:6" ht="15" x14ac:dyDescent="0.2">
      <c r="A1457" s="53" t="s">
        <v>528</v>
      </c>
      <c r="B1457" s="53" t="s">
        <v>527</v>
      </c>
      <c r="C1457" s="53" t="s">
        <v>2382</v>
      </c>
      <c r="D1457" s="54">
        <v>547105.66</v>
      </c>
      <c r="E1457" s="54">
        <v>547105.66</v>
      </c>
      <c r="F1457" s="53" t="s">
        <v>3996</v>
      </c>
    </row>
    <row r="1458" spans="1:6" ht="15" x14ac:dyDescent="0.2">
      <c r="A1458" s="53" t="s">
        <v>584</v>
      </c>
      <c r="B1458" s="53" t="s">
        <v>1092</v>
      </c>
      <c r="C1458" s="53" t="s">
        <v>2378</v>
      </c>
      <c r="D1458" s="54">
        <v>23033.91</v>
      </c>
      <c r="E1458" s="54">
        <v>103252.55</v>
      </c>
      <c r="F1458" s="53" t="s">
        <v>3997</v>
      </c>
    </row>
    <row r="1459" spans="1:6" ht="15" x14ac:dyDescent="0.2">
      <c r="A1459" s="53" t="s">
        <v>584</v>
      </c>
      <c r="B1459" s="53" t="s">
        <v>1092</v>
      </c>
      <c r="C1459" s="53" t="s">
        <v>2419</v>
      </c>
      <c r="D1459" s="54">
        <v>35810</v>
      </c>
      <c r="E1459" s="54">
        <v>46211.25</v>
      </c>
      <c r="F1459" s="53" t="s">
        <v>3997</v>
      </c>
    </row>
    <row r="1460" spans="1:6" ht="15" x14ac:dyDescent="0.2">
      <c r="A1460" s="53" t="s">
        <v>584</v>
      </c>
      <c r="B1460" s="53" t="s">
        <v>1092</v>
      </c>
      <c r="C1460" s="53" t="s">
        <v>2377</v>
      </c>
      <c r="D1460" s="54">
        <v>2576.27</v>
      </c>
      <c r="E1460" s="54">
        <v>360478.84</v>
      </c>
      <c r="F1460" s="53" t="s">
        <v>3997</v>
      </c>
    </row>
    <row r="1461" spans="1:6" ht="15" x14ac:dyDescent="0.2">
      <c r="A1461" s="53" t="s">
        <v>584</v>
      </c>
      <c r="B1461" s="53" t="s">
        <v>2709</v>
      </c>
      <c r="C1461" s="53" t="s">
        <v>2385</v>
      </c>
      <c r="D1461" s="54">
        <v>0</v>
      </c>
      <c r="E1461" s="54">
        <v>0</v>
      </c>
      <c r="F1461" s="53" t="s">
        <v>3998</v>
      </c>
    </row>
    <row r="1462" spans="1:6" ht="15" x14ac:dyDescent="0.2">
      <c r="A1462" s="53" t="s">
        <v>2710</v>
      </c>
      <c r="B1462" s="53" t="s">
        <v>2711</v>
      </c>
      <c r="C1462" s="53" t="s">
        <v>2385</v>
      </c>
      <c r="D1462" s="54">
        <v>0</v>
      </c>
      <c r="E1462" s="54">
        <v>0</v>
      </c>
      <c r="F1462" s="53" t="s">
        <v>3999</v>
      </c>
    </row>
    <row r="1463" spans="1:6" ht="15" x14ac:dyDescent="0.2">
      <c r="A1463" s="53" t="s">
        <v>427</v>
      </c>
      <c r="B1463" s="53" t="s">
        <v>1494</v>
      </c>
      <c r="C1463" s="53" t="s">
        <v>2377</v>
      </c>
      <c r="D1463" s="54">
        <v>0</v>
      </c>
      <c r="E1463" s="54">
        <v>216258.69</v>
      </c>
      <c r="F1463" s="53" t="s">
        <v>4000</v>
      </c>
    </row>
    <row r="1464" spans="1:6" ht="15" x14ac:dyDescent="0.2">
      <c r="A1464" s="53" t="s">
        <v>427</v>
      </c>
      <c r="B1464" s="53" t="s">
        <v>1494</v>
      </c>
      <c r="C1464" s="53" t="s">
        <v>2382</v>
      </c>
      <c r="D1464" s="54">
        <v>0</v>
      </c>
      <c r="E1464" s="54">
        <v>672065.16</v>
      </c>
      <c r="F1464" s="53" t="s">
        <v>4000</v>
      </c>
    </row>
    <row r="1465" spans="1:6" ht="30" x14ac:dyDescent="0.2">
      <c r="A1465" s="53" t="s">
        <v>427</v>
      </c>
      <c r="B1465" s="53" t="s">
        <v>1494</v>
      </c>
      <c r="C1465" s="53" t="s">
        <v>2383</v>
      </c>
      <c r="D1465" s="54">
        <v>0</v>
      </c>
      <c r="E1465" s="54">
        <v>100061.43</v>
      </c>
      <c r="F1465" s="53" t="s">
        <v>4000</v>
      </c>
    </row>
    <row r="1466" spans="1:6" ht="15" x14ac:dyDescent="0.2">
      <c r="A1466" s="53" t="s">
        <v>427</v>
      </c>
      <c r="B1466" s="53" t="s">
        <v>1545</v>
      </c>
      <c r="C1466" s="53" t="s">
        <v>2382</v>
      </c>
      <c r="D1466" s="54">
        <v>30786.13</v>
      </c>
      <c r="E1466" s="54">
        <v>30786.13</v>
      </c>
      <c r="F1466" s="53" t="s">
        <v>4001</v>
      </c>
    </row>
    <row r="1467" spans="1:6" ht="30" x14ac:dyDescent="0.2">
      <c r="A1467" s="53" t="s">
        <v>427</v>
      </c>
      <c r="B1467" s="53" t="s">
        <v>426</v>
      </c>
      <c r="C1467" s="53" t="s">
        <v>2383</v>
      </c>
      <c r="D1467" s="54">
        <v>174788.68</v>
      </c>
      <c r="E1467" s="54">
        <v>174788.68</v>
      </c>
      <c r="F1467" s="53" t="s">
        <v>4002</v>
      </c>
    </row>
    <row r="1468" spans="1:6" ht="15" x14ac:dyDescent="0.2">
      <c r="A1468" s="53" t="s">
        <v>427</v>
      </c>
      <c r="B1468" s="53" t="s">
        <v>426</v>
      </c>
      <c r="C1468" s="53" t="s">
        <v>2382</v>
      </c>
      <c r="D1468" s="54">
        <v>201631.62</v>
      </c>
      <c r="E1468" s="54">
        <v>201631.62</v>
      </c>
      <c r="F1468" s="53" t="s">
        <v>4002</v>
      </c>
    </row>
    <row r="1469" spans="1:6" ht="15" x14ac:dyDescent="0.2">
      <c r="A1469" s="53" t="s">
        <v>427</v>
      </c>
      <c r="B1469" s="53" t="s">
        <v>1732</v>
      </c>
      <c r="C1469" s="53" t="s">
        <v>2382</v>
      </c>
      <c r="D1469" s="54">
        <v>4561300.8099999996</v>
      </c>
      <c r="E1469" s="54">
        <v>4561300.8099999996</v>
      </c>
      <c r="F1469" s="53" t="s">
        <v>4003</v>
      </c>
    </row>
    <row r="1470" spans="1:6" ht="15" x14ac:dyDescent="0.2">
      <c r="A1470" s="53" t="s">
        <v>427</v>
      </c>
      <c r="B1470" s="53" t="s">
        <v>529</v>
      </c>
      <c r="C1470" s="53" t="s">
        <v>2382</v>
      </c>
      <c r="D1470" s="54">
        <v>3616567.4</v>
      </c>
      <c r="E1470" s="54">
        <v>3616567.4</v>
      </c>
      <c r="F1470" s="53" t="s">
        <v>4004</v>
      </c>
    </row>
    <row r="1471" spans="1:6" ht="15" x14ac:dyDescent="0.2">
      <c r="A1471" s="53" t="s">
        <v>1546</v>
      </c>
      <c r="B1471" s="53" t="s">
        <v>1547</v>
      </c>
      <c r="C1471" s="53" t="s">
        <v>2382</v>
      </c>
      <c r="D1471" s="54">
        <v>0</v>
      </c>
      <c r="E1471" s="54">
        <v>21608.59</v>
      </c>
      <c r="F1471" s="53" t="s">
        <v>4005</v>
      </c>
    </row>
    <row r="1472" spans="1:6" ht="30" x14ac:dyDescent="0.2">
      <c r="A1472" s="53" t="s">
        <v>585</v>
      </c>
      <c r="B1472" s="53" t="s">
        <v>1093</v>
      </c>
      <c r="C1472" s="53" t="s">
        <v>2372</v>
      </c>
      <c r="D1472" s="54">
        <v>95767.08</v>
      </c>
      <c r="E1472" s="54">
        <v>95767.08</v>
      </c>
      <c r="F1472" s="53" t="s">
        <v>4006</v>
      </c>
    </row>
    <row r="1473" spans="1:6" ht="15" x14ac:dyDescent="0.2">
      <c r="A1473" s="53" t="s">
        <v>585</v>
      </c>
      <c r="B1473" s="53" t="s">
        <v>1093</v>
      </c>
      <c r="C1473" s="53" t="s">
        <v>2377</v>
      </c>
      <c r="D1473" s="54">
        <v>60262.77</v>
      </c>
      <c r="E1473" s="54">
        <v>101239.83</v>
      </c>
      <c r="F1473" s="53" t="s">
        <v>4006</v>
      </c>
    </row>
    <row r="1474" spans="1:6" ht="15" x14ac:dyDescent="0.2">
      <c r="A1474" s="53" t="s">
        <v>585</v>
      </c>
      <c r="B1474" s="53" t="s">
        <v>2712</v>
      </c>
      <c r="C1474" s="53" t="s">
        <v>2385</v>
      </c>
      <c r="D1474" s="54">
        <v>0</v>
      </c>
      <c r="E1474" s="54">
        <v>0</v>
      </c>
      <c r="F1474" s="53" t="s">
        <v>4007</v>
      </c>
    </row>
    <row r="1475" spans="1:6" ht="15" x14ac:dyDescent="0.2">
      <c r="A1475" s="53" t="s">
        <v>1849</v>
      </c>
      <c r="B1475" s="53" t="s">
        <v>1850</v>
      </c>
      <c r="C1475" s="53" t="s">
        <v>2395</v>
      </c>
      <c r="D1475" s="54">
        <v>196250</v>
      </c>
      <c r="E1475" s="54">
        <v>549500</v>
      </c>
      <c r="F1475" s="53" t="s">
        <v>4008</v>
      </c>
    </row>
    <row r="1476" spans="1:6" ht="30" x14ac:dyDescent="0.2">
      <c r="A1476" s="53" t="s">
        <v>1849</v>
      </c>
      <c r="B1476" s="53" t="s">
        <v>1850</v>
      </c>
      <c r="C1476" s="53" t="s">
        <v>2414</v>
      </c>
      <c r="D1476" s="54">
        <v>196250</v>
      </c>
      <c r="E1476" s="54">
        <v>1256000</v>
      </c>
      <c r="F1476" s="53" t="s">
        <v>4008</v>
      </c>
    </row>
    <row r="1477" spans="1:6" ht="15" x14ac:dyDescent="0.2">
      <c r="A1477" s="53" t="s">
        <v>2094</v>
      </c>
      <c r="B1477" s="53" t="s">
        <v>2095</v>
      </c>
      <c r="C1477" s="53" t="s">
        <v>2393</v>
      </c>
      <c r="D1477" s="54">
        <v>9339.6200000000008</v>
      </c>
      <c r="E1477" s="54">
        <v>9339.6200000000008</v>
      </c>
      <c r="F1477" s="53" t="s">
        <v>4009</v>
      </c>
    </row>
    <row r="1478" spans="1:6" ht="15" x14ac:dyDescent="0.2">
      <c r="A1478" s="53" t="s">
        <v>2094</v>
      </c>
      <c r="B1478" s="53" t="s">
        <v>2095</v>
      </c>
      <c r="C1478" s="53" t="s">
        <v>2375</v>
      </c>
      <c r="D1478" s="54">
        <v>61742.5</v>
      </c>
      <c r="E1478" s="54">
        <v>71914.899999999994</v>
      </c>
      <c r="F1478" s="53" t="s">
        <v>4009</v>
      </c>
    </row>
    <row r="1479" spans="1:6" ht="15" x14ac:dyDescent="0.2">
      <c r="A1479" s="53" t="s">
        <v>2094</v>
      </c>
      <c r="B1479" s="53" t="s">
        <v>2095</v>
      </c>
      <c r="C1479" s="53" t="s">
        <v>2388</v>
      </c>
      <c r="D1479" s="54">
        <v>30672.13</v>
      </c>
      <c r="E1479" s="54">
        <v>30672.13</v>
      </c>
      <c r="F1479" s="53" t="s">
        <v>4009</v>
      </c>
    </row>
    <row r="1480" spans="1:6" ht="15" x14ac:dyDescent="0.2">
      <c r="A1480" s="53" t="s">
        <v>2094</v>
      </c>
      <c r="B1480" s="53" t="s">
        <v>2095</v>
      </c>
      <c r="C1480" s="53" t="s">
        <v>2425</v>
      </c>
      <c r="D1480" s="54">
        <v>7989.98</v>
      </c>
      <c r="E1480" s="54">
        <v>7989.98</v>
      </c>
      <c r="F1480" s="53" t="s">
        <v>4009</v>
      </c>
    </row>
    <row r="1481" spans="1:6" ht="15" x14ac:dyDescent="0.2">
      <c r="A1481" s="53" t="s">
        <v>2094</v>
      </c>
      <c r="B1481" s="53" t="s">
        <v>2095</v>
      </c>
      <c r="C1481" s="53" t="s">
        <v>2376</v>
      </c>
      <c r="D1481" s="54">
        <v>28488.55</v>
      </c>
      <c r="E1481" s="54">
        <v>28488.55</v>
      </c>
      <c r="F1481" s="53" t="s">
        <v>4009</v>
      </c>
    </row>
    <row r="1482" spans="1:6" ht="15" x14ac:dyDescent="0.2">
      <c r="A1482" s="53" t="s">
        <v>2094</v>
      </c>
      <c r="B1482" s="53" t="s">
        <v>2095</v>
      </c>
      <c r="C1482" s="53" t="s">
        <v>2413</v>
      </c>
      <c r="D1482" s="54">
        <v>35417.699999999997</v>
      </c>
      <c r="E1482" s="54">
        <v>35417.699999999997</v>
      </c>
      <c r="F1482" s="53" t="s">
        <v>4009</v>
      </c>
    </row>
    <row r="1483" spans="1:6" ht="15" x14ac:dyDescent="0.2">
      <c r="A1483" s="53" t="s">
        <v>2094</v>
      </c>
      <c r="B1483" s="53" t="s">
        <v>2095</v>
      </c>
      <c r="C1483" s="53" t="s">
        <v>2379</v>
      </c>
      <c r="D1483" s="54">
        <v>61500.84</v>
      </c>
      <c r="E1483" s="54">
        <v>61500.84</v>
      </c>
      <c r="F1483" s="53" t="s">
        <v>4009</v>
      </c>
    </row>
    <row r="1484" spans="1:6" ht="15" x14ac:dyDescent="0.2">
      <c r="A1484" s="53" t="s">
        <v>2094</v>
      </c>
      <c r="B1484" s="53" t="s">
        <v>2095</v>
      </c>
      <c r="C1484" s="53" t="s">
        <v>2387</v>
      </c>
      <c r="D1484" s="54">
        <v>29771.94</v>
      </c>
      <c r="E1484" s="54">
        <v>40616.42</v>
      </c>
      <c r="F1484" s="53" t="s">
        <v>4009</v>
      </c>
    </row>
    <row r="1485" spans="1:6" ht="15" x14ac:dyDescent="0.2">
      <c r="A1485" s="53" t="s">
        <v>2094</v>
      </c>
      <c r="B1485" s="53" t="s">
        <v>2095</v>
      </c>
      <c r="C1485" s="53" t="s">
        <v>2373</v>
      </c>
      <c r="D1485" s="54">
        <v>0</v>
      </c>
      <c r="E1485" s="54">
        <v>2980.08</v>
      </c>
      <c r="F1485" s="53" t="s">
        <v>4009</v>
      </c>
    </row>
    <row r="1486" spans="1:6" ht="15" x14ac:dyDescent="0.2">
      <c r="A1486" s="53" t="s">
        <v>2094</v>
      </c>
      <c r="B1486" s="53" t="s">
        <v>2095</v>
      </c>
      <c r="C1486" s="53" t="s">
        <v>2385</v>
      </c>
      <c r="D1486" s="54">
        <v>21398.2</v>
      </c>
      <c r="E1486" s="54">
        <v>21398.2</v>
      </c>
      <c r="F1486" s="53" t="s">
        <v>4009</v>
      </c>
    </row>
    <row r="1487" spans="1:6" ht="15" x14ac:dyDescent="0.2">
      <c r="A1487" s="53" t="s">
        <v>587</v>
      </c>
      <c r="B1487" s="53" t="s">
        <v>1094</v>
      </c>
      <c r="C1487" s="53" t="s">
        <v>2377</v>
      </c>
      <c r="D1487" s="54">
        <v>5245.35</v>
      </c>
      <c r="E1487" s="54">
        <v>90133.26</v>
      </c>
      <c r="F1487" s="53" t="s">
        <v>4010</v>
      </c>
    </row>
    <row r="1488" spans="1:6" ht="15" x14ac:dyDescent="0.2">
      <c r="A1488" s="53" t="s">
        <v>587</v>
      </c>
      <c r="B1488" s="53" t="s">
        <v>1094</v>
      </c>
      <c r="C1488" s="53" t="s">
        <v>2379</v>
      </c>
      <c r="D1488" s="54">
        <v>0</v>
      </c>
      <c r="E1488" s="54">
        <v>145469.98000000001</v>
      </c>
      <c r="F1488" s="53" t="s">
        <v>4010</v>
      </c>
    </row>
    <row r="1489" spans="1:6" ht="15" x14ac:dyDescent="0.2">
      <c r="A1489" s="53" t="s">
        <v>587</v>
      </c>
      <c r="B1489" s="53" t="s">
        <v>1094</v>
      </c>
      <c r="C1489" s="53" t="s">
        <v>2395</v>
      </c>
      <c r="D1489" s="54">
        <v>0</v>
      </c>
      <c r="E1489" s="54">
        <v>78413.789999999994</v>
      </c>
      <c r="F1489" s="53" t="s">
        <v>4010</v>
      </c>
    </row>
    <row r="1490" spans="1:6" ht="15" x14ac:dyDescent="0.2">
      <c r="A1490" s="53" t="s">
        <v>587</v>
      </c>
      <c r="B1490" s="53" t="s">
        <v>1094</v>
      </c>
      <c r="C1490" s="53" t="s">
        <v>2406</v>
      </c>
      <c r="D1490" s="54">
        <v>326762.7</v>
      </c>
      <c r="E1490" s="54">
        <v>326762.7</v>
      </c>
      <c r="F1490" s="53" t="s">
        <v>4010</v>
      </c>
    </row>
    <row r="1491" spans="1:6" ht="15" x14ac:dyDescent="0.2">
      <c r="A1491" s="53" t="s">
        <v>587</v>
      </c>
      <c r="B1491" s="53" t="s">
        <v>1094</v>
      </c>
      <c r="C1491" s="53" t="s">
        <v>2378</v>
      </c>
      <c r="D1491" s="54">
        <v>0</v>
      </c>
      <c r="E1491" s="54">
        <v>22623.5</v>
      </c>
      <c r="F1491" s="53" t="s">
        <v>4010</v>
      </c>
    </row>
    <row r="1492" spans="1:6" ht="30" x14ac:dyDescent="0.2">
      <c r="A1492" s="53" t="s">
        <v>587</v>
      </c>
      <c r="B1492" s="53" t="s">
        <v>1094</v>
      </c>
      <c r="C1492" s="53" t="s">
        <v>2372</v>
      </c>
      <c r="D1492" s="54">
        <v>0</v>
      </c>
      <c r="E1492" s="54">
        <v>19747.3</v>
      </c>
      <c r="F1492" s="53" t="s">
        <v>4010</v>
      </c>
    </row>
    <row r="1493" spans="1:6" ht="15" x14ac:dyDescent="0.2">
      <c r="A1493" s="53" t="s">
        <v>587</v>
      </c>
      <c r="B1493" s="53" t="s">
        <v>1094</v>
      </c>
      <c r="C1493" s="53" t="s">
        <v>2385</v>
      </c>
      <c r="D1493" s="54">
        <v>0</v>
      </c>
      <c r="E1493" s="54">
        <v>79322.92</v>
      </c>
      <c r="F1493" s="53" t="s">
        <v>4010</v>
      </c>
    </row>
    <row r="1494" spans="1:6" ht="15" x14ac:dyDescent="0.2">
      <c r="A1494" s="53" t="s">
        <v>587</v>
      </c>
      <c r="B1494" s="53" t="s">
        <v>1094</v>
      </c>
      <c r="C1494" s="53" t="s">
        <v>2387</v>
      </c>
      <c r="D1494" s="54">
        <v>0</v>
      </c>
      <c r="E1494" s="54">
        <v>5526.95</v>
      </c>
      <c r="F1494" s="53" t="s">
        <v>4010</v>
      </c>
    </row>
    <row r="1495" spans="1:6" ht="30" x14ac:dyDescent="0.2">
      <c r="A1495" s="53" t="s">
        <v>587</v>
      </c>
      <c r="B1495" s="53" t="s">
        <v>1094</v>
      </c>
      <c r="C1495" s="53" t="s">
        <v>2397</v>
      </c>
      <c r="D1495" s="54">
        <v>0</v>
      </c>
      <c r="E1495" s="54">
        <v>6087</v>
      </c>
      <c r="F1495" s="53" t="s">
        <v>4010</v>
      </c>
    </row>
    <row r="1496" spans="1:6" ht="30" x14ac:dyDescent="0.2">
      <c r="A1496" s="53" t="s">
        <v>587</v>
      </c>
      <c r="B1496" s="53" t="s">
        <v>586</v>
      </c>
      <c r="C1496" s="53" t="s">
        <v>2372</v>
      </c>
      <c r="D1496" s="54">
        <v>110.95</v>
      </c>
      <c r="E1496" s="54">
        <v>110.95</v>
      </c>
      <c r="F1496" s="53" t="s">
        <v>4011</v>
      </c>
    </row>
    <row r="1497" spans="1:6" ht="15" x14ac:dyDescent="0.2">
      <c r="A1497" s="53" t="s">
        <v>828</v>
      </c>
      <c r="B1497" s="53" t="s">
        <v>2256</v>
      </c>
      <c r="C1497" s="53" t="s">
        <v>2396</v>
      </c>
      <c r="D1497" s="54">
        <v>18883</v>
      </c>
      <c r="E1497" s="54">
        <v>126793.05</v>
      </c>
      <c r="F1497" s="53" t="s">
        <v>4012</v>
      </c>
    </row>
    <row r="1498" spans="1:6" ht="15" x14ac:dyDescent="0.2">
      <c r="A1498" s="53" t="s">
        <v>828</v>
      </c>
      <c r="B1498" s="53" t="s">
        <v>2256</v>
      </c>
      <c r="C1498" s="53" t="s">
        <v>2406</v>
      </c>
      <c r="D1498" s="54">
        <v>49317.64</v>
      </c>
      <c r="E1498" s="54">
        <v>197565.8</v>
      </c>
      <c r="F1498" s="53" t="s">
        <v>4012</v>
      </c>
    </row>
    <row r="1499" spans="1:6" ht="30" x14ac:dyDescent="0.2">
      <c r="A1499" s="53" t="s">
        <v>828</v>
      </c>
      <c r="B1499" s="53" t="s">
        <v>2256</v>
      </c>
      <c r="C1499" s="53" t="s">
        <v>2383</v>
      </c>
      <c r="D1499" s="54">
        <v>0</v>
      </c>
      <c r="E1499" s="54">
        <v>30196.57</v>
      </c>
      <c r="F1499" s="53" t="s">
        <v>4012</v>
      </c>
    </row>
    <row r="1500" spans="1:6" ht="15" x14ac:dyDescent="0.2">
      <c r="A1500" s="53" t="s">
        <v>828</v>
      </c>
      <c r="B1500" s="53" t="s">
        <v>2256</v>
      </c>
      <c r="C1500" s="53" t="s">
        <v>2377</v>
      </c>
      <c r="D1500" s="54">
        <v>1390745.87</v>
      </c>
      <c r="E1500" s="54">
        <v>3950911.6</v>
      </c>
      <c r="F1500" s="53" t="s">
        <v>4012</v>
      </c>
    </row>
    <row r="1501" spans="1:6" ht="15" x14ac:dyDescent="0.2">
      <c r="A1501" s="53" t="s">
        <v>828</v>
      </c>
      <c r="B1501" s="53" t="s">
        <v>2256</v>
      </c>
      <c r="C1501" s="53" t="s">
        <v>2393</v>
      </c>
      <c r="D1501" s="54">
        <v>0</v>
      </c>
      <c r="E1501" s="54">
        <v>1450</v>
      </c>
      <c r="F1501" s="53" t="s">
        <v>4012</v>
      </c>
    </row>
    <row r="1502" spans="1:6" ht="15" x14ac:dyDescent="0.2">
      <c r="A1502" s="53" t="s">
        <v>828</v>
      </c>
      <c r="B1502" s="53" t="s">
        <v>2256</v>
      </c>
      <c r="C1502" s="53" t="s">
        <v>2385</v>
      </c>
      <c r="D1502" s="54">
        <v>1529</v>
      </c>
      <c r="E1502" s="54">
        <v>2293.5</v>
      </c>
      <c r="F1502" s="53" t="s">
        <v>4012</v>
      </c>
    </row>
    <row r="1503" spans="1:6" ht="15" x14ac:dyDescent="0.2">
      <c r="A1503" s="53" t="s">
        <v>828</v>
      </c>
      <c r="B1503" s="53" t="s">
        <v>2256</v>
      </c>
      <c r="C1503" s="53" t="s">
        <v>2376</v>
      </c>
      <c r="D1503" s="54">
        <v>22300</v>
      </c>
      <c r="E1503" s="54">
        <v>22300</v>
      </c>
      <c r="F1503" s="53" t="s">
        <v>4012</v>
      </c>
    </row>
    <row r="1504" spans="1:6" ht="15" x14ac:dyDescent="0.2">
      <c r="A1504" s="53" t="s">
        <v>2713</v>
      </c>
      <c r="B1504" s="53" t="s">
        <v>1756</v>
      </c>
      <c r="C1504" s="53" t="s">
        <v>2385</v>
      </c>
      <c r="D1504" s="54">
        <v>0</v>
      </c>
      <c r="E1504" s="54">
        <v>0</v>
      </c>
      <c r="F1504" s="53" t="s">
        <v>4013</v>
      </c>
    </row>
    <row r="1505" spans="1:6" ht="15" x14ac:dyDescent="0.2">
      <c r="A1505" s="53" t="s">
        <v>2257</v>
      </c>
      <c r="B1505" s="53" t="s">
        <v>2258</v>
      </c>
      <c r="C1505" s="53" t="s">
        <v>2393</v>
      </c>
      <c r="D1505" s="54">
        <v>0</v>
      </c>
      <c r="E1505" s="54">
        <v>5943.3</v>
      </c>
      <c r="F1505" s="53" t="s">
        <v>4014</v>
      </c>
    </row>
    <row r="1506" spans="1:6" ht="15" x14ac:dyDescent="0.2">
      <c r="A1506" s="53" t="s">
        <v>2257</v>
      </c>
      <c r="B1506" s="53" t="s">
        <v>2258</v>
      </c>
      <c r="C1506" s="53" t="s">
        <v>2375</v>
      </c>
      <c r="D1506" s="54">
        <v>2487.84</v>
      </c>
      <c r="E1506" s="54">
        <v>70325.64</v>
      </c>
      <c r="F1506" s="53" t="s">
        <v>4014</v>
      </c>
    </row>
    <row r="1507" spans="1:6" ht="15" x14ac:dyDescent="0.2">
      <c r="A1507" s="53" t="s">
        <v>2257</v>
      </c>
      <c r="B1507" s="53" t="s">
        <v>2258</v>
      </c>
      <c r="C1507" s="53" t="s">
        <v>2385</v>
      </c>
      <c r="D1507" s="54">
        <v>25247.37</v>
      </c>
      <c r="E1507" s="54">
        <v>54778.3</v>
      </c>
      <c r="F1507" s="53" t="s">
        <v>4014</v>
      </c>
    </row>
    <row r="1508" spans="1:6" ht="15" x14ac:dyDescent="0.2">
      <c r="A1508" s="53" t="s">
        <v>2257</v>
      </c>
      <c r="B1508" s="53" t="s">
        <v>2258</v>
      </c>
      <c r="C1508" s="53" t="s">
        <v>2377</v>
      </c>
      <c r="D1508" s="54">
        <v>337499.54</v>
      </c>
      <c r="E1508" s="54">
        <v>1133762.5</v>
      </c>
      <c r="F1508" s="53" t="s">
        <v>4014</v>
      </c>
    </row>
    <row r="1509" spans="1:6" ht="15" x14ac:dyDescent="0.2">
      <c r="A1509" s="53" t="s">
        <v>2257</v>
      </c>
      <c r="B1509" s="53" t="s">
        <v>2258</v>
      </c>
      <c r="C1509" s="53" t="s">
        <v>2381</v>
      </c>
      <c r="D1509" s="54">
        <v>0</v>
      </c>
      <c r="E1509" s="54">
        <v>14815.91</v>
      </c>
      <c r="F1509" s="53" t="s">
        <v>4014</v>
      </c>
    </row>
    <row r="1510" spans="1:6" ht="30" x14ac:dyDescent="0.2">
      <c r="A1510" s="53" t="s">
        <v>2257</v>
      </c>
      <c r="B1510" s="53" t="s">
        <v>2258</v>
      </c>
      <c r="C1510" s="53" t="s">
        <v>2383</v>
      </c>
      <c r="D1510" s="54">
        <v>6615.98</v>
      </c>
      <c r="E1510" s="54">
        <v>16767.63</v>
      </c>
      <c r="F1510" s="53" t="s">
        <v>4014</v>
      </c>
    </row>
    <row r="1511" spans="1:6" ht="15" x14ac:dyDescent="0.2">
      <c r="A1511" s="53" t="s">
        <v>2714</v>
      </c>
      <c r="B1511" s="53" t="s">
        <v>2715</v>
      </c>
      <c r="C1511" s="53" t="s">
        <v>2385</v>
      </c>
      <c r="D1511" s="54">
        <v>0</v>
      </c>
      <c r="E1511" s="54">
        <v>0</v>
      </c>
      <c r="F1511" s="53" t="s">
        <v>4015</v>
      </c>
    </row>
    <row r="1512" spans="1:6" ht="15" x14ac:dyDescent="0.2">
      <c r="A1512" s="53" t="s">
        <v>2714</v>
      </c>
      <c r="B1512" s="53" t="s">
        <v>2716</v>
      </c>
      <c r="C1512" s="53" t="s">
        <v>2385</v>
      </c>
      <c r="D1512" s="54">
        <v>0</v>
      </c>
      <c r="E1512" s="54">
        <v>0</v>
      </c>
      <c r="F1512" s="53" t="s">
        <v>4016</v>
      </c>
    </row>
    <row r="1513" spans="1:6" ht="15" x14ac:dyDescent="0.2">
      <c r="A1513" s="53" t="s">
        <v>2717</v>
      </c>
      <c r="B1513" s="53" t="s">
        <v>2718</v>
      </c>
      <c r="C1513" s="53" t="s">
        <v>2385</v>
      </c>
      <c r="D1513" s="54">
        <v>0</v>
      </c>
      <c r="E1513" s="54">
        <v>0</v>
      </c>
      <c r="F1513" s="53" t="s">
        <v>4017</v>
      </c>
    </row>
    <row r="1514" spans="1:6" ht="15" x14ac:dyDescent="0.2">
      <c r="A1514" s="53" t="s">
        <v>2719</v>
      </c>
      <c r="B1514" s="53" t="s">
        <v>2720</v>
      </c>
      <c r="C1514" s="53" t="s">
        <v>2385</v>
      </c>
      <c r="D1514" s="54">
        <v>0</v>
      </c>
      <c r="E1514" s="54">
        <v>0</v>
      </c>
      <c r="F1514" s="53" t="s">
        <v>4018</v>
      </c>
    </row>
    <row r="1515" spans="1:6" ht="30" x14ac:dyDescent="0.2">
      <c r="A1515" s="53" t="s">
        <v>333</v>
      </c>
      <c r="B1515" s="53" t="s">
        <v>332</v>
      </c>
      <c r="C1515" s="53" t="s">
        <v>2397</v>
      </c>
      <c r="D1515" s="54">
        <v>349684.2</v>
      </c>
      <c r="E1515" s="54">
        <v>373422.92</v>
      </c>
      <c r="F1515" s="53" t="s">
        <v>4019</v>
      </c>
    </row>
    <row r="1516" spans="1:6" ht="15" x14ac:dyDescent="0.2">
      <c r="A1516" s="53" t="s">
        <v>333</v>
      </c>
      <c r="B1516" s="53" t="s">
        <v>332</v>
      </c>
      <c r="C1516" s="53" t="s">
        <v>2377</v>
      </c>
      <c r="D1516" s="54">
        <v>87941.33</v>
      </c>
      <c r="E1516" s="54">
        <v>87941.33</v>
      </c>
      <c r="F1516" s="53" t="s">
        <v>4019</v>
      </c>
    </row>
    <row r="1517" spans="1:6" ht="15" x14ac:dyDescent="0.2">
      <c r="A1517" s="53" t="s">
        <v>333</v>
      </c>
      <c r="B1517" s="53" t="s">
        <v>332</v>
      </c>
      <c r="C1517" s="53" t="s">
        <v>2395</v>
      </c>
      <c r="D1517" s="54">
        <v>0</v>
      </c>
      <c r="E1517" s="54">
        <v>51460.1</v>
      </c>
      <c r="F1517" s="53" t="s">
        <v>4019</v>
      </c>
    </row>
    <row r="1518" spans="1:6" ht="30" x14ac:dyDescent="0.2">
      <c r="A1518" s="53" t="s">
        <v>333</v>
      </c>
      <c r="B1518" s="53" t="s">
        <v>332</v>
      </c>
      <c r="C1518" s="53" t="s">
        <v>2383</v>
      </c>
      <c r="D1518" s="54">
        <v>49435.66</v>
      </c>
      <c r="E1518" s="54">
        <v>198405.44</v>
      </c>
      <c r="F1518" s="53" t="s">
        <v>4019</v>
      </c>
    </row>
    <row r="1519" spans="1:6" ht="15" x14ac:dyDescent="0.2">
      <c r="A1519" s="53" t="s">
        <v>333</v>
      </c>
      <c r="B1519" s="53" t="s">
        <v>332</v>
      </c>
      <c r="C1519" s="53" t="s">
        <v>2406</v>
      </c>
      <c r="D1519" s="54">
        <v>6904.4</v>
      </c>
      <c r="E1519" s="54">
        <v>17990.07</v>
      </c>
      <c r="F1519" s="53" t="s">
        <v>4019</v>
      </c>
    </row>
    <row r="1520" spans="1:6" ht="15" x14ac:dyDescent="0.2">
      <c r="A1520" s="53" t="s">
        <v>333</v>
      </c>
      <c r="B1520" s="53" t="s">
        <v>332</v>
      </c>
      <c r="C1520" s="53" t="s">
        <v>2381</v>
      </c>
      <c r="D1520" s="54">
        <v>54986.76</v>
      </c>
      <c r="E1520" s="54">
        <v>78938.92</v>
      </c>
      <c r="F1520" s="53" t="s">
        <v>4019</v>
      </c>
    </row>
    <row r="1521" spans="1:6" ht="15" x14ac:dyDescent="0.2">
      <c r="A1521" s="53" t="s">
        <v>333</v>
      </c>
      <c r="B1521" s="53" t="s">
        <v>332</v>
      </c>
      <c r="C1521" s="53" t="s">
        <v>2393</v>
      </c>
      <c r="D1521" s="54">
        <v>89078.55</v>
      </c>
      <c r="E1521" s="54">
        <v>89078.55</v>
      </c>
      <c r="F1521" s="53" t="s">
        <v>4019</v>
      </c>
    </row>
    <row r="1522" spans="1:6" ht="15" x14ac:dyDescent="0.2">
      <c r="A1522" s="53" t="s">
        <v>333</v>
      </c>
      <c r="B1522" s="53" t="s">
        <v>1676</v>
      </c>
      <c r="C1522" s="53" t="s">
        <v>2393</v>
      </c>
      <c r="D1522" s="54">
        <v>10896.72</v>
      </c>
      <c r="E1522" s="54">
        <v>10896.72</v>
      </c>
      <c r="F1522" s="53" t="s">
        <v>4020</v>
      </c>
    </row>
    <row r="1523" spans="1:6" ht="30" x14ac:dyDescent="0.2">
      <c r="A1523" s="53" t="s">
        <v>333</v>
      </c>
      <c r="B1523" s="53" t="s">
        <v>1676</v>
      </c>
      <c r="C1523" s="53" t="s">
        <v>2383</v>
      </c>
      <c r="D1523" s="54">
        <v>267159.84000000003</v>
      </c>
      <c r="E1523" s="54">
        <v>382639.69</v>
      </c>
      <c r="F1523" s="53" t="s">
        <v>4020</v>
      </c>
    </row>
    <row r="1524" spans="1:6" ht="15" x14ac:dyDescent="0.2">
      <c r="A1524" s="53" t="s">
        <v>333</v>
      </c>
      <c r="B1524" s="53" t="s">
        <v>1676</v>
      </c>
      <c r="C1524" s="53" t="s">
        <v>2379</v>
      </c>
      <c r="D1524" s="54">
        <v>82551.12</v>
      </c>
      <c r="E1524" s="54">
        <v>143367.25</v>
      </c>
      <c r="F1524" s="53" t="s">
        <v>4020</v>
      </c>
    </row>
    <row r="1525" spans="1:6" ht="15" x14ac:dyDescent="0.2">
      <c r="A1525" s="53" t="s">
        <v>333</v>
      </c>
      <c r="B1525" s="53" t="s">
        <v>1676</v>
      </c>
      <c r="C1525" s="53" t="s">
        <v>2381</v>
      </c>
      <c r="D1525" s="54">
        <v>108783.94</v>
      </c>
      <c r="E1525" s="54">
        <v>157071.74</v>
      </c>
      <c r="F1525" s="53" t="s">
        <v>4020</v>
      </c>
    </row>
    <row r="1526" spans="1:6" ht="15" x14ac:dyDescent="0.2">
      <c r="A1526" s="53" t="s">
        <v>333</v>
      </c>
      <c r="B1526" s="53" t="s">
        <v>1676</v>
      </c>
      <c r="C1526" s="53" t="s">
        <v>2378</v>
      </c>
      <c r="D1526" s="54">
        <v>10906.19</v>
      </c>
      <c r="E1526" s="54">
        <v>116423.05</v>
      </c>
      <c r="F1526" s="53" t="s">
        <v>4020</v>
      </c>
    </row>
    <row r="1527" spans="1:6" ht="15" x14ac:dyDescent="0.2">
      <c r="A1527" s="53" t="s">
        <v>333</v>
      </c>
      <c r="B1527" s="53" t="s">
        <v>1676</v>
      </c>
      <c r="C1527" s="53" t="s">
        <v>2382</v>
      </c>
      <c r="D1527" s="54">
        <v>136893.67000000001</v>
      </c>
      <c r="E1527" s="54">
        <v>206131.08</v>
      </c>
      <c r="F1527" s="53" t="s">
        <v>4020</v>
      </c>
    </row>
    <row r="1528" spans="1:6" ht="30" x14ac:dyDescent="0.2">
      <c r="A1528" s="53" t="s">
        <v>333</v>
      </c>
      <c r="B1528" s="53" t="s">
        <v>1676</v>
      </c>
      <c r="C1528" s="53" t="s">
        <v>2397</v>
      </c>
      <c r="D1528" s="54">
        <v>1200856.67</v>
      </c>
      <c r="E1528" s="54">
        <v>1486537.42</v>
      </c>
      <c r="F1528" s="53" t="s">
        <v>4020</v>
      </c>
    </row>
    <row r="1529" spans="1:6" ht="15" x14ac:dyDescent="0.2">
      <c r="A1529" s="53" t="s">
        <v>333</v>
      </c>
      <c r="B1529" s="53" t="s">
        <v>1676</v>
      </c>
      <c r="C1529" s="53" t="s">
        <v>2377</v>
      </c>
      <c r="D1529" s="54">
        <v>299941.36</v>
      </c>
      <c r="E1529" s="54">
        <v>311214.01</v>
      </c>
      <c r="F1529" s="53" t="s">
        <v>4020</v>
      </c>
    </row>
    <row r="1530" spans="1:6" ht="15" x14ac:dyDescent="0.2">
      <c r="A1530" s="53" t="s">
        <v>333</v>
      </c>
      <c r="B1530" s="53" t="s">
        <v>1676</v>
      </c>
      <c r="C1530" s="53" t="s">
        <v>2406</v>
      </c>
      <c r="D1530" s="54">
        <v>117898.56</v>
      </c>
      <c r="E1530" s="54">
        <v>122866.94</v>
      </c>
      <c r="F1530" s="53" t="s">
        <v>4020</v>
      </c>
    </row>
    <row r="1531" spans="1:6" ht="15" x14ac:dyDescent="0.2">
      <c r="A1531" s="53" t="s">
        <v>333</v>
      </c>
      <c r="B1531" s="53" t="s">
        <v>1676</v>
      </c>
      <c r="C1531" s="53" t="s">
        <v>2395</v>
      </c>
      <c r="D1531" s="54">
        <v>0</v>
      </c>
      <c r="E1531" s="54">
        <v>80547.520000000004</v>
      </c>
      <c r="F1531" s="53" t="s">
        <v>4020</v>
      </c>
    </row>
    <row r="1532" spans="1:6" ht="15" x14ac:dyDescent="0.2">
      <c r="A1532" s="53" t="s">
        <v>880</v>
      </c>
      <c r="B1532" s="53" t="s">
        <v>2048</v>
      </c>
      <c r="C1532" s="53" t="s">
        <v>2382</v>
      </c>
      <c r="D1532" s="54">
        <v>193112.5</v>
      </c>
      <c r="E1532" s="54">
        <v>611846.39</v>
      </c>
      <c r="F1532" s="53" t="s">
        <v>4021</v>
      </c>
    </row>
    <row r="1533" spans="1:6" ht="15" x14ac:dyDescent="0.2">
      <c r="A1533" s="53" t="s">
        <v>1317</v>
      </c>
      <c r="B1533" s="53" t="s">
        <v>1318</v>
      </c>
      <c r="C1533" s="53" t="s">
        <v>2381</v>
      </c>
      <c r="D1533" s="54">
        <v>0</v>
      </c>
      <c r="E1533" s="54">
        <v>6215</v>
      </c>
      <c r="F1533" s="53" t="s">
        <v>4022</v>
      </c>
    </row>
    <row r="1534" spans="1:6" ht="15" x14ac:dyDescent="0.2">
      <c r="A1534" s="53" t="s">
        <v>841</v>
      </c>
      <c r="B1534" s="53" t="s">
        <v>1352</v>
      </c>
      <c r="C1534" s="53" t="s">
        <v>2411</v>
      </c>
      <c r="D1534" s="54">
        <v>0</v>
      </c>
      <c r="E1534" s="54">
        <v>76071.3</v>
      </c>
      <c r="F1534" s="53" t="s">
        <v>4023</v>
      </c>
    </row>
    <row r="1535" spans="1:6" ht="15" x14ac:dyDescent="0.2">
      <c r="A1535" s="53" t="s">
        <v>841</v>
      </c>
      <c r="B1535" s="53" t="s">
        <v>1352</v>
      </c>
      <c r="C1535" s="53" t="s">
        <v>2377</v>
      </c>
      <c r="D1535" s="54">
        <v>951906.35</v>
      </c>
      <c r="E1535" s="54">
        <v>1556467.07</v>
      </c>
      <c r="F1535" s="53" t="s">
        <v>4023</v>
      </c>
    </row>
    <row r="1536" spans="1:6" ht="30" x14ac:dyDescent="0.2">
      <c r="A1536" s="53" t="s">
        <v>841</v>
      </c>
      <c r="B1536" s="53" t="s">
        <v>1352</v>
      </c>
      <c r="C1536" s="53" t="s">
        <v>2397</v>
      </c>
      <c r="D1536" s="54">
        <v>322993.59999999998</v>
      </c>
      <c r="E1536" s="54">
        <v>708452.98</v>
      </c>
      <c r="F1536" s="53" t="s">
        <v>4023</v>
      </c>
    </row>
    <row r="1537" spans="1:6" ht="15" x14ac:dyDescent="0.2">
      <c r="A1537" s="53" t="s">
        <v>2721</v>
      </c>
      <c r="B1537" s="53" t="s">
        <v>2722</v>
      </c>
      <c r="C1537" s="53" t="s">
        <v>2385</v>
      </c>
      <c r="D1537" s="54">
        <v>0</v>
      </c>
      <c r="E1537" s="54">
        <v>0</v>
      </c>
      <c r="F1537" s="53" t="s">
        <v>4024</v>
      </c>
    </row>
    <row r="1538" spans="1:6" ht="15" x14ac:dyDescent="0.2">
      <c r="A1538" s="53" t="s">
        <v>79</v>
      </c>
      <c r="B1538" s="53" t="s">
        <v>1751</v>
      </c>
      <c r="C1538" s="53" t="s">
        <v>2401</v>
      </c>
      <c r="D1538" s="54">
        <v>181044.94</v>
      </c>
      <c r="E1538" s="54">
        <v>1038130.77</v>
      </c>
      <c r="F1538" s="53" t="s">
        <v>4025</v>
      </c>
    </row>
    <row r="1539" spans="1:6" ht="30" x14ac:dyDescent="0.2">
      <c r="A1539" s="53" t="s">
        <v>79</v>
      </c>
      <c r="B1539" s="53" t="s">
        <v>1751</v>
      </c>
      <c r="C1539" s="53" t="s">
        <v>2383</v>
      </c>
      <c r="D1539" s="54">
        <v>0</v>
      </c>
      <c r="E1539" s="54">
        <v>192500.1</v>
      </c>
      <c r="F1539" s="53" t="s">
        <v>4025</v>
      </c>
    </row>
    <row r="1540" spans="1:6" ht="15" x14ac:dyDescent="0.2">
      <c r="A1540" s="53" t="s">
        <v>79</v>
      </c>
      <c r="B1540" s="53" t="s">
        <v>1751</v>
      </c>
      <c r="C1540" s="53" t="s">
        <v>2379</v>
      </c>
      <c r="D1540" s="54">
        <v>10426.36</v>
      </c>
      <c r="E1540" s="54">
        <v>129793.67</v>
      </c>
      <c r="F1540" s="53" t="s">
        <v>4025</v>
      </c>
    </row>
    <row r="1541" spans="1:6" ht="15" x14ac:dyDescent="0.2">
      <c r="A1541" s="53" t="s">
        <v>79</v>
      </c>
      <c r="B1541" s="53" t="s">
        <v>1751</v>
      </c>
      <c r="C1541" s="53" t="s">
        <v>2411</v>
      </c>
      <c r="D1541" s="54">
        <v>0</v>
      </c>
      <c r="E1541" s="54">
        <v>30005.759999999998</v>
      </c>
      <c r="F1541" s="53" t="s">
        <v>4025</v>
      </c>
    </row>
    <row r="1542" spans="1:6" ht="15" x14ac:dyDescent="0.2">
      <c r="A1542" s="53" t="s">
        <v>79</v>
      </c>
      <c r="B1542" s="53" t="s">
        <v>1751</v>
      </c>
      <c r="C1542" s="53" t="s">
        <v>2393</v>
      </c>
      <c r="D1542" s="54">
        <v>142.13999999999999</v>
      </c>
      <c r="E1542" s="54">
        <v>15469.32</v>
      </c>
      <c r="F1542" s="53" t="s">
        <v>4025</v>
      </c>
    </row>
    <row r="1543" spans="1:6" ht="15" x14ac:dyDescent="0.2">
      <c r="A1543" s="53" t="s">
        <v>79</v>
      </c>
      <c r="B1543" s="53" t="s">
        <v>1751</v>
      </c>
      <c r="C1543" s="53" t="s">
        <v>2386</v>
      </c>
      <c r="D1543" s="54">
        <v>0</v>
      </c>
      <c r="E1543" s="54">
        <v>160652.25</v>
      </c>
      <c r="F1543" s="53" t="s">
        <v>4025</v>
      </c>
    </row>
    <row r="1544" spans="1:6" ht="15" x14ac:dyDescent="0.2">
      <c r="A1544" s="53" t="s">
        <v>79</v>
      </c>
      <c r="B1544" s="53" t="s">
        <v>1751</v>
      </c>
      <c r="C1544" s="53" t="s">
        <v>2404</v>
      </c>
      <c r="D1544" s="54">
        <v>0</v>
      </c>
      <c r="E1544" s="54">
        <v>1937.51</v>
      </c>
      <c r="F1544" s="53" t="s">
        <v>4025</v>
      </c>
    </row>
    <row r="1545" spans="1:6" ht="30" x14ac:dyDescent="0.2">
      <c r="A1545" s="53" t="s">
        <v>79</v>
      </c>
      <c r="B1545" s="53" t="s">
        <v>1751</v>
      </c>
      <c r="C1545" s="53" t="s">
        <v>2391</v>
      </c>
      <c r="D1545" s="54">
        <v>2973516.06</v>
      </c>
      <c r="E1545" s="54">
        <v>13286296.710000001</v>
      </c>
      <c r="F1545" s="53" t="s">
        <v>4025</v>
      </c>
    </row>
    <row r="1546" spans="1:6" ht="15" x14ac:dyDescent="0.2">
      <c r="A1546" s="53" t="s">
        <v>79</v>
      </c>
      <c r="B1546" s="53" t="s">
        <v>1751</v>
      </c>
      <c r="C1546" s="53" t="s">
        <v>2415</v>
      </c>
      <c r="D1546" s="54">
        <v>28584.7</v>
      </c>
      <c r="E1546" s="54">
        <v>189644.83</v>
      </c>
      <c r="F1546" s="53" t="s">
        <v>4025</v>
      </c>
    </row>
    <row r="1547" spans="1:6" ht="15" x14ac:dyDescent="0.2">
      <c r="A1547" s="53" t="s">
        <v>79</v>
      </c>
      <c r="B1547" s="53" t="s">
        <v>1751</v>
      </c>
      <c r="C1547" s="53" t="s">
        <v>2420</v>
      </c>
      <c r="D1547" s="54">
        <v>503.04</v>
      </c>
      <c r="E1547" s="54">
        <v>503.04</v>
      </c>
      <c r="F1547" s="53" t="s">
        <v>4025</v>
      </c>
    </row>
    <row r="1548" spans="1:6" ht="15" x14ac:dyDescent="0.2">
      <c r="A1548" s="53" t="s">
        <v>79</v>
      </c>
      <c r="B1548" s="53" t="s">
        <v>1751</v>
      </c>
      <c r="C1548" s="53" t="s">
        <v>2376</v>
      </c>
      <c r="D1548" s="54">
        <v>531992.42000000004</v>
      </c>
      <c r="E1548" s="54">
        <v>3606538.08</v>
      </c>
      <c r="F1548" s="53" t="s">
        <v>4025</v>
      </c>
    </row>
    <row r="1549" spans="1:6" ht="15" x14ac:dyDescent="0.2">
      <c r="A1549" s="53" t="s">
        <v>79</v>
      </c>
      <c r="B1549" s="53" t="s">
        <v>1751</v>
      </c>
      <c r="C1549" s="53" t="s">
        <v>2433</v>
      </c>
      <c r="D1549" s="54">
        <v>53000</v>
      </c>
      <c r="E1549" s="54">
        <v>420010</v>
      </c>
      <c r="F1549" s="53" t="s">
        <v>4025</v>
      </c>
    </row>
    <row r="1550" spans="1:6" ht="15" x14ac:dyDescent="0.2">
      <c r="A1550" s="53" t="s">
        <v>79</v>
      </c>
      <c r="B1550" s="53" t="s">
        <v>1751</v>
      </c>
      <c r="C1550" s="53" t="s">
        <v>2374</v>
      </c>
      <c r="D1550" s="54">
        <v>0</v>
      </c>
      <c r="E1550" s="54">
        <v>88663.27</v>
      </c>
      <c r="F1550" s="53" t="s">
        <v>4025</v>
      </c>
    </row>
    <row r="1551" spans="1:6" ht="15" x14ac:dyDescent="0.2">
      <c r="A1551" s="53" t="s">
        <v>79</v>
      </c>
      <c r="B1551" s="53" t="s">
        <v>1751</v>
      </c>
      <c r="C1551" s="53" t="s">
        <v>2406</v>
      </c>
      <c r="D1551" s="54">
        <v>0</v>
      </c>
      <c r="E1551" s="54">
        <v>18321.57</v>
      </c>
      <c r="F1551" s="53" t="s">
        <v>4025</v>
      </c>
    </row>
    <row r="1552" spans="1:6" ht="15" x14ac:dyDescent="0.2">
      <c r="A1552" s="53" t="s">
        <v>79</v>
      </c>
      <c r="B1552" s="53" t="s">
        <v>1751</v>
      </c>
      <c r="C1552" s="53" t="s">
        <v>2373</v>
      </c>
      <c r="D1552" s="54">
        <v>102007.29</v>
      </c>
      <c r="E1552" s="54">
        <v>1947836.77</v>
      </c>
      <c r="F1552" s="53" t="s">
        <v>4025</v>
      </c>
    </row>
    <row r="1553" spans="1:6" ht="15" x14ac:dyDescent="0.2">
      <c r="A1553" s="53" t="s">
        <v>79</v>
      </c>
      <c r="B1553" s="53" t="s">
        <v>1751</v>
      </c>
      <c r="C1553" s="53" t="s">
        <v>2381</v>
      </c>
      <c r="D1553" s="54">
        <v>0</v>
      </c>
      <c r="E1553" s="54">
        <v>3200.08</v>
      </c>
      <c r="F1553" s="53" t="s">
        <v>4025</v>
      </c>
    </row>
    <row r="1554" spans="1:6" ht="15" x14ac:dyDescent="0.2">
      <c r="A1554" s="53" t="s">
        <v>79</v>
      </c>
      <c r="B1554" s="53" t="s">
        <v>1751</v>
      </c>
      <c r="C1554" s="53" t="s">
        <v>2378</v>
      </c>
      <c r="D1554" s="54">
        <v>1845071.49</v>
      </c>
      <c r="E1554" s="54">
        <v>12000456.029999999</v>
      </c>
      <c r="F1554" s="53" t="s">
        <v>4025</v>
      </c>
    </row>
    <row r="1555" spans="1:6" ht="15" x14ac:dyDescent="0.2">
      <c r="A1555" s="53" t="s">
        <v>79</v>
      </c>
      <c r="B1555" s="53" t="s">
        <v>1751</v>
      </c>
      <c r="C1555" s="53" t="s">
        <v>2392</v>
      </c>
      <c r="D1555" s="54">
        <v>81411.78</v>
      </c>
      <c r="E1555" s="54">
        <v>911480.45</v>
      </c>
      <c r="F1555" s="53" t="s">
        <v>4025</v>
      </c>
    </row>
    <row r="1556" spans="1:6" ht="15" x14ac:dyDescent="0.2">
      <c r="A1556" s="53" t="s">
        <v>79</v>
      </c>
      <c r="B1556" s="53" t="s">
        <v>1751</v>
      </c>
      <c r="C1556" s="53" t="s">
        <v>2394</v>
      </c>
      <c r="D1556" s="54">
        <v>3644</v>
      </c>
      <c r="E1556" s="54">
        <v>250447.3</v>
      </c>
      <c r="F1556" s="53" t="s">
        <v>4025</v>
      </c>
    </row>
    <row r="1557" spans="1:6" ht="15" x14ac:dyDescent="0.2">
      <c r="A1557" s="53" t="s">
        <v>79</v>
      </c>
      <c r="B1557" s="53" t="s">
        <v>1751</v>
      </c>
      <c r="C1557" s="53" t="s">
        <v>2408</v>
      </c>
      <c r="D1557" s="54">
        <v>269321.55</v>
      </c>
      <c r="E1557" s="54">
        <v>1239463.76</v>
      </c>
      <c r="F1557" s="53" t="s">
        <v>4025</v>
      </c>
    </row>
    <row r="1558" spans="1:6" ht="15" x14ac:dyDescent="0.2">
      <c r="A1558" s="53" t="s">
        <v>79</v>
      </c>
      <c r="B1558" s="53" t="s">
        <v>1751</v>
      </c>
      <c r="C1558" s="53" t="s">
        <v>2409</v>
      </c>
      <c r="D1558" s="54">
        <v>14755651.17</v>
      </c>
      <c r="E1558" s="54">
        <v>65140269.109999999</v>
      </c>
      <c r="F1558" s="53" t="s">
        <v>4025</v>
      </c>
    </row>
    <row r="1559" spans="1:6" ht="15" x14ac:dyDescent="0.2">
      <c r="A1559" s="53" t="s">
        <v>79</v>
      </c>
      <c r="B1559" s="53" t="s">
        <v>1751</v>
      </c>
      <c r="C1559" s="53" t="s">
        <v>2389</v>
      </c>
      <c r="D1559" s="54">
        <v>40744</v>
      </c>
      <c r="E1559" s="54">
        <v>3661377.8</v>
      </c>
      <c r="F1559" s="53" t="s">
        <v>4025</v>
      </c>
    </row>
    <row r="1560" spans="1:6" ht="15" x14ac:dyDescent="0.2">
      <c r="A1560" s="53" t="s">
        <v>79</v>
      </c>
      <c r="B1560" s="53" t="s">
        <v>1751</v>
      </c>
      <c r="C1560" s="53" t="s">
        <v>2426</v>
      </c>
      <c r="D1560" s="54">
        <v>0</v>
      </c>
      <c r="E1560" s="54">
        <v>119968</v>
      </c>
      <c r="F1560" s="53" t="s">
        <v>4025</v>
      </c>
    </row>
    <row r="1561" spans="1:6" ht="15" x14ac:dyDescent="0.2">
      <c r="A1561" s="53" t="s">
        <v>79</v>
      </c>
      <c r="B1561" s="53" t="s">
        <v>1751</v>
      </c>
      <c r="C1561" s="53" t="s">
        <v>2384</v>
      </c>
      <c r="D1561" s="54">
        <v>322.27999999999997</v>
      </c>
      <c r="E1561" s="54">
        <v>1141.3499999999999</v>
      </c>
      <c r="F1561" s="53" t="s">
        <v>4025</v>
      </c>
    </row>
    <row r="1562" spans="1:6" ht="15" x14ac:dyDescent="0.2">
      <c r="A1562" s="53" t="s">
        <v>79</v>
      </c>
      <c r="B1562" s="53" t="s">
        <v>1751</v>
      </c>
      <c r="C1562" s="53" t="s">
        <v>2375</v>
      </c>
      <c r="D1562" s="54">
        <v>187313.6</v>
      </c>
      <c r="E1562" s="54">
        <v>1496153.29</v>
      </c>
      <c r="F1562" s="53" t="s">
        <v>4025</v>
      </c>
    </row>
    <row r="1563" spans="1:6" ht="30" x14ac:dyDescent="0.2">
      <c r="A1563" s="53" t="s">
        <v>79</v>
      </c>
      <c r="B1563" s="53" t="s">
        <v>1751</v>
      </c>
      <c r="C1563" s="53" t="s">
        <v>2397</v>
      </c>
      <c r="D1563" s="54">
        <v>84640.27</v>
      </c>
      <c r="E1563" s="54">
        <v>488086.45</v>
      </c>
      <c r="F1563" s="53" t="s">
        <v>4025</v>
      </c>
    </row>
    <row r="1564" spans="1:6" ht="15" x14ac:dyDescent="0.2">
      <c r="A1564" s="53" t="s">
        <v>79</v>
      </c>
      <c r="B1564" s="53" t="s">
        <v>1751</v>
      </c>
      <c r="C1564" s="53" t="s">
        <v>2388</v>
      </c>
      <c r="D1564" s="54">
        <v>3205139.94</v>
      </c>
      <c r="E1564" s="54">
        <v>14210846.23</v>
      </c>
      <c r="F1564" s="53" t="s">
        <v>4025</v>
      </c>
    </row>
    <row r="1565" spans="1:6" ht="15" x14ac:dyDescent="0.2">
      <c r="A1565" s="53" t="s">
        <v>79</v>
      </c>
      <c r="B1565" s="53" t="s">
        <v>1751</v>
      </c>
      <c r="C1565" s="53" t="s">
        <v>2432</v>
      </c>
      <c r="D1565" s="54">
        <v>89628.69</v>
      </c>
      <c r="E1565" s="54">
        <v>287793.52</v>
      </c>
      <c r="F1565" s="53" t="s">
        <v>4025</v>
      </c>
    </row>
    <row r="1566" spans="1:6" ht="15" x14ac:dyDescent="0.2">
      <c r="A1566" s="53" t="s">
        <v>79</v>
      </c>
      <c r="B1566" s="53" t="s">
        <v>1751</v>
      </c>
      <c r="C1566" s="53" t="s">
        <v>2377</v>
      </c>
      <c r="D1566" s="54">
        <v>2739430.14</v>
      </c>
      <c r="E1566" s="54">
        <v>17665050.890000001</v>
      </c>
      <c r="F1566" s="53" t="s">
        <v>4025</v>
      </c>
    </row>
    <row r="1567" spans="1:6" ht="15" x14ac:dyDescent="0.2">
      <c r="A1567" s="53" t="s">
        <v>79</v>
      </c>
      <c r="B1567" s="53" t="s">
        <v>1751</v>
      </c>
      <c r="C1567" s="53" t="s">
        <v>2380</v>
      </c>
      <c r="D1567" s="54">
        <v>0</v>
      </c>
      <c r="E1567" s="54">
        <v>395175.82</v>
      </c>
      <c r="F1567" s="53" t="s">
        <v>4025</v>
      </c>
    </row>
    <row r="1568" spans="1:6" ht="15" x14ac:dyDescent="0.2">
      <c r="A1568" s="53" t="s">
        <v>79</v>
      </c>
      <c r="B1568" s="53" t="s">
        <v>1751</v>
      </c>
      <c r="C1568" s="53" t="s">
        <v>2399</v>
      </c>
      <c r="D1568" s="54">
        <v>319218.53000000003</v>
      </c>
      <c r="E1568" s="54">
        <v>2462901.2999999998</v>
      </c>
      <c r="F1568" s="53" t="s">
        <v>4025</v>
      </c>
    </row>
    <row r="1569" spans="1:6" ht="15" x14ac:dyDescent="0.2">
      <c r="A1569" s="53" t="s">
        <v>79</v>
      </c>
      <c r="B1569" s="53" t="s">
        <v>1751</v>
      </c>
      <c r="C1569" s="53" t="s">
        <v>2382</v>
      </c>
      <c r="D1569" s="54">
        <v>37971.410000000003</v>
      </c>
      <c r="E1569" s="54">
        <v>2329646.92</v>
      </c>
      <c r="F1569" s="53" t="s">
        <v>4025</v>
      </c>
    </row>
    <row r="1570" spans="1:6" ht="30" x14ac:dyDescent="0.2">
      <c r="A1570" s="53" t="s">
        <v>79</v>
      </c>
      <c r="B1570" s="53" t="s">
        <v>1751</v>
      </c>
      <c r="C1570" s="53" t="s">
        <v>2372</v>
      </c>
      <c r="D1570" s="54">
        <v>0</v>
      </c>
      <c r="E1570" s="54">
        <v>18339.25</v>
      </c>
      <c r="F1570" s="53" t="s">
        <v>4025</v>
      </c>
    </row>
    <row r="1571" spans="1:6" ht="15" x14ac:dyDescent="0.2">
      <c r="A1571" s="53" t="s">
        <v>79</v>
      </c>
      <c r="B1571" s="53" t="s">
        <v>1751</v>
      </c>
      <c r="C1571" s="53" t="s">
        <v>2427</v>
      </c>
      <c r="D1571" s="54">
        <v>17869.560000000001</v>
      </c>
      <c r="E1571" s="54">
        <v>106018.14</v>
      </c>
      <c r="F1571" s="53" t="s">
        <v>4025</v>
      </c>
    </row>
    <row r="1572" spans="1:6" ht="15" x14ac:dyDescent="0.2">
      <c r="A1572" s="53" t="s">
        <v>79</v>
      </c>
      <c r="B1572" s="53" t="s">
        <v>1751</v>
      </c>
      <c r="C1572" s="53" t="s">
        <v>2385</v>
      </c>
      <c r="D1572" s="54">
        <v>78336.72</v>
      </c>
      <c r="E1572" s="54">
        <v>313587.25</v>
      </c>
      <c r="F1572" s="53" t="s">
        <v>4025</v>
      </c>
    </row>
    <row r="1573" spans="1:6" ht="15" x14ac:dyDescent="0.2">
      <c r="A1573" s="53" t="s">
        <v>79</v>
      </c>
      <c r="B1573" s="53" t="s">
        <v>1751</v>
      </c>
      <c r="C1573" s="53" t="s">
        <v>2407</v>
      </c>
      <c r="D1573" s="54">
        <v>0</v>
      </c>
      <c r="E1573" s="54">
        <v>95183.49</v>
      </c>
      <c r="F1573" s="53" t="s">
        <v>4025</v>
      </c>
    </row>
    <row r="1574" spans="1:6" ht="15" x14ac:dyDescent="0.2">
      <c r="A1574" s="53" t="s">
        <v>79</v>
      </c>
      <c r="B1574" s="53" t="s">
        <v>1751</v>
      </c>
      <c r="C1574" s="53" t="s">
        <v>2371</v>
      </c>
      <c r="D1574" s="54">
        <v>49440.59</v>
      </c>
      <c r="E1574" s="54">
        <v>259944.64</v>
      </c>
      <c r="F1574" s="53" t="s">
        <v>4025</v>
      </c>
    </row>
    <row r="1575" spans="1:6" ht="15" x14ac:dyDescent="0.2">
      <c r="A1575" s="53" t="s">
        <v>79</v>
      </c>
      <c r="B1575" s="53" t="s">
        <v>1751</v>
      </c>
      <c r="C1575" s="53" t="s">
        <v>2412</v>
      </c>
      <c r="D1575" s="54">
        <v>6143.98</v>
      </c>
      <c r="E1575" s="54">
        <v>10407.58</v>
      </c>
      <c r="F1575" s="53" t="s">
        <v>4025</v>
      </c>
    </row>
    <row r="1576" spans="1:6" ht="15" x14ac:dyDescent="0.2">
      <c r="A1576" s="53" t="s">
        <v>79</v>
      </c>
      <c r="B1576" s="53" t="s">
        <v>1751</v>
      </c>
      <c r="C1576" s="53" t="s">
        <v>2421</v>
      </c>
      <c r="D1576" s="54">
        <v>42337</v>
      </c>
      <c r="E1576" s="54">
        <v>122360.29</v>
      </c>
      <c r="F1576" s="53" t="s">
        <v>4025</v>
      </c>
    </row>
    <row r="1577" spans="1:6" ht="15" x14ac:dyDescent="0.2">
      <c r="A1577" s="53" t="s">
        <v>79</v>
      </c>
      <c r="B1577" s="53" t="s">
        <v>1751</v>
      </c>
      <c r="C1577" s="53" t="s">
        <v>2428</v>
      </c>
      <c r="D1577" s="54">
        <v>97335.24</v>
      </c>
      <c r="E1577" s="54">
        <v>429186.14</v>
      </c>
      <c r="F1577" s="53" t="s">
        <v>4025</v>
      </c>
    </row>
    <row r="1578" spans="1:6" ht="15" x14ac:dyDescent="0.2">
      <c r="A1578" s="53" t="s">
        <v>79</v>
      </c>
      <c r="B1578" s="53" t="s">
        <v>1751</v>
      </c>
      <c r="C1578" s="53" t="s">
        <v>2387</v>
      </c>
      <c r="D1578" s="54">
        <v>452240.18</v>
      </c>
      <c r="E1578" s="54">
        <v>1694329.12</v>
      </c>
      <c r="F1578" s="53" t="s">
        <v>4025</v>
      </c>
    </row>
    <row r="1579" spans="1:6" ht="15" x14ac:dyDescent="0.2">
      <c r="A1579" s="53" t="s">
        <v>79</v>
      </c>
      <c r="B1579" s="53" t="s">
        <v>1751</v>
      </c>
      <c r="C1579" s="53" t="s">
        <v>2395</v>
      </c>
      <c r="D1579" s="54">
        <v>43493</v>
      </c>
      <c r="E1579" s="54">
        <v>881079.64</v>
      </c>
      <c r="F1579" s="53" t="s">
        <v>4025</v>
      </c>
    </row>
    <row r="1580" spans="1:6" ht="15" x14ac:dyDescent="0.2">
      <c r="A1580" s="53" t="s">
        <v>79</v>
      </c>
      <c r="B1580" s="53" t="s">
        <v>651</v>
      </c>
      <c r="C1580" s="53" t="s">
        <v>2393</v>
      </c>
      <c r="D1580" s="54">
        <v>0</v>
      </c>
      <c r="E1580" s="54">
        <v>172100</v>
      </c>
      <c r="F1580" s="53" t="s">
        <v>4026</v>
      </c>
    </row>
    <row r="1581" spans="1:6" ht="15" x14ac:dyDescent="0.2">
      <c r="A1581" s="53" t="s">
        <v>79</v>
      </c>
      <c r="B1581" s="53" t="s">
        <v>651</v>
      </c>
      <c r="C1581" s="53" t="s">
        <v>2388</v>
      </c>
      <c r="D1581" s="54">
        <v>1945658.3</v>
      </c>
      <c r="E1581" s="54">
        <v>13203857.619999999</v>
      </c>
      <c r="F1581" s="53" t="s">
        <v>4026</v>
      </c>
    </row>
    <row r="1582" spans="1:6" ht="15" x14ac:dyDescent="0.2">
      <c r="A1582" s="53" t="s">
        <v>79</v>
      </c>
      <c r="B1582" s="53" t="s">
        <v>651</v>
      </c>
      <c r="C1582" s="53" t="s">
        <v>2424</v>
      </c>
      <c r="D1582" s="54">
        <v>0</v>
      </c>
      <c r="E1582" s="54">
        <v>723.05</v>
      </c>
      <c r="F1582" s="53" t="s">
        <v>4026</v>
      </c>
    </row>
    <row r="1583" spans="1:6" ht="15" x14ac:dyDescent="0.2">
      <c r="A1583" s="53" t="s">
        <v>79</v>
      </c>
      <c r="B1583" s="53" t="s">
        <v>651</v>
      </c>
      <c r="C1583" s="53" t="s">
        <v>2374</v>
      </c>
      <c r="D1583" s="54">
        <v>51839.06</v>
      </c>
      <c r="E1583" s="54">
        <v>4575182.1399999997</v>
      </c>
      <c r="F1583" s="53" t="s">
        <v>4026</v>
      </c>
    </row>
    <row r="1584" spans="1:6" ht="15" x14ac:dyDescent="0.2">
      <c r="A1584" s="53" t="s">
        <v>79</v>
      </c>
      <c r="B1584" s="53" t="s">
        <v>651</v>
      </c>
      <c r="C1584" s="53" t="s">
        <v>2421</v>
      </c>
      <c r="D1584" s="54">
        <v>101227</v>
      </c>
      <c r="E1584" s="54">
        <v>141886.29</v>
      </c>
      <c r="F1584" s="53" t="s">
        <v>4026</v>
      </c>
    </row>
    <row r="1585" spans="1:6" ht="15" x14ac:dyDescent="0.2">
      <c r="A1585" s="53" t="s">
        <v>79</v>
      </c>
      <c r="B1585" s="53" t="s">
        <v>651</v>
      </c>
      <c r="C1585" s="53" t="s">
        <v>2373</v>
      </c>
      <c r="D1585" s="54">
        <v>126938.95</v>
      </c>
      <c r="E1585" s="54">
        <v>892398.51</v>
      </c>
      <c r="F1585" s="53" t="s">
        <v>4026</v>
      </c>
    </row>
    <row r="1586" spans="1:6" ht="15" x14ac:dyDescent="0.2">
      <c r="A1586" s="53" t="s">
        <v>79</v>
      </c>
      <c r="B1586" s="53" t="s">
        <v>651</v>
      </c>
      <c r="C1586" s="53" t="s">
        <v>2408</v>
      </c>
      <c r="D1586" s="54">
        <v>0</v>
      </c>
      <c r="E1586" s="54">
        <v>8376.76</v>
      </c>
      <c r="F1586" s="53" t="s">
        <v>4026</v>
      </c>
    </row>
    <row r="1587" spans="1:6" ht="15" x14ac:dyDescent="0.2">
      <c r="A1587" s="53" t="s">
        <v>79</v>
      </c>
      <c r="B1587" s="53" t="s">
        <v>651</v>
      </c>
      <c r="C1587" s="53" t="s">
        <v>2415</v>
      </c>
      <c r="D1587" s="54">
        <v>140433.70000000001</v>
      </c>
      <c r="E1587" s="54">
        <v>565269.77</v>
      </c>
      <c r="F1587" s="53" t="s">
        <v>4026</v>
      </c>
    </row>
    <row r="1588" spans="1:6" ht="15" x14ac:dyDescent="0.2">
      <c r="A1588" s="53" t="s">
        <v>79</v>
      </c>
      <c r="B1588" s="53" t="s">
        <v>651</v>
      </c>
      <c r="C1588" s="53" t="s">
        <v>2418</v>
      </c>
      <c r="D1588" s="54">
        <v>0</v>
      </c>
      <c r="E1588" s="54">
        <v>5419.15</v>
      </c>
      <c r="F1588" s="53" t="s">
        <v>4026</v>
      </c>
    </row>
    <row r="1589" spans="1:6" ht="15" x14ac:dyDescent="0.2">
      <c r="A1589" s="53" t="s">
        <v>79</v>
      </c>
      <c r="B1589" s="53" t="s">
        <v>651</v>
      </c>
      <c r="C1589" s="53" t="s">
        <v>2379</v>
      </c>
      <c r="D1589" s="54">
        <v>54994.57</v>
      </c>
      <c r="E1589" s="54">
        <v>374422.88</v>
      </c>
      <c r="F1589" s="53" t="s">
        <v>4026</v>
      </c>
    </row>
    <row r="1590" spans="1:6" ht="15" x14ac:dyDescent="0.2">
      <c r="A1590" s="53" t="s">
        <v>79</v>
      </c>
      <c r="B1590" s="53" t="s">
        <v>651</v>
      </c>
      <c r="C1590" s="53" t="s">
        <v>2392</v>
      </c>
      <c r="D1590" s="54">
        <v>804334.57</v>
      </c>
      <c r="E1590" s="54">
        <v>3596034.7</v>
      </c>
      <c r="F1590" s="53" t="s">
        <v>4026</v>
      </c>
    </row>
    <row r="1591" spans="1:6" ht="15" x14ac:dyDescent="0.2">
      <c r="A1591" s="53" t="s">
        <v>79</v>
      </c>
      <c r="B1591" s="53" t="s">
        <v>651</v>
      </c>
      <c r="C1591" s="53" t="s">
        <v>2394</v>
      </c>
      <c r="D1591" s="54">
        <v>0</v>
      </c>
      <c r="E1591" s="54">
        <v>63981.3</v>
      </c>
      <c r="F1591" s="53" t="s">
        <v>4026</v>
      </c>
    </row>
    <row r="1592" spans="1:6" ht="15" x14ac:dyDescent="0.2">
      <c r="A1592" s="53" t="s">
        <v>79</v>
      </c>
      <c r="B1592" s="53" t="s">
        <v>651</v>
      </c>
      <c r="C1592" s="53" t="s">
        <v>2435</v>
      </c>
      <c r="D1592" s="54">
        <v>0</v>
      </c>
      <c r="E1592" s="54">
        <v>2619.1799999999998</v>
      </c>
      <c r="F1592" s="53" t="s">
        <v>4026</v>
      </c>
    </row>
    <row r="1593" spans="1:6" ht="15" x14ac:dyDescent="0.2">
      <c r="A1593" s="53" t="s">
        <v>79</v>
      </c>
      <c r="B1593" s="53" t="s">
        <v>651</v>
      </c>
      <c r="C1593" s="53" t="s">
        <v>2387</v>
      </c>
      <c r="D1593" s="54">
        <v>1945601.61</v>
      </c>
      <c r="E1593" s="54">
        <v>10491782.08</v>
      </c>
      <c r="F1593" s="53" t="s">
        <v>4026</v>
      </c>
    </row>
    <row r="1594" spans="1:6" ht="30" x14ac:dyDescent="0.2">
      <c r="A1594" s="53" t="s">
        <v>79</v>
      </c>
      <c r="B1594" s="53" t="s">
        <v>651</v>
      </c>
      <c r="C1594" s="53" t="s">
        <v>2400</v>
      </c>
      <c r="D1594" s="54">
        <v>0</v>
      </c>
      <c r="E1594" s="54">
        <v>90695.6</v>
      </c>
      <c r="F1594" s="53" t="s">
        <v>4026</v>
      </c>
    </row>
    <row r="1595" spans="1:6" ht="15" x14ac:dyDescent="0.2">
      <c r="A1595" s="53" t="s">
        <v>79</v>
      </c>
      <c r="B1595" s="53" t="s">
        <v>651</v>
      </c>
      <c r="C1595" s="53" t="s">
        <v>2426</v>
      </c>
      <c r="D1595" s="54">
        <v>62156.94</v>
      </c>
      <c r="E1595" s="54">
        <v>213726.11</v>
      </c>
      <c r="F1595" s="53" t="s">
        <v>4026</v>
      </c>
    </row>
    <row r="1596" spans="1:6" ht="15" x14ac:dyDescent="0.2">
      <c r="A1596" s="53" t="s">
        <v>79</v>
      </c>
      <c r="B1596" s="53" t="s">
        <v>651</v>
      </c>
      <c r="C1596" s="53" t="s">
        <v>2412</v>
      </c>
      <c r="D1596" s="54">
        <v>565</v>
      </c>
      <c r="E1596" s="54">
        <v>4553.3999999999996</v>
      </c>
      <c r="F1596" s="53" t="s">
        <v>4026</v>
      </c>
    </row>
    <row r="1597" spans="1:6" ht="15" x14ac:dyDescent="0.2">
      <c r="A1597" s="53" t="s">
        <v>79</v>
      </c>
      <c r="B1597" s="53" t="s">
        <v>651</v>
      </c>
      <c r="C1597" s="53" t="s">
        <v>2375</v>
      </c>
      <c r="D1597" s="54">
        <v>860243.04</v>
      </c>
      <c r="E1597" s="54">
        <v>4685026.74</v>
      </c>
      <c r="F1597" s="53" t="s">
        <v>4026</v>
      </c>
    </row>
    <row r="1598" spans="1:6" ht="15" x14ac:dyDescent="0.2">
      <c r="A1598" s="53" t="s">
        <v>79</v>
      </c>
      <c r="B1598" s="53" t="s">
        <v>651</v>
      </c>
      <c r="C1598" s="53" t="s">
        <v>2395</v>
      </c>
      <c r="D1598" s="54">
        <v>66979.63</v>
      </c>
      <c r="E1598" s="54">
        <v>834856.72</v>
      </c>
      <c r="F1598" s="53" t="s">
        <v>4026</v>
      </c>
    </row>
    <row r="1599" spans="1:6" ht="15" x14ac:dyDescent="0.2">
      <c r="A1599" s="53" t="s">
        <v>79</v>
      </c>
      <c r="B1599" s="53" t="s">
        <v>651</v>
      </c>
      <c r="C1599" s="53" t="s">
        <v>2410</v>
      </c>
      <c r="D1599" s="54">
        <v>0</v>
      </c>
      <c r="E1599" s="54">
        <v>68504.67</v>
      </c>
      <c r="F1599" s="53" t="s">
        <v>4026</v>
      </c>
    </row>
    <row r="1600" spans="1:6" ht="15" x14ac:dyDescent="0.2">
      <c r="A1600" s="53" t="s">
        <v>79</v>
      </c>
      <c r="B1600" s="53" t="s">
        <v>651</v>
      </c>
      <c r="C1600" s="53" t="s">
        <v>2382</v>
      </c>
      <c r="D1600" s="54">
        <v>9748.5499999999993</v>
      </c>
      <c r="E1600" s="54">
        <v>2650715.88</v>
      </c>
      <c r="F1600" s="53" t="s">
        <v>4026</v>
      </c>
    </row>
    <row r="1601" spans="1:6" ht="15" x14ac:dyDescent="0.2">
      <c r="A1601" s="53" t="s">
        <v>79</v>
      </c>
      <c r="B1601" s="53" t="s">
        <v>651</v>
      </c>
      <c r="C1601" s="53" t="s">
        <v>2411</v>
      </c>
      <c r="D1601" s="54">
        <v>12517.83</v>
      </c>
      <c r="E1601" s="54">
        <v>96189.440000000002</v>
      </c>
      <c r="F1601" s="53" t="s">
        <v>4026</v>
      </c>
    </row>
    <row r="1602" spans="1:6" ht="15" x14ac:dyDescent="0.2">
      <c r="A1602" s="53" t="s">
        <v>79</v>
      </c>
      <c r="B1602" s="53" t="s">
        <v>651</v>
      </c>
      <c r="C1602" s="53" t="s">
        <v>2385</v>
      </c>
      <c r="D1602" s="54">
        <v>0</v>
      </c>
      <c r="E1602" s="54">
        <v>5550.53</v>
      </c>
      <c r="F1602" s="53" t="s">
        <v>4026</v>
      </c>
    </row>
    <row r="1603" spans="1:6" ht="15" x14ac:dyDescent="0.2">
      <c r="A1603" s="53" t="s">
        <v>79</v>
      </c>
      <c r="B1603" s="53" t="s">
        <v>651</v>
      </c>
      <c r="C1603" s="53" t="s">
        <v>2401</v>
      </c>
      <c r="D1603" s="54">
        <v>0</v>
      </c>
      <c r="E1603" s="54">
        <v>89980.35</v>
      </c>
      <c r="F1603" s="53" t="s">
        <v>4026</v>
      </c>
    </row>
    <row r="1604" spans="1:6" ht="15" x14ac:dyDescent="0.2">
      <c r="A1604" s="53" t="s">
        <v>79</v>
      </c>
      <c r="B1604" s="53" t="s">
        <v>651</v>
      </c>
      <c r="C1604" s="53" t="s">
        <v>2389</v>
      </c>
      <c r="D1604" s="54">
        <v>112754.03</v>
      </c>
      <c r="E1604" s="54">
        <v>4380254.71</v>
      </c>
      <c r="F1604" s="53" t="s">
        <v>4026</v>
      </c>
    </row>
    <row r="1605" spans="1:6" ht="30" x14ac:dyDescent="0.2">
      <c r="A1605" s="53" t="s">
        <v>79</v>
      </c>
      <c r="B1605" s="53" t="s">
        <v>651</v>
      </c>
      <c r="C1605" s="53" t="s">
        <v>2383</v>
      </c>
      <c r="D1605" s="54">
        <v>0</v>
      </c>
      <c r="E1605" s="54">
        <v>211271.21</v>
      </c>
      <c r="F1605" s="53" t="s">
        <v>4026</v>
      </c>
    </row>
    <row r="1606" spans="1:6" ht="15" x14ac:dyDescent="0.2">
      <c r="A1606" s="53" t="s">
        <v>79</v>
      </c>
      <c r="B1606" s="53" t="s">
        <v>651</v>
      </c>
      <c r="C1606" s="53" t="s">
        <v>2371</v>
      </c>
      <c r="D1606" s="54">
        <v>4338.3</v>
      </c>
      <c r="E1606" s="54">
        <v>16198.52</v>
      </c>
      <c r="F1606" s="53" t="s">
        <v>4026</v>
      </c>
    </row>
    <row r="1607" spans="1:6" ht="15" x14ac:dyDescent="0.2">
      <c r="A1607" s="53" t="s">
        <v>79</v>
      </c>
      <c r="B1607" s="53" t="s">
        <v>651</v>
      </c>
      <c r="C1607" s="53" t="s">
        <v>2432</v>
      </c>
      <c r="D1607" s="54">
        <v>97135.1</v>
      </c>
      <c r="E1607" s="54">
        <v>500677.45</v>
      </c>
      <c r="F1607" s="53" t="s">
        <v>4026</v>
      </c>
    </row>
    <row r="1608" spans="1:6" ht="15" x14ac:dyDescent="0.2">
      <c r="A1608" s="53" t="s">
        <v>79</v>
      </c>
      <c r="B1608" s="53" t="s">
        <v>651</v>
      </c>
      <c r="C1608" s="53" t="s">
        <v>2399</v>
      </c>
      <c r="D1608" s="54">
        <v>121382.06</v>
      </c>
      <c r="E1608" s="54">
        <v>871608.67</v>
      </c>
      <c r="F1608" s="53" t="s">
        <v>4026</v>
      </c>
    </row>
    <row r="1609" spans="1:6" ht="30" x14ac:dyDescent="0.2">
      <c r="A1609" s="53" t="s">
        <v>79</v>
      </c>
      <c r="B1609" s="53" t="s">
        <v>651</v>
      </c>
      <c r="C1609" s="53" t="s">
        <v>2372</v>
      </c>
      <c r="D1609" s="54">
        <v>34245.449999999997</v>
      </c>
      <c r="E1609" s="54">
        <v>200845.44</v>
      </c>
      <c r="F1609" s="53" t="s">
        <v>4026</v>
      </c>
    </row>
    <row r="1610" spans="1:6" ht="15" x14ac:dyDescent="0.2">
      <c r="A1610" s="53" t="s">
        <v>79</v>
      </c>
      <c r="B1610" s="53" t="s">
        <v>651</v>
      </c>
      <c r="C1610" s="53" t="s">
        <v>2384</v>
      </c>
      <c r="D1610" s="54">
        <v>7721.66</v>
      </c>
      <c r="E1610" s="54">
        <v>239967.62</v>
      </c>
      <c r="F1610" s="53" t="s">
        <v>4026</v>
      </c>
    </row>
    <row r="1611" spans="1:6" ht="15" x14ac:dyDescent="0.2">
      <c r="A1611" s="53" t="s">
        <v>79</v>
      </c>
      <c r="B1611" s="53" t="s">
        <v>651</v>
      </c>
      <c r="C1611" s="53" t="s">
        <v>2404</v>
      </c>
      <c r="D1611" s="54">
        <v>3395.78</v>
      </c>
      <c r="E1611" s="54">
        <v>77060.02</v>
      </c>
      <c r="F1611" s="53" t="s">
        <v>4026</v>
      </c>
    </row>
    <row r="1612" spans="1:6" ht="15" x14ac:dyDescent="0.2">
      <c r="A1612" s="53" t="s">
        <v>79</v>
      </c>
      <c r="B1612" s="53" t="s">
        <v>651</v>
      </c>
      <c r="C1612" s="53" t="s">
        <v>2378</v>
      </c>
      <c r="D1612" s="54">
        <v>1018233.53</v>
      </c>
      <c r="E1612" s="54">
        <v>28925437.100000001</v>
      </c>
      <c r="F1612" s="53" t="s">
        <v>4026</v>
      </c>
    </row>
    <row r="1613" spans="1:6" ht="30" x14ac:dyDescent="0.2">
      <c r="A1613" s="53" t="s">
        <v>79</v>
      </c>
      <c r="B1613" s="53" t="s">
        <v>651</v>
      </c>
      <c r="C1613" s="53" t="s">
        <v>2391</v>
      </c>
      <c r="D1613" s="54">
        <v>9442714.4600000009</v>
      </c>
      <c r="E1613" s="54">
        <v>43536398.82</v>
      </c>
      <c r="F1613" s="53" t="s">
        <v>4026</v>
      </c>
    </row>
    <row r="1614" spans="1:6" ht="30" x14ac:dyDescent="0.2">
      <c r="A1614" s="53" t="s">
        <v>79</v>
      </c>
      <c r="B1614" s="53" t="s">
        <v>651</v>
      </c>
      <c r="C1614" s="53" t="s">
        <v>2414</v>
      </c>
      <c r="D1614" s="54">
        <v>69113.179999999993</v>
      </c>
      <c r="E1614" s="54">
        <v>233271.17</v>
      </c>
      <c r="F1614" s="53" t="s">
        <v>4026</v>
      </c>
    </row>
    <row r="1615" spans="1:6" ht="15" x14ac:dyDescent="0.2">
      <c r="A1615" s="53" t="s">
        <v>79</v>
      </c>
      <c r="B1615" s="53" t="s">
        <v>651</v>
      </c>
      <c r="C1615" s="53" t="s">
        <v>2409</v>
      </c>
      <c r="D1615" s="54">
        <v>2040944.83</v>
      </c>
      <c r="E1615" s="54">
        <v>64132386.039999999</v>
      </c>
      <c r="F1615" s="53" t="s">
        <v>4026</v>
      </c>
    </row>
    <row r="1616" spans="1:6" ht="15" x14ac:dyDescent="0.2">
      <c r="A1616" s="53" t="s">
        <v>79</v>
      </c>
      <c r="B1616" s="53" t="s">
        <v>651</v>
      </c>
      <c r="C1616" s="53" t="s">
        <v>2377</v>
      </c>
      <c r="D1616" s="54">
        <v>17632863.690000001</v>
      </c>
      <c r="E1616" s="54">
        <v>88292708.310000002</v>
      </c>
      <c r="F1616" s="53" t="s">
        <v>4026</v>
      </c>
    </row>
    <row r="1617" spans="1:6" ht="30" x14ac:dyDescent="0.2">
      <c r="A1617" s="53" t="s">
        <v>79</v>
      </c>
      <c r="B1617" s="53" t="s">
        <v>651</v>
      </c>
      <c r="C1617" s="53" t="s">
        <v>2397</v>
      </c>
      <c r="D1617" s="54">
        <v>9224.7999999999993</v>
      </c>
      <c r="E1617" s="54">
        <v>614330.15</v>
      </c>
      <c r="F1617" s="53" t="s">
        <v>4026</v>
      </c>
    </row>
    <row r="1618" spans="1:6" ht="15" x14ac:dyDescent="0.2">
      <c r="A1618" s="53" t="s">
        <v>79</v>
      </c>
      <c r="B1618" s="53" t="s">
        <v>651</v>
      </c>
      <c r="C1618" s="53" t="s">
        <v>2386</v>
      </c>
      <c r="D1618" s="54">
        <v>1431291.85</v>
      </c>
      <c r="E1618" s="54">
        <v>1431291.85</v>
      </c>
      <c r="F1618" s="53" t="s">
        <v>4026</v>
      </c>
    </row>
    <row r="1619" spans="1:6" ht="15" x14ac:dyDescent="0.2">
      <c r="A1619" s="53" t="s">
        <v>79</v>
      </c>
      <c r="B1619" s="53" t="s">
        <v>651</v>
      </c>
      <c r="C1619" s="53" t="s">
        <v>2380</v>
      </c>
      <c r="D1619" s="54">
        <v>0</v>
      </c>
      <c r="E1619" s="54">
        <v>372951.88</v>
      </c>
      <c r="F1619" s="53" t="s">
        <v>4026</v>
      </c>
    </row>
    <row r="1620" spans="1:6" ht="15" x14ac:dyDescent="0.2">
      <c r="A1620" s="53" t="s">
        <v>79</v>
      </c>
      <c r="B1620" s="53" t="s">
        <v>651</v>
      </c>
      <c r="C1620" s="53" t="s">
        <v>2376</v>
      </c>
      <c r="D1620" s="54">
        <v>3854338.3</v>
      </c>
      <c r="E1620" s="54">
        <v>12321814.609999999</v>
      </c>
      <c r="F1620" s="53" t="s">
        <v>4026</v>
      </c>
    </row>
    <row r="1621" spans="1:6" ht="15" x14ac:dyDescent="0.2">
      <c r="A1621" s="53" t="s">
        <v>79</v>
      </c>
      <c r="B1621" s="53" t="s">
        <v>651</v>
      </c>
      <c r="C1621" s="53" t="s">
        <v>2419</v>
      </c>
      <c r="D1621" s="54">
        <v>0</v>
      </c>
      <c r="E1621" s="54">
        <v>1220</v>
      </c>
      <c r="F1621" s="53" t="s">
        <v>4026</v>
      </c>
    </row>
    <row r="1622" spans="1:6" ht="30" x14ac:dyDescent="0.2">
      <c r="A1622" s="53" t="s">
        <v>79</v>
      </c>
      <c r="B1622" s="53" t="s">
        <v>651</v>
      </c>
      <c r="C1622" s="53" t="s">
        <v>2431</v>
      </c>
      <c r="D1622" s="54">
        <v>0</v>
      </c>
      <c r="E1622" s="54">
        <v>5931.15</v>
      </c>
      <c r="F1622" s="53" t="s">
        <v>4026</v>
      </c>
    </row>
    <row r="1623" spans="1:6" ht="15" x14ac:dyDescent="0.2">
      <c r="A1623" s="53" t="s">
        <v>79</v>
      </c>
      <c r="B1623" s="53" t="s">
        <v>651</v>
      </c>
      <c r="C1623" s="53" t="s">
        <v>2406</v>
      </c>
      <c r="D1623" s="54">
        <v>11873.15</v>
      </c>
      <c r="E1623" s="54">
        <v>147984.51999999999</v>
      </c>
      <c r="F1623" s="53" t="s">
        <v>4026</v>
      </c>
    </row>
    <row r="1624" spans="1:6" ht="15" x14ac:dyDescent="0.2">
      <c r="A1624" s="53" t="s">
        <v>79</v>
      </c>
      <c r="B1624" s="53" t="s">
        <v>651</v>
      </c>
      <c r="C1624" s="53" t="s">
        <v>2381</v>
      </c>
      <c r="D1624" s="54">
        <v>0</v>
      </c>
      <c r="E1624" s="54">
        <v>6105.48</v>
      </c>
      <c r="F1624" s="53" t="s">
        <v>4026</v>
      </c>
    </row>
    <row r="1625" spans="1:6" ht="15" x14ac:dyDescent="0.2">
      <c r="A1625" s="53" t="s">
        <v>79</v>
      </c>
      <c r="B1625" s="53" t="s">
        <v>651</v>
      </c>
      <c r="C1625" s="53" t="s">
        <v>2422</v>
      </c>
      <c r="D1625" s="54">
        <v>0</v>
      </c>
      <c r="E1625" s="54">
        <v>7604.4</v>
      </c>
      <c r="F1625" s="53" t="s">
        <v>4026</v>
      </c>
    </row>
    <row r="1626" spans="1:6" ht="15" x14ac:dyDescent="0.2">
      <c r="A1626" s="53" t="s">
        <v>79</v>
      </c>
      <c r="B1626" s="53" t="s">
        <v>658</v>
      </c>
      <c r="C1626" s="53" t="s">
        <v>2378</v>
      </c>
      <c r="D1626" s="54">
        <v>4495642.1500000004</v>
      </c>
      <c r="E1626" s="54">
        <v>14143865.9</v>
      </c>
      <c r="F1626" s="53" t="s">
        <v>4027</v>
      </c>
    </row>
    <row r="1627" spans="1:6" ht="15" x14ac:dyDescent="0.2">
      <c r="A1627" s="53" t="s">
        <v>79</v>
      </c>
      <c r="B1627" s="53" t="s">
        <v>658</v>
      </c>
      <c r="C1627" s="53" t="s">
        <v>2377</v>
      </c>
      <c r="D1627" s="54">
        <v>8070947.4100000001</v>
      </c>
      <c r="E1627" s="54">
        <v>43688500.25</v>
      </c>
      <c r="F1627" s="53" t="s">
        <v>4027</v>
      </c>
    </row>
    <row r="1628" spans="1:6" ht="15" x14ac:dyDescent="0.2">
      <c r="A1628" s="53" t="s">
        <v>79</v>
      </c>
      <c r="B1628" s="53" t="s">
        <v>658</v>
      </c>
      <c r="C1628" s="53" t="s">
        <v>2385</v>
      </c>
      <c r="D1628" s="54">
        <v>119476.93</v>
      </c>
      <c r="E1628" s="54">
        <v>702318.22</v>
      </c>
      <c r="F1628" s="53" t="s">
        <v>4027</v>
      </c>
    </row>
    <row r="1629" spans="1:6" ht="15" x14ac:dyDescent="0.2">
      <c r="A1629" s="53" t="s">
        <v>79</v>
      </c>
      <c r="B1629" s="53" t="s">
        <v>658</v>
      </c>
      <c r="C1629" s="53" t="s">
        <v>2390</v>
      </c>
      <c r="D1629" s="54">
        <v>178704.36</v>
      </c>
      <c r="E1629" s="54">
        <v>891959.37</v>
      </c>
      <c r="F1629" s="53" t="s">
        <v>4027</v>
      </c>
    </row>
    <row r="1630" spans="1:6" ht="15" x14ac:dyDescent="0.2">
      <c r="A1630" s="53" t="s">
        <v>79</v>
      </c>
      <c r="B1630" s="53" t="s">
        <v>658</v>
      </c>
      <c r="C1630" s="53" t="s">
        <v>2422</v>
      </c>
      <c r="D1630" s="54">
        <v>0</v>
      </c>
      <c r="E1630" s="54">
        <v>15994.44</v>
      </c>
      <c r="F1630" s="53" t="s">
        <v>4027</v>
      </c>
    </row>
    <row r="1631" spans="1:6" ht="30" x14ac:dyDescent="0.2">
      <c r="A1631" s="53" t="s">
        <v>79</v>
      </c>
      <c r="B1631" s="53" t="s">
        <v>658</v>
      </c>
      <c r="C1631" s="53" t="s">
        <v>2391</v>
      </c>
      <c r="D1631" s="54">
        <v>11604533.449999999</v>
      </c>
      <c r="E1631" s="54">
        <v>46995320.880000003</v>
      </c>
      <c r="F1631" s="53" t="s">
        <v>4027</v>
      </c>
    </row>
    <row r="1632" spans="1:6" ht="15" x14ac:dyDescent="0.2">
      <c r="A1632" s="53" t="s">
        <v>79</v>
      </c>
      <c r="B1632" s="53" t="s">
        <v>658</v>
      </c>
      <c r="C1632" s="53" t="s">
        <v>2386</v>
      </c>
      <c r="D1632" s="54">
        <v>469956</v>
      </c>
      <c r="E1632" s="54">
        <v>1562052</v>
      </c>
      <c r="F1632" s="53" t="s">
        <v>4027</v>
      </c>
    </row>
    <row r="1633" spans="1:6" ht="15" x14ac:dyDescent="0.2">
      <c r="A1633" s="53" t="s">
        <v>79</v>
      </c>
      <c r="B1633" s="53" t="s">
        <v>658</v>
      </c>
      <c r="C1633" s="53" t="s">
        <v>2375</v>
      </c>
      <c r="D1633" s="54">
        <v>467493.93</v>
      </c>
      <c r="E1633" s="54">
        <v>1763803.97</v>
      </c>
      <c r="F1633" s="53" t="s">
        <v>4027</v>
      </c>
    </row>
    <row r="1634" spans="1:6" ht="15" x14ac:dyDescent="0.2">
      <c r="A1634" s="53" t="s">
        <v>79</v>
      </c>
      <c r="B1634" s="53" t="s">
        <v>658</v>
      </c>
      <c r="C1634" s="53" t="s">
        <v>2388</v>
      </c>
      <c r="D1634" s="54">
        <v>4554797.34</v>
      </c>
      <c r="E1634" s="54">
        <v>11851739.810000001</v>
      </c>
      <c r="F1634" s="53" t="s">
        <v>4027</v>
      </c>
    </row>
    <row r="1635" spans="1:6" ht="15" x14ac:dyDescent="0.2">
      <c r="A1635" s="53" t="s">
        <v>79</v>
      </c>
      <c r="B1635" s="53" t="s">
        <v>658</v>
      </c>
      <c r="C1635" s="53" t="s">
        <v>2392</v>
      </c>
      <c r="D1635" s="54">
        <v>402659.72</v>
      </c>
      <c r="E1635" s="54">
        <v>1749601.08</v>
      </c>
      <c r="F1635" s="53" t="s">
        <v>4027</v>
      </c>
    </row>
    <row r="1636" spans="1:6" ht="15" x14ac:dyDescent="0.2">
      <c r="A1636" s="53" t="s">
        <v>79</v>
      </c>
      <c r="B1636" s="53" t="s">
        <v>658</v>
      </c>
      <c r="C1636" s="53" t="s">
        <v>2415</v>
      </c>
      <c r="D1636" s="54">
        <v>53941.63</v>
      </c>
      <c r="E1636" s="54">
        <v>435461.49</v>
      </c>
      <c r="F1636" s="53" t="s">
        <v>4027</v>
      </c>
    </row>
    <row r="1637" spans="1:6" ht="15" x14ac:dyDescent="0.2">
      <c r="A1637" s="53" t="s">
        <v>79</v>
      </c>
      <c r="B1637" s="53" t="s">
        <v>658</v>
      </c>
      <c r="C1637" s="53" t="s">
        <v>2420</v>
      </c>
      <c r="D1637" s="54">
        <v>31096.03</v>
      </c>
      <c r="E1637" s="54">
        <v>44262.43</v>
      </c>
      <c r="F1637" s="53" t="s">
        <v>4027</v>
      </c>
    </row>
    <row r="1638" spans="1:6" ht="15" x14ac:dyDescent="0.2">
      <c r="A1638" s="53" t="s">
        <v>79</v>
      </c>
      <c r="B1638" s="53" t="s">
        <v>658</v>
      </c>
      <c r="C1638" s="53" t="s">
        <v>2373</v>
      </c>
      <c r="D1638" s="54">
        <v>0</v>
      </c>
      <c r="E1638" s="54">
        <v>265959.19</v>
      </c>
      <c r="F1638" s="53" t="s">
        <v>4027</v>
      </c>
    </row>
    <row r="1639" spans="1:6" ht="15" x14ac:dyDescent="0.2">
      <c r="A1639" s="53" t="s">
        <v>79</v>
      </c>
      <c r="B1639" s="53" t="s">
        <v>658</v>
      </c>
      <c r="C1639" s="53" t="s">
        <v>2382</v>
      </c>
      <c r="D1639" s="54">
        <v>0</v>
      </c>
      <c r="E1639" s="54">
        <v>80263.360000000001</v>
      </c>
      <c r="F1639" s="53" t="s">
        <v>4027</v>
      </c>
    </row>
    <row r="1640" spans="1:6" ht="15" x14ac:dyDescent="0.2">
      <c r="A1640" s="53" t="s">
        <v>79</v>
      </c>
      <c r="B1640" s="53" t="s">
        <v>658</v>
      </c>
      <c r="C1640" s="53" t="s">
        <v>2395</v>
      </c>
      <c r="D1640" s="54">
        <v>0</v>
      </c>
      <c r="E1640" s="54">
        <v>11204.47</v>
      </c>
      <c r="F1640" s="53" t="s">
        <v>4027</v>
      </c>
    </row>
    <row r="1641" spans="1:6" ht="15" x14ac:dyDescent="0.2">
      <c r="A1641" s="53" t="s">
        <v>79</v>
      </c>
      <c r="B1641" s="53" t="s">
        <v>658</v>
      </c>
      <c r="C1641" s="53" t="s">
        <v>2387</v>
      </c>
      <c r="D1641" s="54">
        <v>1633261.88</v>
      </c>
      <c r="E1641" s="54">
        <v>4681153.28</v>
      </c>
      <c r="F1641" s="53" t="s">
        <v>4027</v>
      </c>
    </row>
    <row r="1642" spans="1:6" ht="15" x14ac:dyDescent="0.2">
      <c r="A1642" s="53" t="s">
        <v>79</v>
      </c>
      <c r="B1642" s="53" t="s">
        <v>658</v>
      </c>
      <c r="C1642" s="53" t="s">
        <v>2379</v>
      </c>
      <c r="D1642" s="54">
        <v>0</v>
      </c>
      <c r="E1642" s="54">
        <v>12261.24</v>
      </c>
      <c r="F1642" s="53" t="s">
        <v>4027</v>
      </c>
    </row>
    <row r="1643" spans="1:6" ht="15" x14ac:dyDescent="0.2">
      <c r="A1643" s="53" t="s">
        <v>79</v>
      </c>
      <c r="B1643" s="53" t="s">
        <v>658</v>
      </c>
      <c r="C1643" s="53" t="s">
        <v>2427</v>
      </c>
      <c r="D1643" s="54">
        <v>95490</v>
      </c>
      <c r="E1643" s="54">
        <v>552000.30000000005</v>
      </c>
      <c r="F1643" s="53" t="s">
        <v>4027</v>
      </c>
    </row>
    <row r="1644" spans="1:6" ht="15" x14ac:dyDescent="0.2">
      <c r="A1644" s="53" t="s">
        <v>79</v>
      </c>
      <c r="B1644" s="53" t="s">
        <v>658</v>
      </c>
      <c r="C1644" s="53" t="s">
        <v>2409</v>
      </c>
      <c r="D1644" s="54">
        <v>38852421.789999999</v>
      </c>
      <c r="E1644" s="54">
        <v>116126966.5</v>
      </c>
      <c r="F1644" s="53" t="s">
        <v>4027</v>
      </c>
    </row>
    <row r="1645" spans="1:6" ht="15" x14ac:dyDescent="0.2">
      <c r="A1645" s="53" t="s">
        <v>79</v>
      </c>
      <c r="B1645" s="53" t="s">
        <v>658</v>
      </c>
      <c r="C1645" s="53" t="s">
        <v>2371</v>
      </c>
      <c r="D1645" s="54">
        <v>48088.800000000003</v>
      </c>
      <c r="E1645" s="54">
        <v>253287.39</v>
      </c>
      <c r="F1645" s="53" t="s">
        <v>4027</v>
      </c>
    </row>
    <row r="1646" spans="1:6" ht="15" x14ac:dyDescent="0.2">
      <c r="A1646" s="53" t="s">
        <v>2723</v>
      </c>
      <c r="B1646" s="53" t="s">
        <v>2724</v>
      </c>
      <c r="C1646" s="53" t="s">
        <v>2385</v>
      </c>
      <c r="D1646" s="54">
        <v>0</v>
      </c>
      <c r="E1646" s="54">
        <v>0</v>
      </c>
      <c r="F1646" s="53" t="s">
        <v>4028</v>
      </c>
    </row>
    <row r="1647" spans="1:6" ht="15" x14ac:dyDescent="0.2">
      <c r="A1647" s="53" t="s">
        <v>2725</v>
      </c>
      <c r="B1647" s="53" t="s">
        <v>2726</v>
      </c>
      <c r="C1647" s="53" t="s">
        <v>2385</v>
      </c>
      <c r="D1647" s="54">
        <v>0</v>
      </c>
      <c r="E1647" s="54">
        <v>0</v>
      </c>
      <c r="F1647" s="53" t="s">
        <v>4029</v>
      </c>
    </row>
    <row r="1648" spans="1:6" ht="15" x14ac:dyDescent="0.2">
      <c r="A1648" s="53" t="s">
        <v>233</v>
      </c>
      <c r="B1648" s="53" t="s">
        <v>232</v>
      </c>
      <c r="C1648" s="53" t="s">
        <v>2377</v>
      </c>
      <c r="D1648" s="54">
        <v>0</v>
      </c>
      <c r="E1648" s="54">
        <v>5805.75</v>
      </c>
      <c r="F1648" s="53" t="s">
        <v>4030</v>
      </c>
    </row>
    <row r="1649" spans="1:6" ht="15" x14ac:dyDescent="0.2">
      <c r="A1649" s="53" t="s">
        <v>233</v>
      </c>
      <c r="B1649" s="53" t="s">
        <v>232</v>
      </c>
      <c r="C1649" s="53" t="s">
        <v>2384</v>
      </c>
      <c r="D1649" s="54">
        <v>0</v>
      </c>
      <c r="E1649" s="54">
        <v>2943</v>
      </c>
      <c r="F1649" s="53" t="s">
        <v>4030</v>
      </c>
    </row>
    <row r="1650" spans="1:6" ht="15" x14ac:dyDescent="0.2">
      <c r="A1650" s="53" t="s">
        <v>233</v>
      </c>
      <c r="B1650" s="53" t="s">
        <v>232</v>
      </c>
      <c r="C1650" s="53" t="s">
        <v>2375</v>
      </c>
      <c r="D1650" s="54">
        <v>0</v>
      </c>
      <c r="E1650" s="54">
        <v>6750</v>
      </c>
      <c r="F1650" s="53" t="s">
        <v>4030</v>
      </c>
    </row>
    <row r="1651" spans="1:6" ht="30" x14ac:dyDescent="0.2">
      <c r="A1651" s="53" t="s">
        <v>233</v>
      </c>
      <c r="B1651" s="53" t="s">
        <v>232</v>
      </c>
      <c r="C1651" s="53" t="s">
        <v>2372</v>
      </c>
      <c r="D1651" s="54">
        <v>0</v>
      </c>
      <c r="E1651" s="54">
        <v>1745.2</v>
      </c>
      <c r="F1651" s="53" t="s">
        <v>4030</v>
      </c>
    </row>
    <row r="1652" spans="1:6" ht="15" x14ac:dyDescent="0.2">
      <c r="A1652" s="53" t="s">
        <v>233</v>
      </c>
      <c r="B1652" s="53" t="s">
        <v>232</v>
      </c>
      <c r="C1652" s="53" t="s">
        <v>2378</v>
      </c>
      <c r="D1652" s="54">
        <v>4531.9799999999996</v>
      </c>
      <c r="E1652" s="54">
        <v>20213.990000000002</v>
      </c>
      <c r="F1652" s="53" t="s">
        <v>4030</v>
      </c>
    </row>
    <row r="1653" spans="1:6" ht="30" x14ac:dyDescent="0.2">
      <c r="A1653" s="53" t="s">
        <v>233</v>
      </c>
      <c r="B1653" s="53" t="s">
        <v>1095</v>
      </c>
      <c r="C1653" s="53" t="s">
        <v>2372</v>
      </c>
      <c r="D1653" s="54">
        <v>0</v>
      </c>
      <c r="E1653" s="54">
        <v>1119.94</v>
      </c>
      <c r="F1653" s="53" t="s">
        <v>4031</v>
      </c>
    </row>
    <row r="1654" spans="1:6" ht="15" x14ac:dyDescent="0.2">
      <c r="A1654" s="53" t="s">
        <v>233</v>
      </c>
      <c r="B1654" s="53" t="s">
        <v>1095</v>
      </c>
      <c r="C1654" s="53" t="s">
        <v>2377</v>
      </c>
      <c r="D1654" s="54">
        <v>0</v>
      </c>
      <c r="E1654" s="54">
        <v>551.07000000000005</v>
      </c>
      <c r="F1654" s="53" t="s">
        <v>4031</v>
      </c>
    </row>
    <row r="1655" spans="1:6" ht="15" x14ac:dyDescent="0.2">
      <c r="A1655" s="53" t="s">
        <v>233</v>
      </c>
      <c r="B1655" s="53" t="s">
        <v>1095</v>
      </c>
      <c r="C1655" s="53" t="s">
        <v>2378</v>
      </c>
      <c r="D1655" s="54">
        <v>0</v>
      </c>
      <c r="E1655" s="54">
        <v>309.99</v>
      </c>
      <c r="F1655" s="53" t="s">
        <v>4031</v>
      </c>
    </row>
    <row r="1656" spans="1:6" ht="15" x14ac:dyDescent="0.2">
      <c r="A1656" s="53" t="s">
        <v>772</v>
      </c>
      <c r="B1656" s="53" t="s">
        <v>1410</v>
      </c>
      <c r="C1656" s="53" t="s">
        <v>2406</v>
      </c>
      <c r="D1656" s="54">
        <v>0</v>
      </c>
      <c r="E1656" s="54">
        <v>85656</v>
      </c>
      <c r="F1656" s="53" t="s">
        <v>4032</v>
      </c>
    </row>
    <row r="1657" spans="1:6" ht="30" x14ac:dyDescent="0.2">
      <c r="A1657" s="53" t="s">
        <v>772</v>
      </c>
      <c r="B1657" s="53" t="s">
        <v>1410</v>
      </c>
      <c r="C1657" s="53" t="s">
        <v>2383</v>
      </c>
      <c r="D1657" s="54">
        <v>136221</v>
      </c>
      <c r="E1657" s="54">
        <v>469157.58</v>
      </c>
      <c r="F1657" s="53" t="s">
        <v>4032</v>
      </c>
    </row>
    <row r="1658" spans="1:6" ht="30" x14ac:dyDescent="0.2">
      <c r="A1658" s="53" t="s">
        <v>772</v>
      </c>
      <c r="B1658" s="53" t="s">
        <v>1410</v>
      </c>
      <c r="C1658" s="53" t="s">
        <v>2397</v>
      </c>
      <c r="D1658" s="54">
        <v>1065246.24</v>
      </c>
      <c r="E1658" s="54">
        <v>1441097.34</v>
      </c>
      <c r="F1658" s="53" t="s">
        <v>4032</v>
      </c>
    </row>
    <row r="1659" spans="1:6" ht="15" x14ac:dyDescent="0.2">
      <c r="A1659" s="53" t="s">
        <v>772</v>
      </c>
      <c r="B1659" s="53" t="s">
        <v>1410</v>
      </c>
      <c r="C1659" s="53" t="s">
        <v>2381</v>
      </c>
      <c r="D1659" s="54">
        <v>226247.43</v>
      </c>
      <c r="E1659" s="54">
        <v>226247.43</v>
      </c>
      <c r="F1659" s="53" t="s">
        <v>4032</v>
      </c>
    </row>
    <row r="1660" spans="1:6" ht="15" x14ac:dyDescent="0.2">
      <c r="A1660" s="53" t="s">
        <v>772</v>
      </c>
      <c r="B1660" s="53" t="s">
        <v>1410</v>
      </c>
      <c r="C1660" s="53" t="s">
        <v>2379</v>
      </c>
      <c r="D1660" s="54">
        <v>0</v>
      </c>
      <c r="E1660" s="54">
        <v>673735.98</v>
      </c>
      <c r="F1660" s="53" t="s">
        <v>4032</v>
      </c>
    </row>
    <row r="1661" spans="1:6" ht="15" x14ac:dyDescent="0.2">
      <c r="A1661" s="53" t="s">
        <v>772</v>
      </c>
      <c r="B1661" s="53" t="s">
        <v>1410</v>
      </c>
      <c r="C1661" s="53" t="s">
        <v>2393</v>
      </c>
      <c r="D1661" s="54">
        <v>71289.600000000006</v>
      </c>
      <c r="E1661" s="54">
        <v>309880</v>
      </c>
      <c r="F1661" s="53" t="s">
        <v>4032</v>
      </c>
    </row>
    <row r="1662" spans="1:6" ht="15" x14ac:dyDescent="0.2">
      <c r="A1662" s="53" t="s">
        <v>772</v>
      </c>
      <c r="B1662" s="53" t="s">
        <v>1410</v>
      </c>
      <c r="C1662" s="53" t="s">
        <v>2376</v>
      </c>
      <c r="D1662" s="54">
        <v>0</v>
      </c>
      <c r="E1662" s="54">
        <v>96099.5</v>
      </c>
      <c r="F1662" s="53" t="s">
        <v>4032</v>
      </c>
    </row>
    <row r="1663" spans="1:6" ht="15" x14ac:dyDescent="0.2">
      <c r="A1663" s="53" t="s">
        <v>772</v>
      </c>
      <c r="B1663" s="53" t="s">
        <v>1410</v>
      </c>
      <c r="C1663" s="53" t="s">
        <v>2388</v>
      </c>
      <c r="D1663" s="54">
        <v>69776</v>
      </c>
      <c r="E1663" s="54">
        <v>69776</v>
      </c>
      <c r="F1663" s="53" t="s">
        <v>4032</v>
      </c>
    </row>
    <row r="1664" spans="1:6" ht="15" x14ac:dyDescent="0.2">
      <c r="A1664" s="53" t="s">
        <v>772</v>
      </c>
      <c r="B1664" s="53" t="s">
        <v>1410</v>
      </c>
      <c r="C1664" s="53" t="s">
        <v>2377</v>
      </c>
      <c r="D1664" s="54">
        <v>103204.48</v>
      </c>
      <c r="E1664" s="54">
        <v>336908.59</v>
      </c>
      <c r="F1664" s="53" t="s">
        <v>4032</v>
      </c>
    </row>
    <row r="1665" spans="1:6" ht="15" x14ac:dyDescent="0.2">
      <c r="A1665" s="53" t="s">
        <v>772</v>
      </c>
      <c r="B1665" s="53" t="s">
        <v>1410</v>
      </c>
      <c r="C1665" s="53" t="s">
        <v>2403</v>
      </c>
      <c r="D1665" s="54">
        <v>91760.8</v>
      </c>
      <c r="E1665" s="54">
        <v>91760.8</v>
      </c>
      <c r="F1665" s="53" t="s">
        <v>4032</v>
      </c>
    </row>
    <row r="1666" spans="1:6" ht="30" x14ac:dyDescent="0.2">
      <c r="A1666" s="53" t="s">
        <v>152</v>
      </c>
      <c r="B1666" s="53" t="s">
        <v>2096</v>
      </c>
      <c r="C1666" s="53" t="s">
        <v>2383</v>
      </c>
      <c r="D1666" s="54">
        <v>17161.38</v>
      </c>
      <c r="E1666" s="54">
        <v>17161.38</v>
      </c>
      <c r="F1666" s="53" t="s">
        <v>4033</v>
      </c>
    </row>
    <row r="1667" spans="1:6" ht="15" x14ac:dyDescent="0.2">
      <c r="A1667" s="53" t="s">
        <v>152</v>
      </c>
      <c r="B1667" s="53" t="s">
        <v>2096</v>
      </c>
      <c r="C1667" s="53" t="s">
        <v>2375</v>
      </c>
      <c r="D1667" s="54">
        <v>8419.5</v>
      </c>
      <c r="E1667" s="54">
        <v>8419.5</v>
      </c>
      <c r="F1667" s="53" t="s">
        <v>4033</v>
      </c>
    </row>
    <row r="1668" spans="1:6" ht="30" x14ac:dyDescent="0.2">
      <c r="A1668" s="53" t="s">
        <v>161</v>
      </c>
      <c r="B1668" s="53" t="s">
        <v>1474</v>
      </c>
      <c r="C1668" s="53" t="s">
        <v>2383</v>
      </c>
      <c r="D1668" s="54">
        <v>226313.75</v>
      </c>
      <c r="E1668" s="54">
        <v>226313.75</v>
      </c>
      <c r="F1668" s="53" t="s">
        <v>4034</v>
      </c>
    </row>
    <row r="1669" spans="1:6" ht="15" x14ac:dyDescent="0.2">
      <c r="A1669" s="53" t="s">
        <v>2727</v>
      </c>
      <c r="B1669" s="53" t="s">
        <v>2728</v>
      </c>
      <c r="C1669" s="53" t="s">
        <v>2385</v>
      </c>
      <c r="D1669" s="54">
        <v>0</v>
      </c>
      <c r="E1669" s="54">
        <v>0</v>
      </c>
      <c r="F1669" s="53" t="s">
        <v>4035</v>
      </c>
    </row>
    <row r="1670" spans="1:6" ht="15" x14ac:dyDescent="0.2">
      <c r="A1670" s="53" t="s">
        <v>913</v>
      </c>
      <c r="B1670" s="53" t="s">
        <v>914</v>
      </c>
      <c r="C1670" s="53" t="s">
        <v>2379</v>
      </c>
      <c r="D1670" s="54">
        <v>0</v>
      </c>
      <c r="E1670" s="54">
        <v>822.65</v>
      </c>
      <c r="F1670" s="53" t="s">
        <v>4036</v>
      </c>
    </row>
    <row r="1671" spans="1:6" ht="15" x14ac:dyDescent="0.2">
      <c r="A1671" s="53" t="s">
        <v>2729</v>
      </c>
      <c r="B1671" s="53" t="s">
        <v>2730</v>
      </c>
      <c r="C1671" s="53" t="s">
        <v>2385</v>
      </c>
      <c r="D1671" s="54">
        <v>0</v>
      </c>
      <c r="E1671" s="54">
        <v>0</v>
      </c>
      <c r="F1671" s="53" t="s">
        <v>4037</v>
      </c>
    </row>
    <row r="1672" spans="1:6" ht="15" x14ac:dyDescent="0.2">
      <c r="A1672" s="53" t="s">
        <v>53</v>
      </c>
      <c r="B1672" s="53" t="s">
        <v>2010</v>
      </c>
      <c r="C1672" s="53" t="s">
        <v>2382</v>
      </c>
      <c r="D1672" s="54">
        <v>14025</v>
      </c>
      <c r="E1672" s="54">
        <v>33150</v>
      </c>
      <c r="F1672" s="53" t="s">
        <v>4038</v>
      </c>
    </row>
    <row r="1673" spans="1:6" ht="15" x14ac:dyDescent="0.2">
      <c r="A1673" s="53" t="s">
        <v>874</v>
      </c>
      <c r="B1673" s="53" t="s">
        <v>1687</v>
      </c>
      <c r="C1673" s="53" t="s">
        <v>2382</v>
      </c>
      <c r="D1673" s="54">
        <v>26037</v>
      </c>
      <c r="E1673" s="54">
        <v>26037</v>
      </c>
      <c r="F1673" s="53" t="s">
        <v>4039</v>
      </c>
    </row>
    <row r="1674" spans="1:6" ht="15" x14ac:dyDescent="0.2">
      <c r="A1674" s="53" t="s">
        <v>874</v>
      </c>
      <c r="B1674" s="53" t="s">
        <v>1687</v>
      </c>
      <c r="C1674" s="53" t="s">
        <v>2381</v>
      </c>
      <c r="D1674" s="54">
        <v>45821</v>
      </c>
      <c r="E1674" s="54">
        <v>45821</v>
      </c>
      <c r="F1674" s="53" t="s">
        <v>4039</v>
      </c>
    </row>
    <row r="1675" spans="1:6" ht="30" x14ac:dyDescent="0.2">
      <c r="A1675" s="53" t="s">
        <v>874</v>
      </c>
      <c r="B1675" s="53" t="s">
        <v>1687</v>
      </c>
      <c r="C1675" s="53" t="s">
        <v>2397</v>
      </c>
      <c r="D1675" s="54">
        <v>19040</v>
      </c>
      <c r="E1675" s="54">
        <v>19040</v>
      </c>
      <c r="F1675" s="53" t="s">
        <v>4039</v>
      </c>
    </row>
    <row r="1676" spans="1:6" ht="15" x14ac:dyDescent="0.2">
      <c r="A1676" s="53" t="s">
        <v>2731</v>
      </c>
      <c r="B1676" s="53" t="s">
        <v>2732</v>
      </c>
      <c r="C1676" s="53" t="s">
        <v>2385</v>
      </c>
      <c r="D1676" s="54">
        <v>0</v>
      </c>
      <c r="E1676" s="54">
        <v>0</v>
      </c>
      <c r="F1676" s="53" t="s">
        <v>4040</v>
      </c>
    </row>
    <row r="1677" spans="1:6" ht="15" x14ac:dyDescent="0.2">
      <c r="A1677" s="53" t="s">
        <v>2733</v>
      </c>
      <c r="B1677" s="53" t="s">
        <v>2734</v>
      </c>
      <c r="C1677" s="53" t="s">
        <v>2385</v>
      </c>
      <c r="D1677" s="54">
        <v>0</v>
      </c>
      <c r="E1677" s="54">
        <v>0</v>
      </c>
      <c r="F1677" s="53" t="s">
        <v>4041</v>
      </c>
    </row>
    <row r="1678" spans="1:6" ht="15" x14ac:dyDescent="0.2">
      <c r="A1678" s="53" t="s">
        <v>1003</v>
      </c>
      <c r="B1678" s="53" t="s">
        <v>1004</v>
      </c>
      <c r="C1678" s="53" t="s">
        <v>2406</v>
      </c>
      <c r="D1678" s="54">
        <v>17962</v>
      </c>
      <c r="E1678" s="54">
        <v>17962</v>
      </c>
      <c r="F1678" s="53" t="s">
        <v>4042</v>
      </c>
    </row>
    <row r="1679" spans="1:6" ht="15" x14ac:dyDescent="0.2">
      <c r="A1679" s="53" t="s">
        <v>1003</v>
      </c>
      <c r="B1679" s="53" t="s">
        <v>1004</v>
      </c>
      <c r="C1679" s="53" t="s">
        <v>2377</v>
      </c>
      <c r="D1679" s="54">
        <v>0</v>
      </c>
      <c r="E1679" s="54">
        <v>713141.73</v>
      </c>
      <c r="F1679" s="53" t="s">
        <v>4042</v>
      </c>
    </row>
    <row r="1680" spans="1:6" ht="15" x14ac:dyDescent="0.2">
      <c r="A1680" s="53" t="s">
        <v>2735</v>
      </c>
      <c r="B1680" s="53" t="s">
        <v>2736</v>
      </c>
      <c r="C1680" s="53" t="s">
        <v>2385</v>
      </c>
      <c r="D1680" s="54">
        <v>0</v>
      </c>
      <c r="E1680" s="54">
        <v>0</v>
      </c>
      <c r="F1680" s="53" t="s">
        <v>4043</v>
      </c>
    </row>
    <row r="1681" spans="1:6" ht="15" x14ac:dyDescent="0.2">
      <c r="A1681" s="53" t="s">
        <v>842</v>
      </c>
      <c r="B1681" s="53" t="s">
        <v>2259</v>
      </c>
      <c r="C1681" s="53" t="s">
        <v>2382</v>
      </c>
      <c r="D1681" s="54">
        <v>0</v>
      </c>
      <c r="E1681" s="54">
        <v>6519.27</v>
      </c>
      <c r="F1681" s="53" t="s">
        <v>4044</v>
      </c>
    </row>
    <row r="1682" spans="1:6" ht="15" x14ac:dyDescent="0.2">
      <c r="A1682" s="53" t="s">
        <v>842</v>
      </c>
      <c r="B1682" s="53" t="s">
        <v>2259</v>
      </c>
      <c r="C1682" s="53" t="s">
        <v>2376</v>
      </c>
      <c r="D1682" s="54">
        <v>66.400000000000006</v>
      </c>
      <c r="E1682" s="54">
        <v>718.87</v>
      </c>
      <c r="F1682" s="53" t="s">
        <v>4044</v>
      </c>
    </row>
    <row r="1683" spans="1:6" ht="15" x14ac:dyDescent="0.2">
      <c r="A1683" s="53" t="s">
        <v>842</v>
      </c>
      <c r="B1683" s="53" t="s">
        <v>2259</v>
      </c>
      <c r="C1683" s="53" t="s">
        <v>2377</v>
      </c>
      <c r="D1683" s="54">
        <v>734968.43</v>
      </c>
      <c r="E1683" s="54">
        <v>1667704.33</v>
      </c>
      <c r="F1683" s="53" t="s">
        <v>4044</v>
      </c>
    </row>
    <row r="1684" spans="1:6" ht="15" x14ac:dyDescent="0.2">
      <c r="A1684" s="53" t="s">
        <v>670</v>
      </c>
      <c r="B1684" s="53" t="s">
        <v>669</v>
      </c>
      <c r="C1684" s="53" t="s">
        <v>2386</v>
      </c>
      <c r="D1684" s="54">
        <v>0</v>
      </c>
      <c r="E1684" s="54">
        <v>2968.04</v>
      </c>
      <c r="F1684" s="53" t="s">
        <v>4045</v>
      </c>
    </row>
    <row r="1685" spans="1:6" ht="15" x14ac:dyDescent="0.2">
      <c r="A1685" s="53" t="s">
        <v>670</v>
      </c>
      <c r="B1685" s="53" t="s">
        <v>669</v>
      </c>
      <c r="C1685" s="53" t="s">
        <v>2377</v>
      </c>
      <c r="D1685" s="54">
        <v>5784.63</v>
      </c>
      <c r="E1685" s="54">
        <v>22979.59</v>
      </c>
      <c r="F1685" s="53" t="s">
        <v>4045</v>
      </c>
    </row>
    <row r="1686" spans="1:6" ht="30" x14ac:dyDescent="0.2">
      <c r="A1686" s="53" t="s">
        <v>892</v>
      </c>
      <c r="B1686" s="53" t="s">
        <v>893</v>
      </c>
      <c r="C1686" s="53" t="s">
        <v>2372</v>
      </c>
      <c r="D1686" s="54">
        <v>53318.92</v>
      </c>
      <c r="E1686" s="54">
        <v>121732.65</v>
      </c>
      <c r="F1686" s="53" t="s">
        <v>4046</v>
      </c>
    </row>
    <row r="1687" spans="1:6" ht="15" x14ac:dyDescent="0.2">
      <c r="A1687" s="53" t="s">
        <v>892</v>
      </c>
      <c r="B1687" s="53" t="s">
        <v>1824</v>
      </c>
      <c r="C1687" s="53" t="s">
        <v>2376</v>
      </c>
      <c r="D1687" s="54">
        <v>142669.14000000001</v>
      </c>
      <c r="E1687" s="54">
        <v>407871.33</v>
      </c>
      <c r="F1687" s="53" t="s">
        <v>4047</v>
      </c>
    </row>
    <row r="1688" spans="1:6" ht="15" x14ac:dyDescent="0.2">
      <c r="A1688" s="53" t="s">
        <v>892</v>
      </c>
      <c r="B1688" s="53" t="s">
        <v>1824</v>
      </c>
      <c r="C1688" s="53" t="s">
        <v>2387</v>
      </c>
      <c r="D1688" s="54">
        <v>28810.73</v>
      </c>
      <c r="E1688" s="54">
        <v>145079.98000000001</v>
      </c>
      <c r="F1688" s="53" t="s">
        <v>4047</v>
      </c>
    </row>
    <row r="1689" spans="1:6" ht="15" x14ac:dyDescent="0.2">
      <c r="A1689" s="53" t="s">
        <v>892</v>
      </c>
      <c r="B1689" s="53" t="s">
        <v>1824</v>
      </c>
      <c r="C1689" s="53" t="s">
        <v>2388</v>
      </c>
      <c r="D1689" s="54">
        <v>57373.03</v>
      </c>
      <c r="E1689" s="54">
        <v>156492.57</v>
      </c>
      <c r="F1689" s="53" t="s">
        <v>4047</v>
      </c>
    </row>
    <row r="1690" spans="1:6" ht="30" x14ac:dyDescent="0.2">
      <c r="A1690" s="53" t="s">
        <v>892</v>
      </c>
      <c r="B1690" s="53" t="s">
        <v>1824</v>
      </c>
      <c r="C1690" s="53" t="s">
        <v>2391</v>
      </c>
      <c r="D1690" s="54">
        <v>211492.5</v>
      </c>
      <c r="E1690" s="54">
        <v>780767.33</v>
      </c>
      <c r="F1690" s="53" t="s">
        <v>4047</v>
      </c>
    </row>
    <row r="1691" spans="1:6" ht="30" x14ac:dyDescent="0.2">
      <c r="A1691" s="53" t="s">
        <v>892</v>
      </c>
      <c r="B1691" s="53" t="s">
        <v>1824</v>
      </c>
      <c r="C1691" s="53" t="s">
        <v>2372</v>
      </c>
      <c r="D1691" s="54">
        <v>4342.34</v>
      </c>
      <c r="E1691" s="54">
        <v>147910.15</v>
      </c>
      <c r="F1691" s="53" t="s">
        <v>4047</v>
      </c>
    </row>
    <row r="1692" spans="1:6" ht="15" x14ac:dyDescent="0.2">
      <c r="A1692" s="53" t="s">
        <v>892</v>
      </c>
      <c r="B1692" s="53" t="s">
        <v>1824</v>
      </c>
      <c r="C1692" s="53" t="s">
        <v>2378</v>
      </c>
      <c r="D1692" s="54">
        <v>0</v>
      </c>
      <c r="E1692" s="54">
        <v>49521.73</v>
      </c>
      <c r="F1692" s="53" t="s">
        <v>4047</v>
      </c>
    </row>
    <row r="1693" spans="1:6" ht="15" x14ac:dyDescent="0.2">
      <c r="A1693" s="53" t="s">
        <v>892</v>
      </c>
      <c r="B1693" s="53" t="s">
        <v>1824</v>
      </c>
      <c r="C1693" s="53" t="s">
        <v>2380</v>
      </c>
      <c r="D1693" s="54">
        <v>73570.399999999994</v>
      </c>
      <c r="E1693" s="54">
        <v>293388.05</v>
      </c>
      <c r="F1693" s="53" t="s">
        <v>4047</v>
      </c>
    </row>
    <row r="1694" spans="1:6" ht="15" x14ac:dyDescent="0.2">
      <c r="A1694" s="53" t="s">
        <v>588</v>
      </c>
      <c r="B1694" s="53" t="s">
        <v>1096</v>
      </c>
      <c r="C1694" s="53" t="s">
        <v>2408</v>
      </c>
      <c r="D1694" s="54">
        <v>0</v>
      </c>
      <c r="E1694" s="54">
        <v>10385.280000000001</v>
      </c>
      <c r="F1694" s="53" t="s">
        <v>4048</v>
      </c>
    </row>
    <row r="1695" spans="1:6" ht="15" x14ac:dyDescent="0.2">
      <c r="A1695" s="53" t="s">
        <v>588</v>
      </c>
      <c r="B1695" s="53" t="s">
        <v>1096</v>
      </c>
      <c r="C1695" s="53" t="s">
        <v>2378</v>
      </c>
      <c r="D1695" s="54">
        <v>0</v>
      </c>
      <c r="E1695" s="54">
        <v>13027.76</v>
      </c>
      <c r="F1695" s="53" t="s">
        <v>4048</v>
      </c>
    </row>
    <row r="1696" spans="1:6" ht="15" x14ac:dyDescent="0.2">
      <c r="A1696" s="53" t="s">
        <v>588</v>
      </c>
      <c r="B1696" s="53" t="s">
        <v>1096</v>
      </c>
      <c r="C1696" s="53" t="s">
        <v>2393</v>
      </c>
      <c r="D1696" s="54">
        <v>11505.07</v>
      </c>
      <c r="E1696" s="54">
        <v>11505.07</v>
      </c>
      <c r="F1696" s="53" t="s">
        <v>4048</v>
      </c>
    </row>
    <row r="1697" spans="1:6" ht="15" x14ac:dyDescent="0.2">
      <c r="A1697" s="53" t="s">
        <v>588</v>
      </c>
      <c r="B1697" s="53" t="s">
        <v>1096</v>
      </c>
      <c r="C1697" s="53" t="s">
        <v>2377</v>
      </c>
      <c r="D1697" s="54">
        <v>16570.669999999998</v>
      </c>
      <c r="E1697" s="54">
        <v>555017.53</v>
      </c>
      <c r="F1697" s="53" t="s">
        <v>4048</v>
      </c>
    </row>
    <row r="1698" spans="1:6" ht="15" x14ac:dyDescent="0.2">
      <c r="A1698" s="53" t="s">
        <v>588</v>
      </c>
      <c r="B1698" s="53" t="s">
        <v>2737</v>
      </c>
      <c r="C1698" s="53" t="s">
        <v>2385</v>
      </c>
      <c r="D1698" s="54">
        <v>0</v>
      </c>
      <c r="E1698" s="54">
        <v>0</v>
      </c>
      <c r="F1698" s="53" t="s">
        <v>4049</v>
      </c>
    </row>
    <row r="1699" spans="1:6" ht="30" x14ac:dyDescent="0.2">
      <c r="A1699" s="53" t="s">
        <v>737</v>
      </c>
      <c r="B1699" s="53" t="s">
        <v>1376</v>
      </c>
      <c r="C1699" s="53" t="s">
        <v>2414</v>
      </c>
      <c r="D1699" s="54">
        <v>1076243.75</v>
      </c>
      <c r="E1699" s="54">
        <v>2645539.02</v>
      </c>
      <c r="F1699" s="53" t="s">
        <v>4050</v>
      </c>
    </row>
    <row r="1700" spans="1:6" ht="30" x14ac:dyDescent="0.2">
      <c r="A1700" s="53" t="s">
        <v>737</v>
      </c>
      <c r="B1700" s="53" t="s">
        <v>1376</v>
      </c>
      <c r="C1700" s="53" t="s">
        <v>2383</v>
      </c>
      <c r="D1700" s="54">
        <v>0</v>
      </c>
      <c r="E1700" s="54">
        <v>56494.91</v>
      </c>
      <c r="F1700" s="53" t="s">
        <v>4050</v>
      </c>
    </row>
    <row r="1701" spans="1:6" ht="15" x14ac:dyDescent="0.2">
      <c r="A1701" s="53" t="s">
        <v>737</v>
      </c>
      <c r="B1701" s="53" t="s">
        <v>1376</v>
      </c>
      <c r="C1701" s="53" t="s">
        <v>2395</v>
      </c>
      <c r="D1701" s="54">
        <v>0</v>
      </c>
      <c r="E1701" s="54">
        <v>15700</v>
      </c>
      <c r="F1701" s="53" t="s">
        <v>4050</v>
      </c>
    </row>
    <row r="1702" spans="1:6" ht="15" x14ac:dyDescent="0.2">
      <c r="A1702" s="53" t="s">
        <v>737</v>
      </c>
      <c r="B1702" s="53" t="s">
        <v>1376</v>
      </c>
      <c r="C1702" s="53" t="s">
        <v>2377</v>
      </c>
      <c r="D1702" s="54">
        <v>88942.44</v>
      </c>
      <c r="E1702" s="54">
        <v>95648.95</v>
      </c>
      <c r="F1702" s="53" t="s">
        <v>4050</v>
      </c>
    </row>
    <row r="1703" spans="1:6" ht="15" x14ac:dyDescent="0.2">
      <c r="A1703" s="53" t="s">
        <v>737</v>
      </c>
      <c r="B1703" s="53" t="s">
        <v>1376</v>
      </c>
      <c r="C1703" s="53" t="s">
        <v>2389</v>
      </c>
      <c r="D1703" s="54">
        <v>0</v>
      </c>
      <c r="E1703" s="54">
        <v>1864.35</v>
      </c>
      <c r="F1703" s="53" t="s">
        <v>4050</v>
      </c>
    </row>
    <row r="1704" spans="1:6" ht="15" x14ac:dyDescent="0.2">
      <c r="A1704" s="53" t="s">
        <v>589</v>
      </c>
      <c r="B1704" s="53" t="s">
        <v>1097</v>
      </c>
      <c r="C1704" s="53" t="s">
        <v>2377</v>
      </c>
      <c r="D1704" s="54">
        <v>15885</v>
      </c>
      <c r="E1704" s="54">
        <v>64930.69</v>
      </c>
      <c r="F1704" s="53" t="s">
        <v>4051</v>
      </c>
    </row>
    <row r="1705" spans="1:6" ht="15" x14ac:dyDescent="0.2">
      <c r="A1705" s="53" t="s">
        <v>589</v>
      </c>
      <c r="B1705" s="53" t="s">
        <v>2738</v>
      </c>
      <c r="C1705" s="53" t="s">
        <v>2385</v>
      </c>
      <c r="D1705" s="54">
        <v>0</v>
      </c>
      <c r="E1705" s="54">
        <v>0</v>
      </c>
      <c r="F1705" s="53" t="s">
        <v>4052</v>
      </c>
    </row>
    <row r="1706" spans="1:6" ht="15" x14ac:dyDescent="0.2">
      <c r="A1706" s="53" t="s">
        <v>2739</v>
      </c>
      <c r="B1706" s="53" t="s">
        <v>2740</v>
      </c>
      <c r="C1706" s="53" t="s">
        <v>2385</v>
      </c>
      <c r="D1706" s="54">
        <v>0</v>
      </c>
      <c r="E1706" s="54">
        <v>0</v>
      </c>
      <c r="F1706" s="53" t="s">
        <v>4053</v>
      </c>
    </row>
    <row r="1707" spans="1:6" ht="15" x14ac:dyDescent="0.2">
      <c r="A1707" s="53" t="s">
        <v>796</v>
      </c>
      <c r="B1707" s="53" t="s">
        <v>1935</v>
      </c>
      <c r="C1707" s="53" t="s">
        <v>2408</v>
      </c>
      <c r="D1707" s="54">
        <v>0</v>
      </c>
      <c r="E1707" s="54">
        <v>681185.2</v>
      </c>
      <c r="F1707" s="53" t="s">
        <v>4054</v>
      </c>
    </row>
    <row r="1708" spans="1:6" ht="15" x14ac:dyDescent="0.2">
      <c r="A1708" s="53" t="s">
        <v>796</v>
      </c>
      <c r="B1708" s="53" t="s">
        <v>1935</v>
      </c>
      <c r="C1708" s="53" t="s">
        <v>2374</v>
      </c>
      <c r="D1708" s="54">
        <v>1353827.84</v>
      </c>
      <c r="E1708" s="54">
        <v>1353827.84</v>
      </c>
      <c r="F1708" s="53" t="s">
        <v>4054</v>
      </c>
    </row>
    <row r="1709" spans="1:6" ht="30" x14ac:dyDescent="0.2">
      <c r="A1709" s="53" t="s">
        <v>1665</v>
      </c>
      <c r="B1709" s="53" t="s">
        <v>1666</v>
      </c>
      <c r="C1709" s="53" t="s">
        <v>2397</v>
      </c>
      <c r="D1709" s="54">
        <v>0</v>
      </c>
      <c r="E1709" s="54">
        <v>18435</v>
      </c>
      <c r="F1709" s="53" t="s">
        <v>4055</v>
      </c>
    </row>
    <row r="1710" spans="1:6" ht="15" x14ac:dyDescent="0.2">
      <c r="A1710" s="53" t="s">
        <v>1665</v>
      </c>
      <c r="B1710" s="53" t="s">
        <v>1666</v>
      </c>
      <c r="C1710" s="53" t="s">
        <v>2377</v>
      </c>
      <c r="D1710" s="54">
        <v>0</v>
      </c>
      <c r="E1710" s="54">
        <v>3168.75</v>
      </c>
      <c r="F1710" s="53" t="s">
        <v>4055</v>
      </c>
    </row>
    <row r="1711" spans="1:6" ht="15" x14ac:dyDescent="0.2">
      <c r="A1711" s="53" t="s">
        <v>1665</v>
      </c>
      <c r="B1711" s="53" t="s">
        <v>1666</v>
      </c>
      <c r="C1711" s="53" t="s">
        <v>2376</v>
      </c>
      <c r="D1711" s="54">
        <v>0</v>
      </c>
      <c r="E1711" s="54">
        <v>7481.26</v>
      </c>
      <c r="F1711" s="53" t="s">
        <v>4055</v>
      </c>
    </row>
    <row r="1712" spans="1:6" ht="15" x14ac:dyDescent="0.2">
      <c r="A1712" s="53" t="s">
        <v>2741</v>
      </c>
      <c r="B1712" s="53" t="s">
        <v>2742</v>
      </c>
      <c r="C1712" s="53" t="s">
        <v>2385</v>
      </c>
      <c r="D1712" s="54">
        <v>0</v>
      </c>
      <c r="E1712" s="54">
        <v>0</v>
      </c>
      <c r="F1712" s="53" t="s">
        <v>4056</v>
      </c>
    </row>
    <row r="1713" spans="1:6" ht="15" x14ac:dyDescent="0.2">
      <c r="A1713" s="53" t="s">
        <v>1876</v>
      </c>
      <c r="B1713" s="53" t="s">
        <v>1877</v>
      </c>
      <c r="C1713" s="53" t="s">
        <v>2388</v>
      </c>
      <c r="D1713" s="54">
        <v>9750</v>
      </c>
      <c r="E1713" s="54">
        <v>20920</v>
      </c>
      <c r="F1713" s="53" t="s">
        <v>4057</v>
      </c>
    </row>
    <row r="1714" spans="1:6" ht="15" x14ac:dyDescent="0.2">
      <c r="A1714" s="53" t="s">
        <v>1876</v>
      </c>
      <c r="B1714" s="53" t="s">
        <v>1877</v>
      </c>
      <c r="C1714" s="53" t="s">
        <v>2387</v>
      </c>
      <c r="D1714" s="54">
        <v>0</v>
      </c>
      <c r="E1714" s="54">
        <v>389203.73</v>
      </c>
      <c r="F1714" s="53" t="s">
        <v>4057</v>
      </c>
    </row>
    <row r="1715" spans="1:6" ht="15" x14ac:dyDescent="0.2">
      <c r="A1715" s="53" t="s">
        <v>1876</v>
      </c>
      <c r="B1715" s="53" t="s">
        <v>1877</v>
      </c>
      <c r="C1715" s="53" t="s">
        <v>2380</v>
      </c>
      <c r="D1715" s="54">
        <v>0</v>
      </c>
      <c r="E1715" s="54">
        <v>68151</v>
      </c>
      <c r="F1715" s="53" t="s">
        <v>4057</v>
      </c>
    </row>
    <row r="1716" spans="1:6" ht="15" x14ac:dyDescent="0.2">
      <c r="A1716" s="53" t="s">
        <v>1876</v>
      </c>
      <c r="B1716" s="53" t="s">
        <v>1877</v>
      </c>
      <c r="C1716" s="53" t="s">
        <v>2389</v>
      </c>
      <c r="D1716" s="54">
        <v>2559368.98</v>
      </c>
      <c r="E1716" s="54">
        <v>12413334.720000001</v>
      </c>
      <c r="F1716" s="53" t="s">
        <v>4057</v>
      </c>
    </row>
    <row r="1717" spans="1:6" ht="30" x14ac:dyDescent="0.2">
      <c r="A1717" s="53" t="s">
        <v>1876</v>
      </c>
      <c r="B1717" s="53" t="s">
        <v>1877</v>
      </c>
      <c r="C1717" s="53" t="s">
        <v>2397</v>
      </c>
      <c r="D1717" s="54">
        <v>166680</v>
      </c>
      <c r="E1717" s="54">
        <v>511130</v>
      </c>
      <c r="F1717" s="53" t="s">
        <v>4057</v>
      </c>
    </row>
    <row r="1718" spans="1:6" ht="15" x14ac:dyDescent="0.2">
      <c r="A1718" s="53" t="s">
        <v>1876</v>
      </c>
      <c r="B1718" s="53" t="s">
        <v>1877</v>
      </c>
      <c r="C1718" s="53" t="s">
        <v>2377</v>
      </c>
      <c r="D1718" s="54">
        <v>5868.6</v>
      </c>
      <c r="E1718" s="54">
        <v>22483.32</v>
      </c>
      <c r="F1718" s="53" t="s">
        <v>4057</v>
      </c>
    </row>
    <row r="1719" spans="1:6" ht="15" x14ac:dyDescent="0.2">
      <c r="A1719" s="53" t="s">
        <v>1876</v>
      </c>
      <c r="B1719" s="53" t="s">
        <v>1877</v>
      </c>
      <c r="C1719" s="53" t="s">
        <v>2394</v>
      </c>
      <c r="D1719" s="54">
        <v>0</v>
      </c>
      <c r="E1719" s="54">
        <v>10016.200000000001</v>
      </c>
      <c r="F1719" s="53" t="s">
        <v>4057</v>
      </c>
    </row>
    <row r="1720" spans="1:6" ht="30" x14ac:dyDescent="0.2">
      <c r="A1720" s="53" t="s">
        <v>429</v>
      </c>
      <c r="B1720" s="53" t="s">
        <v>1427</v>
      </c>
      <c r="C1720" s="53" t="s">
        <v>2397</v>
      </c>
      <c r="D1720" s="54">
        <v>0</v>
      </c>
      <c r="E1720" s="54">
        <v>48087.49</v>
      </c>
      <c r="F1720" s="53" t="s">
        <v>4058</v>
      </c>
    </row>
    <row r="1721" spans="1:6" ht="15" x14ac:dyDescent="0.2">
      <c r="A1721" s="53" t="s">
        <v>429</v>
      </c>
      <c r="B1721" s="53" t="s">
        <v>1427</v>
      </c>
      <c r="C1721" s="53" t="s">
        <v>2382</v>
      </c>
      <c r="D1721" s="54">
        <v>0</v>
      </c>
      <c r="E1721" s="54">
        <v>18353.330000000002</v>
      </c>
      <c r="F1721" s="53" t="s">
        <v>4058</v>
      </c>
    </row>
    <row r="1722" spans="1:6" ht="15" x14ac:dyDescent="0.2">
      <c r="A1722" s="53" t="s">
        <v>429</v>
      </c>
      <c r="B1722" s="53" t="s">
        <v>1495</v>
      </c>
      <c r="C1722" s="53" t="s">
        <v>2377</v>
      </c>
      <c r="D1722" s="54">
        <v>0</v>
      </c>
      <c r="E1722" s="54">
        <v>408469.08</v>
      </c>
      <c r="F1722" s="53" t="s">
        <v>4059</v>
      </c>
    </row>
    <row r="1723" spans="1:6" ht="15" x14ac:dyDescent="0.2">
      <c r="A1723" s="53" t="s">
        <v>429</v>
      </c>
      <c r="B1723" s="53" t="s">
        <v>1495</v>
      </c>
      <c r="C1723" s="53" t="s">
        <v>2382</v>
      </c>
      <c r="D1723" s="54">
        <v>645.73</v>
      </c>
      <c r="E1723" s="54">
        <v>783750.64</v>
      </c>
      <c r="F1723" s="53" t="s">
        <v>4059</v>
      </c>
    </row>
    <row r="1724" spans="1:6" ht="15" x14ac:dyDescent="0.2">
      <c r="A1724" s="53" t="s">
        <v>429</v>
      </c>
      <c r="B1724" s="53" t="s">
        <v>1548</v>
      </c>
      <c r="C1724" s="53" t="s">
        <v>2382</v>
      </c>
      <c r="D1724" s="54">
        <v>17607.509999999998</v>
      </c>
      <c r="E1724" s="54">
        <v>170244.25</v>
      </c>
      <c r="F1724" s="53" t="s">
        <v>4060</v>
      </c>
    </row>
    <row r="1725" spans="1:6" ht="15" x14ac:dyDescent="0.2">
      <c r="A1725" s="53" t="s">
        <v>429</v>
      </c>
      <c r="B1725" s="53" t="s">
        <v>1548</v>
      </c>
      <c r="C1725" s="53" t="s">
        <v>2406</v>
      </c>
      <c r="D1725" s="54">
        <v>18494.2</v>
      </c>
      <c r="E1725" s="54">
        <v>18494.2</v>
      </c>
      <c r="F1725" s="53" t="s">
        <v>4060</v>
      </c>
    </row>
    <row r="1726" spans="1:6" ht="15" x14ac:dyDescent="0.2">
      <c r="A1726" s="53" t="s">
        <v>429</v>
      </c>
      <c r="B1726" s="53" t="s">
        <v>428</v>
      </c>
      <c r="C1726" s="53" t="s">
        <v>2377</v>
      </c>
      <c r="D1726" s="54">
        <v>73412.98</v>
      </c>
      <c r="E1726" s="54">
        <v>73412.98</v>
      </c>
      <c r="F1726" s="53" t="s">
        <v>4061</v>
      </c>
    </row>
    <row r="1727" spans="1:6" ht="30" x14ac:dyDescent="0.2">
      <c r="A1727" s="53" t="s">
        <v>429</v>
      </c>
      <c r="B1727" s="53" t="s">
        <v>428</v>
      </c>
      <c r="C1727" s="53" t="s">
        <v>2397</v>
      </c>
      <c r="D1727" s="54">
        <v>51161.93</v>
      </c>
      <c r="E1727" s="54">
        <v>51161.93</v>
      </c>
      <c r="F1727" s="53" t="s">
        <v>4061</v>
      </c>
    </row>
    <row r="1728" spans="1:6" ht="15" x14ac:dyDescent="0.2">
      <c r="A1728" s="53" t="s">
        <v>429</v>
      </c>
      <c r="B1728" s="53" t="s">
        <v>428</v>
      </c>
      <c r="C1728" s="53" t="s">
        <v>2382</v>
      </c>
      <c r="D1728" s="54">
        <v>557816.87</v>
      </c>
      <c r="E1728" s="54">
        <v>557816.87</v>
      </c>
      <c r="F1728" s="53" t="s">
        <v>4061</v>
      </c>
    </row>
    <row r="1729" spans="1:6" ht="15" x14ac:dyDescent="0.2">
      <c r="A1729" s="53" t="s">
        <v>429</v>
      </c>
      <c r="B1729" s="53" t="s">
        <v>1733</v>
      </c>
      <c r="C1729" s="53" t="s">
        <v>2382</v>
      </c>
      <c r="D1729" s="54">
        <v>5372863.6799999997</v>
      </c>
      <c r="E1729" s="54">
        <v>5372863.6799999997</v>
      </c>
      <c r="F1729" s="53" t="s">
        <v>4062</v>
      </c>
    </row>
    <row r="1730" spans="1:6" ht="15" x14ac:dyDescent="0.2">
      <c r="A1730" s="53" t="s">
        <v>2743</v>
      </c>
      <c r="B1730" s="53" t="s">
        <v>2744</v>
      </c>
      <c r="C1730" s="53" t="s">
        <v>2385</v>
      </c>
      <c r="D1730" s="54">
        <v>0</v>
      </c>
      <c r="E1730" s="54">
        <v>0</v>
      </c>
      <c r="F1730" s="53" t="s">
        <v>4063</v>
      </c>
    </row>
    <row r="1731" spans="1:6" ht="15" x14ac:dyDescent="0.2">
      <c r="A1731" s="53" t="s">
        <v>2745</v>
      </c>
      <c r="B1731" s="53" t="s">
        <v>2746</v>
      </c>
      <c r="C1731" s="53" t="s">
        <v>2385</v>
      </c>
      <c r="D1731" s="54">
        <v>0</v>
      </c>
      <c r="E1731" s="54">
        <v>0</v>
      </c>
      <c r="F1731" s="53" t="s">
        <v>4064</v>
      </c>
    </row>
    <row r="1732" spans="1:6" ht="15" x14ac:dyDescent="0.2">
      <c r="A1732" s="53" t="s">
        <v>1319</v>
      </c>
      <c r="B1732" s="53" t="s">
        <v>1320</v>
      </c>
      <c r="C1732" s="53" t="s">
        <v>2377</v>
      </c>
      <c r="D1732" s="54">
        <v>401740</v>
      </c>
      <c r="E1732" s="54">
        <v>401740</v>
      </c>
      <c r="F1732" s="53" t="s">
        <v>4065</v>
      </c>
    </row>
    <row r="1733" spans="1:6" ht="15" x14ac:dyDescent="0.2">
      <c r="A1733" s="53" t="s">
        <v>2747</v>
      </c>
      <c r="B1733" s="53" t="s">
        <v>2748</v>
      </c>
      <c r="C1733" s="53" t="s">
        <v>2385</v>
      </c>
      <c r="D1733" s="54">
        <v>0</v>
      </c>
      <c r="E1733" s="54">
        <v>0</v>
      </c>
      <c r="F1733" s="53" t="s">
        <v>4066</v>
      </c>
    </row>
    <row r="1734" spans="1:6" ht="15" x14ac:dyDescent="0.2">
      <c r="A1734" s="53" t="s">
        <v>2097</v>
      </c>
      <c r="B1734" s="53" t="s">
        <v>2749</v>
      </c>
      <c r="C1734" s="53" t="s">
        <v>2385</v>
      </c>
      <c r="D1734" s="54">
        <v>0</v>
      </c>
      <c r="E1734" s="54">
        <v>0</v>
      </c>
      <c r="F1734" s="53" t="s">
        <v>4067</v>
      </c>
    </row>
    <row r="1735" spans="1:6" ht="15" x14ac:dyDescent="0.2">
      <c r="A1735" s="53" t="s">
        <v>2097</v>
      </c>
      <c r="B1735" s="53" t="s">
        <v>2098</v>
      </c>
      <c r="C1735" s="53" t="s">
        <v>2379</v>
      </c>
      <c r="D1735" s="54">
        <v>57385</v>
      </c>
      <c r="E1735" s="54">
        <v>57385</v>
      </c>
      <c r="F1735" s="53" t="s">
        <v>4068</v>
      </c>
    </row>
    <row r="1736" spans="1:6" ht="15" x14ac:dyDescent="0.2">
      <c r="A1736" s="53" t="s">
        <v>2097</v>
      </c>
      <c r="B1736" s="53" t="s">
        <v>2098</v>
      </c>
      <c r="C1736" s="53" t="s">
        <v>2388</v>
      </c>
      <c r="D1736" s="54">
        <v>30523.200000000001</v>
      </c>
      <c r="E1736" s="54">
        <v>30523.200000000001</v>
      </c>
      <c r="F1736" s="53" t="s">
        <v>4068</v>
      </c>
    </row>
    <row r="1737" spans="1:6" ht="15" x14ac:dyDescent="0.2">
      <c r="A1737" s="53" t="s">
        <v>2097</v>
      </c>
      <c r="B1737" s="53" t="s">
        <v>2098</v>
      </c>
      <c r="C1737" s="53" t="s">
        <v>2376</v>
      </c>
      <c r="D1737" s="54">
        <v>71565.75</v>
      </c>
      <c r="E1737" s="54">
        <v>71565.75</v>
      </c>
      <c r="F1737" s="53" t="s">
        <v>4068</v>
      </c>
    </row>
    <row r="1738" spans="1:6" ht="15" x14ac:dyDescent="0.2">
      <c r="A1738" s="53" t="s">
        <v>2097</v>
      </c>
      <c r="B1738" s="53" t="s">
        <v>2098</v>
      </c>
      <c r="C1738" s="53" t="s">
        <v>2375</v>
      </c>
      <c r="D1738" s="54">
        <v>101626.4</v>
      </c>
      <c r="E1738" s="54">
        <v>101626.4</v>
      </c>
      <c r="F1738" s="53" t="s">
        <v>4068</v>
      </c>
    </row>
    <row r="1739" spans="1:6" ht="15" x14ac:dyDescent="0.2">
      <c r="A1739" s="53" t="s">
        <v>2097</v>
      </c>
      <c r="B1739" s="53" t="s">
        <v>2098</v>
      </c>
      <c r="C1739" s="53" t="s">
        <v>2380</v>
      </c>
      <c r="D1739" s="54">
        <v>5705</v>
      </c>
      <c r="E1739" s="54">
        <v>5705</v>
      </c>
      <c r="F1739" s="53" t="s">
        <v>4068</v>
      </c>
    </row>
    <row r="1740" spans="1:6" ht="30" x14ac:dyDescent="0.2">
      <c r="A1740" s="53" t="s">
        <v>672</v>
      </c>
      <c r="B1740" s="53" t="s">
        <v>671</v>
      </c>
      <c r="C1740" s="53" t="s">
        <v>2372</v>
      </c>
      <c r="D1740" s="54">
        <v>0</v>
      </c>
      <c r="E1740" s="54">
        <v>4085.5</v>
      </c>
      <c r="F1740" s="53" t="s">
        <v>4069</v>
      </c>
    </row>
    <row r="1741" spans="1:6" ht="15" x14ac:dyDescent="0.2">
      <c r="A1741" s="53" t="s">
        <v>2260</v>
      </c>
      <c r="B1741" s="53" t="s">
        <v>2261</v>
      </c>
      <c r="C1741" s="53" t="s">
        <v>2393</v>
      </c>
      <c r="D1741" s="54">
        <v>30416.39</v>
      </c>
      <c r="E1741" s="54">
        <v>209733.93</v>
      </c>
      <c r="F1741" s="53" t="s">
        <v>4070</v>
      </c>
    </row>
    <row r="1742" spans="1:6" ht="15" x14ac:dyDescent="0.2">
      <c r="A1742" s="53" t="s">
        <v>2260</v>
      </c>
      <c r="B1742" s="53" t="s">
        <v>2261</v>
      </c>
      <c r="C1742" s="53" t="s">
        <v>2377</v>
      </c>
      <c r="D1742" s="54">
        <v>32161.89</v>
      </c>
      <c r="E1742" s="54">
        <v>38911.26</v>
      </c>
      <c r="F1742" s="53" t="s">
        <v>4070</v>
      </c>
    </row>
    <row r="1743" spans="1:6" ht="15" x14ac:dyDescent="0.2">
      <c r="A1743" s="53" t="s">
        <v>2260</v>
      </c>
      <c r="B1743" s="53" t="s">
        <v>2261</v>
      </c>
      <c r="C1743" s="53" t="s">
        <v>2382</v>
      </c>
      <c r="D1743" s="54">
        <v>0</v>
      </c>
      <c r="E1743" s="54">
        <v>12391.68</v>
      </c>
      <c r="F1743" s="53" t="s">
        <v>4070</v>
      </c>
    </row>
    <row r="1744" spans="1:6" ht="15" x14ac:dyDescent="0.2">
      <c r="A1744" s="53" t="s">
        <v>2260</v>
      </c>
      <c r="B1744" s="53" t="s">
        <v>2261</v>
      </c>
      <c r="C1744" s="53" t="s">
        <v>2375</v>
      </c>
      <c r="D1744" s="54">
        <v>0</v>
      </c>
      <c r="E1744" s="54">
        <v>6145</v>
      </c>
      <c r="F1744" s="53" t="s">
        <v>4070</v>
      </c>
    </row>
    <row r="1745" spans="1:6" ht="15" x14ac:dyDescent="0.2">
      <c r="A1745" s="53" t="s">
        <v>836</v>
      </c>
      <c r="B1745" s="53" t="s">
        <v>1284</v>
      </c>
      <c r="C1745" s="53" t="s">
        <v>2395</v>
      </c>
      <c r="D1745" s="54">
        <v>39432</v>
      </c>
      <c r="E1745" s="54">
        <v>107484</v>
      </c>
      <c r="F1745" s="53" t="s">
        <v>4071</v>
      </c>
    </row>
    <row r="1746" spans="1:6" ht="15" x14ac:dyDescent="0.2">
      <c r="A1746" s="53" t="s">
        <v>2750</v>
      </c>
      <c r="B1746" s="53" t="s">
        <v>2751</v>
      </c>
      <c r="C1746" s="53" t="s">
        <v>2385</v>
      </c>
      <c r="D1746" s="54">
        <v>0</v>
      </c>
      <c r="E1746" s="54">
        <v>0</v>
      </c>
      <c r="F1746" s="53" t="s">
        <v>4072</v>
      </c>
    </row>
    <row r="1747" spans="1:6" ht="15" x14ac:dyDescent="0.2">
      <c r="A1747" s="53" t="s">
        <v>39</v>
      </c>
      <c r="B1747" s="53" t="s">
        <v>659</v>
      </c>
      <c r="C1747" s="53" t="s">
        <v>2375</v>
      </c>
      <c r="D1747" s="54">
        <v>67723.62</v>
      </c>
      <c r="E1747" s="54">
        <v>153904.97</v>
      </c>
      <c r="F1747" s="53" t="s">
        <v>4073</v>
      </c>
    </row>
    <row r="1748" spans="1:6" ht="15" x14ac:dyDescent="0.2">
      <c r="A1748" s="53" t="s">
        <v>39</v>
      </c>
      <c r="B1748" s="53" t="s">
        <v>659</v>
      </c>
      <c r="C1748" s="53" t="s">
        <v>2378</v>
      </c>
      <c r="D1748" s="54">
        <v>628750.18000000005</v>
      </c>
      <c r="E1748" s="54">
        <v>1996323.06</v>
      </c>
      <c r="F1748" s="53" t="s">
        <v>4073</v>
      </c>
    </row>
    <row r="1749" spans="1:6" ht="15" x14ac:dyDescent="0.2">
      <c r="A1749" s="53" t="s">
        <v>39</v>
      </c>
      <c r="B1749" s="53" t="s">
        <v>659</v>
      </c>
      <c r="C1749" s="53" t="s">
        <v>2377</v>
      </c>
      <c r="D1749" s="54">
        <v>426767.94</v>
      </c>
      <c r="E1749" s="54">
        <v>1518206.61</v>
      </c>
      <c r="F1749" s="53" t="s">
        <v>4073</v>
      </c>
    </row>
    <row r="1750" spans="1:6" ht="15" x14ac:dyDescent="0.2">
      <c r="A1750" s="53" t="s">
        <v>39</v>
      </c>
      <c r="B1750" s="53" t="s">
        <v>659</v>
      </c>
      <c r="C1750" s="53" t="s">
        <v>2379</v>
      </c>
      <c r="D1750" s="54">
        <v>0</v>
      </c>
      <c r="E1750" s="54">
        <v>428474.54</v>
      </c>
      <c r="F1750" s="53" t="s">
        <v>4073</v>
      </c>
    </row>
    <row r="1751" spans="1:6" ht="15" x14ac:dyDescent="0.2">
      <c r="A1751" s="53" t="s">
        <v>39</v>
      </c>
      <c r="B1751" s="53" t="s">
        <v>659</v>
      </c>
      <c r="C1751" s="53" t="s">
        <v>2394</v>
      </c>
      <c r="D1751" s="54">
        <v>532496.31999999995</v>
      </c>
      <c r="E1751" s="54">
        <v>2593375.29</v>
      </c>
      <c r="F1751" s="53" t="s">
        <v>4073</v>
      </c>
    </row>
    <row r="1752" spans="1:6" ht="15" x14ac:dyDescent="0.2">
      <c r="A1752" s="53" t="s">
        <v>39</v>
      </c>
      <c r="B1752" s="53" t="s">
        <v>659</v>
      </c>
      <c r="C1752" s="53" t="s">
        <v>2402</v>
      </c>
      <c r="D1752" s="54">
        <v>84060.27</v>
      </c>
      <c r="E1752" s="54">
        <v>420742.95</v>
      </c>
      <c r="F1752" s="53" t="s">
        <v>4073</v>
      </c>
    </row>
    <row r="1753" spans="1:6" ht="15" x14ac:dyDescent="0.2">
      <c r="A1753" s="53" t="s">
        <v>39</v>
      </c>
      <c r="B1753" s="53" t="s">
        <v>659</v>
      </c>
      <c r="C1753" s="53" t="s">
        <v>2401</v>
      </c>
      <c r="D1753" s="54">
        <v>89207.44</v>
      </c>
      <c r="E1753" s="54">
        <v>391278.38</v>
      </c>
      <c r="F1753" s="53" t="s">
        <v>4073</v>
      </c>
    </row>
    <row r="1754" spans="1:6" ht="30" x14ac:dyDescent="0.2">
      <c r="A1754" s="53" t="s">
        <v>39</v>
      </c>
      <c r="B1754" s="53" t="s">
        <v>659</v>
      </c>
      <c r="C1754" s="53" t="s">
        <v>2383</v>
      </c>
      <c r="D1754" s="54">
        <v>78310.38</v>
      </c>
      <c r="E1754" s="54">
        <v>251450.86</v>
      </c>
      <c r="F1754" s="53" t="s">
        <v>4073</v>
      </c>
    </row>
    <row r="1755" spans="1:6" ht="30" x14ac:dyDescent="0.2">
      <c r="A1755" s="53" t="s">
        <v>590</v>
      </c>
      <c r="B1755" s="53" t="s">
        <v>1098</v>
      </c>
      <c r="C1755" s="53" t="s">
        <v>2372</v>
      </c>
      <c r="D1755" s="54">
        <v>0</v>
      </c>
      <c r="E1755" s="54">
        <v>39338.32</v>
      </c>
      <c r="F1755" s="53" t="s">
        <v>4074</v>
      </c>
    </row>
    <row r="1756" spans="1:6" ht="15" x14ac:dyDescent="0.2">
      <c r="A1756" s="53" t="s">
        <v>590</v>
      </c>
      <c r="B1756" s="53" t="s">
        <v>1098</v>
      </c>
      <c r="C1756" s="53" t="s">
        <v>2377</v>
      </c>
      <c r="D1756" s="54">
        <v>50410.29</v>
      </c>
      <c r="E1756" s="54">
        <v>95281.22</v>
      </c>
      <c r="F1756" s="53" t="s">
        <v>4074</v>
      </c>
    </row>
    <row r="1757" spans="1:6" ht="15" x14ac:dyDescent="0.2">
      <c r="A1757" s="53" t="s">
        <v>590</v>
      </c>
      <c r="B1757" s="53" t="s">
        <v>2752</v>
      </c>
      <c r="C1757" s="53" t="s">
        <v>2385</v>
      </c>
      <c r="D1757" s="54">
        <v>0</v>
      </c>
      <c r="E1757" s="54">
        <v>0</v>
      </c>
      <c r="F1757" s="53" t="s">
        <v>4075</v>
      </c>
    </row>
    <row r="1758" spans="1:6" ht="30" x14ac:dyDescent="0.2">
      <c r="A1758" s="53" t="s">
        <v>720</v>
      </c>
      <c r="B1758" s="53" t="s">
        <v>719</v>
      </c>
      <c r="C1758" s="53" t="s">
        <v>2383</v>
      </c>
      <c r="D1758" s="54">
        <v>0</v>
      </c>
      <c r="E1758" s="54">
        <v>1744.5</v>
      </c>
      <c r="F1758" s="53" t="s">
        <v>4076</v>
      </c>
    </row>
    <row r="1759" spans="1:6" ht="15" x14ac:dyDescent="0.2">
      <c r="A1759" s="53" t="s">
        <v>1353</v>
      </c>
      <c r="B1759" s="53" t="s">
        <v>1354</v>
      </c>
      <c r="C1759" s="53" t="s">
        <v>2375</v>
      </c>
      <c r="D1759" s="54">
        <v>0</v>
      </c>
      <c r="E1759" s="54">
        <v>39539.97</v>
      </c>
      <c r="F1759" s="53" t="s">
        <v>4077</v>
      </c>
    </row>
    <row r="1760" spans="1:6" ht="15" x14ac:dyDescent="0.2">
      <c r="A1760" s="53" t="s">
        <v>1353</v>
      </c>
      <c r="B1760" s="53" t="s">
        <v>1354</v>
      </c>
      <c r="C1760" s="53" t="s">
        <v>2393</v>
      </c>
      <c r="D1760" s="54">
        <v>0</v>
      </c>
      <c r="E1760" s="54">
        <v>171902.8</v>
      </c>
      <c r="F1760" s="53" t="s">
        <v>4077</v>
      </c>
    </row>
    <row r="1761" spans="1:6" ht="30" x14ac:dyDescent="0.2">
      <c r="A1761" s="53" t="s">
        <v>192</v>
      </c>
      <c r="B1761" s="53" t="s">
        <v>1355</v>
      </c>
      <c r="C1761" s="53" t="s">
        <v>2397</v>
      </c>
      <c r="D1761" s="54">
        <v>38826.78</v>
      </c>
      <c r="E1761" s="54">
        <v>38826.78</v>
      </c>
      <c r="F1761" s="53" t="s">
        <v>4078</v>
      </c>
    </row>
    <row r="1762" spans="1:6" ht="15" x14ac:dyDescent="0.2">
      <c r="A1762" s="53" t="s">
        <v>192</v>
      </c>
      <c r="B1762" s="53" t="s">
        <v>1355</v>
      </c>
      <c r="C1762" s="53" t="s">
        <v>2381</v>
      </c>
      <c r="D1762" s="54">
        <v>3193211.25</v>
      </c>
      <c r="E1762" s="54">
        <v>3193211.25</v>
      </c>
      <c r="F1762" s="53" t="s">
        <v>4078</v>
      </c>
    </row>
    <row r="1763" spans="1:6" ht="15" x14ac:dyDescent="0.2">
      <c r="A1763" s="53" t="s">
        <v>192</v>
      </c>
      <c r="B1763" s="53" t="s">
        <v>1355</v>
      </c>
      <c r="C1763" s="53" t="s">
        <v>2379</v>
      </c>
      <c r="D1763" s="54">
        <v>564585</v>
      </c>
      <c r="E1763" s="54">
        <v>564585</v>
      </c>
      <c r="F1763" s="53" t="s">
        <v>4078</v>
      </c>
    </row>
    <row r="1764" spans="1:6" ht="15" x14ac:dyDescent="0.2">
      <c r="A1764" s="53" t="s">
        <v>192</v>
      </c>
      <c r="B1764" s="53" t="s">
        <v>1355</v>
      </c>
      <c r="C1764" s="53" t="s">
        <v>2387</v>
      </c>
      <c r="D1764" s="54">
        <v>97387.5</v>
      </c>
      <c r="E1764" s="54">
        <v>97387.5</v>
      </c>
      <c r="F1764" s="53" t="s">
        <v>4078</v>
      </c>
    </row>
    <row r="1765" spans="1:6" ht="15" x14ac:dyDescent="0.2">
      <c r="A1765" s="53" t="s">
        <v>192</v>
      </c>
      <c r="B1765" s="53" t="s">
        <v>1355</v>
      </c>
      <c r="C1765" s="53" t="s">
        <v>2409</v>
      </c>
      <c r="D1765" s="54">
        <v>114342</v>
      </c>
      <c r="E1765" s="54">
        <v>114342</v>
      </c>
      <c r="F1765" s="53" t="s">
        <v>4078</v>
      </c>
    </row>
    <row r="1766" spans="1:6" ht="30" x14ac:dyDescent="0.2">
      <c r="A1766" s="53" t="s">
        <v>2262</v>
      </c>
      <c r="B1766" s="53" t="s">
        <v>2263</v>
      </c>
      <c r="C1766" s="53" t="s">
        <v>2372</v>
      </c>
      <c r="D1766" s="54">
        <v>0</v>
      </c>
      <c r="E1766" s="54">
        <v>962.75</v>
      </c>
      <c r="F1766" s="53" t="s">
        <v>4079</v>
      </c>
    </row>
    <row r="1767" spans="1:6" ht="15" x14ac:dyDescent="0.2">
      <c r="A1767" s="53" t="s">
        <v>2262</v>
      </c>
      <c r="B1767" s="53" t="s">
        <v>2263</v>
      </c>
      <c r="C1767" s="53" t="s">
        <v>2377</v>
      </c>
      <c r="D1767" s="54">
        <v>3930</v>
      </c>
      <c r="E1767" s="54">
        <v>10066.35</v>
      </c>
      <c r="F1767" s="53" t="s">
        <v>4079</v>
      </c>
    </row>
    <row r="1768" spans="1:6" ht="15" x14ac:dyDescent="0.2">
      <c r="A1768" s="53" t="s">
        <v>387</v>
      </c>
      <c r="B1768" s="53" t="s">
        <v>386</v>
      </c>
      <c r="C1768" s="53" t="s">
        <v>2385</v>
      </c>
      <c r="D1768" s="54">
        <v>19761.66</v>
      </c>
      <c r="E1768" s="54">
        <v>19761.66</v>
      </c>
      <c r="F1768" s="53" t="s">
        <v>4080</v>
      </c>
    </row>
    <row r="1769" spans="1:6" ht="15" x14ac:dyDescent="0.2">
      <c r="A1769" s="53" t="s">
        <v>387</v>
      </c>
      <c r="B1769" s="53" t="s">
        <v>386</v>
      </c>
      <c r="C1769" s="53" t="s">
        <v>2382</v>
      </c>
      <c r="D1769" s="54">
        <v>16192</v>
      </c>
      <c r="E1769" s="54">
        <v>16192</v>
      </c>
      <c r="F1769" s="53" t="s">
        <v>4080</v>
      </c>
    </row>
    <row r="1770" spans="1:6" ht="15" x14ac:dyDescent="0.2">
      <c r="A1770" s="53" t="s">
        <v>387</v>
      </c>
      <c r="B1770" s="53" t="s">
        <v>386</v>
      </c>
      <c r="C1770" s="53" t="s">
        <v>2377</v>
      </c>
      <c r="D1770" s="54">
        <v>11299.2</v>
      </c>
      <c r="E1770" s="54">
        <v>11299.2</v>
      </c>
      <c r="F1770" s="53" t="s">
        <v>4080</v>
      </c>
    </row>
    <row r="1771" spans="1:6" ht="15" x14ac:dyDescent="0.2">
      <c r="A1771" s="53" t="s">
        <v>86</v>
      </c>
      <c r="B1771" s="53" t="s">
        <v>918</v>
      </c>
      <c r="C1771" s="53" t="s">
        <v>2386</v>
      </c>
      <c r="D1771" s="54">
        <v>19529.400000000001</v>
      </c>
      <c r="E1771" s="54">
        <v>116871.1</v>
      </c>
      <c r="F1771" s="53" t="s">
        <v>4081</v>
      </c>
    </row>
    <row r="1772" spans="1:6" ht="15" x14ac:dyDescent="0.2">
      <c r="A1772" s="53" t="s">
        <v>86</v>
      </c>
      <c r="B1772" s="53" t="s">
        <v>918</v>
      </c>
      <c r="C1772" s="53" t="s">
        <v>2387</v>
      </c>
      <c r="D1772" s="54">
        <v>0</v>
      </c>
      <c r="E1772" s="54">
        <v>1039420</v>
      </c>
      <c r="F1772" s="53" t="s">
        <v>4081</v>
      </c>
    </row>
    <row r="1773" spans="1:6" ht="15" x14ac:dyDescent="0.2">
      <c r="A1773" s="53" t="s">
        <v>86</v>
      </c>
      <c r="B1773" s="53" t="s">
        <v>918</v>
      </c>
      <c r="C1773" s="53" t="s">
        <v>2377</v>
      </c>
      <c r="D1773" s="54">
        <v>0</v>
      </c>
      <c r="E1773" s="54">
        <v>1675400</v>
      </c>
      <c r="F1773" s="53" t="s">
        <v>4081</v>
      </c>
    </row>
    <row r="1774" spans="1:6" ht="15" x14ac:dyDescent="0.2">
      <c r="A1774" s="53" t="s">
        <v>86</v>
      </c>
      <c r="B1774" s="53" t="s">
        <v>1983</v>
      </c>
      <c r="C1774" s="53" t="s">
        <v>2415</v>
      </c>
      <c r="D1774" s="54">
        <v>1378653.86</v>
      </c>
      <c r="E1774" s="54">
        <v>1378653.86</v>
      </c>
      <c r="F1774" s="53" t="s">
        <v>4082</v>
      </c>
    </row>
    <row r="1775" spans="1:6" ht="15" x14ac:dyDescent="0.2">
      <c r="A1775" s="53" t="s">
        <v>2753</v>
      </c>
      <c r="B1775" s="53" t="s">
        <v>2754</v>
      </c>
      <c r="C1775" s="53" t="s">
        <v>2385</v>
      </c>
      <c r="D1775" s="54">
        <v>0</v>
      </c>
      <c r="E1775" s="54">
        <v>0</v>
      </c>
      <c r="F1775" s="53" t="s">
        <v>4083</v>
      </c>
    </row>
    <row r="1776" spans="1:6" ht="15" x14ac:dyDescent="0.2">
      <c r="A1776" s="53" t="s">
        <v>2755</v>
      </c>
      <c r="B1776" s="53" t="s">
        <v>2756</v>
      </c>
      <c r="C1776" s="53" t="s">
        <v>2385</v>
      </c>
      <c r="D1776" s="54">
        <v>0</v>
      </c>
      <c r="E1776" s="54">
        <v>0</v>
      </c>
      <c r="F1776" s="53" t="s">
        <v>4084</v>
      </c>
    </row>
    <row r="1777" spans="1:6" ht="15" x14ac:dyDescent="0.2">
      <c r="A1777" s="53" t="s">
        <v>301</v>
      </c>
      <c r="B1777" s="53" t="s">
        <v>300</v>
      </c>
      <c r="C1777" s="53" t="s">
        <v>2379</v>
      </c>
      <c r="D1777" s="54">
        <v>0</v>
      </c>
      <c r="E1777" s="54">
        <v>46478.18</v>
      </c>
      <c r="F1777" s="53" t="s">
        <v>4085</v>
      </c>
    </row>
    <row r="1778" spans="1:6" ht="30" x14ac:dyDescent="0.2">
      <c r="A1778" s="53" t="s">
        <v>301</v>
      </c>
      <c r="B1778" s="53" t="s">
        <v>300</v>
      </c>
      <c r="C1778" s="53" t="s">
        <v>2397</v>
      </c>
      <c r="D1778" s="54">
        <v>182352.38</v>
      </c>
      <c r="E1778" s="54">
        <v>240308.37</v>
      </c>
      <c r="F1778" s="53" t="s">
        <v>4085</v>
      </c>
    </row>
    <row r="1779" spans="1:6" ht="15" x14ac:dyDescent="0.2">
      <c r="A1779" s="53" t="s">
        <v>2757</v>
      </c>
      <c r="B1779" s="53" t="s">
        <v>2758</v>
      </c>
      <c r="C1779" s="53" t="s">
        <v>2385</v>
      </c>
      <c r="D1779" s="54">
        <v>0</v>
      </c>
      <c r="E1779" s="54">
        <v>0</v>
      </c>
      <c r="F1779" s="53" t="s">
        <v>4086</v>
      </c>
    </row>
    <row r="1780" spans="1:6" ht="15" x14ac:dyDescent="0.2">
      <c r="A1780" s="53" t="s">
        <v>293</v>
      </c>
      <c r="B1780" s="53" t="s">
        <v>292</v>
      </c>
      <c r="C1780" s="53" t="s">
        <v>2381</v>
      </c>
      <c r="D1780" s="54">
        <v>0</v>
      </c>
      <c r="E1780" s="54">
        <v>1347.05</v>
      </c>
      <c r="F1780" s="53" t="s">
        <v>4087</v>
      </c>
    </row>
    <row r="1781" spans="1:6" ht="30" x14ac:dyDescent="0.2">
      <c r="A1781" s="53" t="s">
        <v>293</v>
      </c>
      <c r="B1781" s="53" t="s">
        <v>292</v>
      </c>
      <c r="C1781" s="53" t="s">
        <v>2383</v>
      </c>
      <c r="D1781" s="54">
        <v>397828.91</v>
      </c>
      <c r="E1781" s="54">
        <v>2090165.65</v>
      </c>
      <c r="F1781" s="53" t="s">
        <v>4087</v>
      </c>
    </row>
    <row r="1782" spans="1:6" ht="30" x14ac:dyDescent="0.2">
      <c r="A1782" s="53" t="s">
        <v>293</v>
      </c>
      <c r="B1782" s="53" t="s">
        <v>292</v>
      </c>
      <c r="C1782" s="53" t="s">
        <v>2372</v>
      </c>
      <c r="D1782" s="54">
        <v>28576.35</v>
      </c>
      <c r="E1782" s="54">
        <v>55475.4</v>
      </c>
      <c r="F1782" s="53" t="s">
        <v>4087</v>
      </c>
    </row>
    <row r="1783" spans="1:6" ht="30" x14ac:dyDescent="0.2">
      <c r="A1783" s="53" t="s">
        <v>293</v>
      </c>
      <c r="B1783" s="53" t="s">
        <v>292</v>
      </c>
      <c r="C1783" s="53" t="s">
        <v>2391</v>
      </c>
      <c r="D1783" s="54">
        <v>202260.5</v>
      </c>
      <c r="E1783" s="54">
        <v>202260.5</v>
      </c>
      <c r="F1783" s="53" t="s">
        <v>4087</v>
      </c>
    </row>
    <row r="1784" spans="1:6" ht="15" x14ac:dyDescent="0.2">
      <c r="A1784" s="53" t="s">
        <v>293</v>
      </c>
      <c r="B1784" s="53" t="s">
        <v>292</v>
      </c>
      <c r="C1784" s="53" t="s">
        <v>2406</v>
      </c>
      <c r="D1784" s="54">
        <v>75013.5</v>
      </c>
      <c r="E1784" s="54">
        <v>289829.94</v>
      </c>
      <c r="F1784" s="53" t="s">
        <v>4087</v>
      </c>
    </row>
    <row r="1785" spans="1:6" ht="15" x14ac:dyDescent="0.2">
      <c r="A1785" s="53" t="s">
        <v>293</v>
      </c>
      <c r="B1785" s="53" t="s">
        <v>292</v>
      </c>
      <c r="C1785" s="53" t="s">
        <v>2408</v>
      </c>
      <c r="D1785" s="54">
        <v>0</v>
      </c>
      <c r="E1785" s="54">
        <v>482.18</v>
      </c>
      <c r="F1785" s="53" t="s">
        <v>4087</v>
      </c>
    </row>
    <row r="1786" spans="1:6" ht="30" x14ac:dyDescent="0.2">
      <c r="A1786" s="53" t="s">
        <v>293</v>
      </c>
      <c r="B1786" s="53" t="s">
        <v>292</v>
      </c>
      <c r="C1786" s="53" t="s">
        <v>2397</v>
      </c>
      <c r="D1786" s="54">
        <v>90661.24</v>
      </c>
      <c r="E1786" s="54">
        <v>125422.74</v>
      </c>
      <c r="F1786" s="53" t="s">
        <v>4087</v>
      </c>
    </row>
    <row r="1787" spans="1:6" ht="15" x14ac:dyDescent="0.2">
      <c r="A1787" s="53" t="s">
        <v>293</v>
      </c>
      <c r="B1787" s="53" t="s">
        <v>292</v>
      </c>
      <c r="C1787" s="53" t="s">
        <v>2377</v>
      </c>
      <c r="D1787" s="54">
        <v>39112.160000000003</v>
      </c>
      <c r="E1787" s="54">
        <v>83395.149999999994</v>
      </c>
      <c r="F1787" s="53" t="s">
        <v>4087</v>
      </c>
    </row>
    <row r="1788" spans="1:6" ht="15" x14ac:dyDescent="0.2">
      <c r="A1788" s="53" t="s">
        <v>293</v>
      </c>
      <c r="B1788" s="53" t="s">
        <v>292</v>
      </c>
      <c r="C1788" s="53" t="s">
        <v>2395</v>
      </c>
      <c r="D1788" s="54">
        <v>1510603.08</v>
      </c>
      <c r="E1788" s="54">
        <v>2449724.41</v>
      </c>
      <c r="F1788" s="53" t="s">
        <v>4087</v>
      </c>
    </row>
    <row r="1789" spans="1:6" ht="15" x14ac:dyDescent="0.2">
      <c r="A1789" s="53" t="s">
        <v>1936</v>
      </c>
      <c r="B1789" s="53" t="s">
        <v>1937</v>
      </c>
      <c r="C1789" s="53" t="s">
        <v>2377</v>
      </c>
      <c r="D1789" s="54">
        <v>87821.87</v>
      </c>
      <c r="E1789" s="54">
        <v>87821.87</v>
      </c>
      <c r="F1789" s="53" t="s">
        <v>4088</v>
      </c>
    </row>
    <row r="1790" spans="1:6" ht="15" x14ac:dyDescent="0.2">
      <c r="A1790" s="53" t="s">
        <v>237</v>
      </c>
      <c r="B1790" s="53" t="s">
        <v>236</v>
      </c>
      <c r="C1790" s="53" t="s">
        <v>2380</v>
      </c>
      <c r="D1790" s="54">
        <v>0</v>
      </c>
      <c r="E1790" s="54">
        <v>515.46</v>
      </c>
      <c r="F1790" s="53" t="s">
        <v>4089</v>
      </c>
    </row>
    <row r="1791" spans="1:6" ht="15" x14ac:dyDescent="0.2">
      <c r="A1791" s="53" t="s">
        <v>2759</v>
      </c>
      <c r="B1791" s="53" t="s">
        <v>2760</v>
      </c>
      <c r="C1791" s="53" t="s">
        <v>2385</v>
      </c>
      <c r="D1791" s="54">
        <v>0</v>
      </c>
      <c r="E1791" s="54">
        <v>0</v>
      </c>
      <c r="F1791" s="53" t="s">
        <v>4090</v>
      </c>
    </row>
    <row r="1792" spans="1:6" ht="15" x14ac:dyDescent="0.2">
      <c r="A1792" s="53" t="s">
        <v>431</v>
      </c>
      <c r="B1792" s="53" t="s">
        <v>2761</v>
      </c>
      <c r="C1792" s="53" t="s">
        <v>2385</v>
      </c>
      <c r="D1792" s="54">
        <v>0</v>
      </c>
      <c r="E1792" s="54">
        <v>0</v>
      </c>
      <c r="F1792" s="53" t="s">
        <v>4091</v>
      </c>
    </row>
    <row r="1793" spans="1:6" ht="15" x14ac:dyDescent="0.2">
      <c r="A1793" s="53" t="s">
        <v>431</v>
      </c>
      <c r="B1793" s="53" t="s">
        <v>430</v>
      </c>
      <c r="C1793" s="53" t="s">
        <v>2382</v>
      </c>
      <c r="D1793" s="54">
        <v>1662.45</v>
      </c>
      <c r="E1793" s="54">
        <v>1662.45</v>
      </c>
      <c r="F1793" s="53" t="s">
        <v>4092</v>
      </c>
    </row>
    <row r="1794" spans="1:6" ht="15" x14ac:dyDescent="0.2">
      <c r="A1794" s="53" t="s">
        <v>2762</v>
      </c>
      <c r="B1794" s="53" t="s">
        <v>2763</v>
      </c>
      <c r="C1794" s="53" t="s">
        <v>2385</v>
      </c>
      <c r="D1794" s="54">
        <v>0</v>
      </c>
      <c r="E1794" s="54">
        <v>0</v>
      </c>
      <c r="F1794" s="53" t="s">
        <v>4093</v>
      </c>
    </row>
    <row r="1795" spans="1:6" ht="15" x14ac:dyDescent="0.2">
      <c r="A1795" s="53" t="s">
        <v>2199</v>
      </c>
      <c r="B1795" s="53" t="s">
        <v>2200</v>
      </c>
      <c r="C1795" s="53" t="s">
        <v>2393</v>
      </c>
      <c r="D1795" s="54">
        <v>10346.620000000001</v>
      </c>
      <c r="E1795" s="54">
        <v>10346.620000000001</v>
      </c>
      <c r="F1795" s="53" t="s">
        <v>4094</v>
      </c>
    </row>
    <row r="1796" spans="1:6" ht="30" x14ac:dyDescent="0.2">
      <c r="A1796" s="53" t="s">
        <v>2199</v>
      </c>
      <c r="B1796" s="53" t="s">
        <v>2200</v>
      </c>
      <c r="C1796" s="53" t="s">
        <v>2391</v>
      </c>
      <c r="D1796" s="54">
        <v>0</v>
      </c>
      <c r="E1796" s="54">
        <v>1727</v>
      </c>
      <c r="F1796" s="53" t="s">
        <v>4094</v>
      </c>
    </row>
    <row r="1797" spans="1:6" ht="15" x14ac:dyDescent="0.2">
      <c r="A1797" s="53" t="s">
        <v>2199</v>
      </c>
      <c r="B1797" s="53" t="s">
        <v>2200</v>
      </c>
      <c r="C1797" s="53" t="s">
        <v>2382</v>
      </c>
      <c r="D1797" s="54">
        <v>0</v>
      </c>
      <c r="E1797" s="54">
        <v>1837.88</v>
      </c>
      <c r="F1797" s="53" t="s">
        <v>4094</v>
      </c>
    </row>
    <row r="1798" spans="1:6" ht="15" x14ac:dyDescent="0.2">
      <c r="A1798" s="53" t="s">
        <v>2199</v>
      </c>
      <c r="B1798" s="53" t="s">
        <v>2200</v>
      </c>
      <c r="C1798" s="53" t="s">
        <v>2395</v>
      </c>
      <c r="D1798" s="54">
        <v>0</v>
      </c>
      <c r="E1798" s="54">
        <v>1170</v>
      </c>
      <c r="F1798" s="53" t="s">
        <v>4094</v>
      </c>
    </row>
    <row r="1799" spans="1:6" ht="30" x14ac:dyDescent="0.2">
      <c r="A1799" s="53" t="s">
        <v>2199</v>
      </c>
      <c r="B1799" s="53" t="s">
        <v>2200</v>
      </c>
      <c r="C1799" s="53" t="s">
        <v>2383</v>
      </c>
      <c r="D1799" s="54">
        <v>0</v>
      </c>
      <c r="E1799" s="54">
        <v>18143.25</v>
      </c>
      <c r="F1799" s="53" t="s">
        <v>4094</v>
      </c>
    </row>
    <row r="1800" spans="1:6" ht="15" x14ac:dyDescent="0.2">
      <c r="A1800" s="53" t="s">
        <v>2199</v>
      </c>
      <c r="B1800" s="53" t="s">
        <v>2200</v>
      </c>
      <c r="C1800" s="53" t="s">
        <v>2376</v>
      </c>
      <c r="D1800" s="54">
        <v>12586.04</v>
      </c>
      <c r="E1800" s="54">
        <v>133712.09</v>
      </c>
      <c r="F1800" s="53" t="s">
        <v>4094</v>
      </c>
    </row>
    <row r="1801" spans="1:6" ht="15" x14ac:dyDescent="0.2">
      <c r="A1801" s="53" t="s">
        <v>2199</v>
      </c>
      <c r="B1801" s="53" t="s">
        <v>2200</v>
      </c>
      <c r="C1801" s="53" t="s">
        <v>2406</v>
      </c>
      <c r="D1801" s="54">
        <v>18736.71</v>
      </c>
      <c r="E1801" s="54">
        <v>18736.71</v>
      </c>
      <c r="F1801" s="53" t="s">
        <v>4094</v>
      </c>
    </row>
    <row r="1802" spans="1:6" ht="15" x14ac:dyDescent="0.2">
      <c r="A1802" s="53" t="s">
        <v>2199</v>
      </c>
      <c r="B1802" s="53" t="s">
        <v>2200</v>
      </c>
      <c r="C1802" s="53" t="s">
        <v>2377</v>
      </c>
      <c r="D1802" s="54">
        <v>0</v>
      </c>
      <c r="E1802" s="54">
        <v>16657.07</v>
      </c>
      <c r="F1802" s="53" t="s">
        <v>4094</v>
      </c>
    </row>
    <row r="1803" spans="1:6" ht="30" x14ac:dyDescent="0.2">
      <c r="A1803" s="53" t="s">
        <v>2199</v>
      </c>
      <c r="B1803" s="53" t="s">
        <v>2200</v>
      </c>
      <c r="C1803" s="53" t="s">
        <v>2397</v>
      </c>
      <c r="D1803" s="54">
        <v>28629.4</v>
      </c>
      <c r="E1803" s="54">
        <v>121464.87</v>
      </c>
      <c r="F1803" s="53" t="s">
        <v>4094</v>
      </c>
    </row>
    <row r="1804" spans="1:6" ht="15" x14ac:dyDescent="0.2">
      <c r="A1804" s="53" t="s">
        <v>2764</v>
      </c>
      <c r="B1804" s="53" t="s">
        <v>2765</v>
      </c>
      <c r="C1804" s="53" t="s">
        <v>2385</v>
      </c>
      <c r="D1804" s="54">
        <v>0</v>
      </c>
      <c r="E1804" s="54">
        <v>0</v>
      </c>
      <c r="F1804" s="53" t="s">
        <v>4095</v>
      </c>
    </row>
    <row r="1805" spans="1:6" ht="15" x14ac:dyDescent="0.2">
      <c r="A1805" s="53" t="s">
        <v>327</v>
      </c>
      <c r="B1805" s="53" t="s">
        <v>1496</v>
      </c>
      <c r="C1805" s="53" t="s">
        <v>2382</v>
      </c>
      <c r="D1805" s="54">
        <v>0</v>
      </c>
      <c r="E1805" s="54">
        <v>92608.43</v>
      </c>
      <c r="F1805" s="53" t="s">
        <v>4096</v>
      </c>
    </row>
    <row r="1806" spans="1:6" ht="15" x14ac:dyDescent="0.2">
      <c r="A1806" s="53" t="s">
        <v>327</v>
      </c>
      <c r="B1806" s="53" t="s">
        <v>326</v>
      </c>
      <c r="C1806" s="53" t="s">
        <v>2381</v>
      </c>
      <c r="D1806" s="54">
        <v>6072.6</v>
      </c>
      <c r="E1806" s="54">
        <v>6072.6</v>
      </c>
      <c r="F1806" s="53" t="s">
        <v>4097</v>
      </c>
    </row>
    <row r="1807" spans="1:6" ht="15" x14ac:dyDescent="0.2">
      <c r="A1807" s="53" t="s">
        <v>327</v>
      </c>
      <c r="B1807" s="53" t="s">
        <v>432</v>
      </c>
      <c r="C1807" s="53" t="s">
        <v>2382</v>
      </c>
      <c r="D1807" s="54">
        <v>21679.95</v>
      </c>
      <c r="E1807" s="54">
        <v>21679.95</v>
      </c>
      <c r="F1807" s="53" t="s">
        <v>4098</v>
      </c>
    </row>
    <row r="1808" spans="1:6" ht="15" x14ac:dyDescent="0.2">
      <c r="A1808" s="53" t="s">
        <v>866</v>
      </c>
      <c r="B1808" s="53" t="s">
        <v>1627</v>
      </c>
      <c r="C1808" s="53" t="s">
        <v>2382</v>
      </c>
      <c r="D1808" s="54">
        <v>3268765.17</v>
      </c>
      <c r="E1808" s="54">
        <v>4607603.99</v>
      </c>
      <c r="F1808" s="53" t="s">
        <v>4099</v>
      </c>
    </row>
    <row r="1809" spans="1:6" ht="15" x14ac:dyDescent="0.2">
      <c r="A1809" s="53" t="s">
        <v>2766</v>
      </c>
      <c r="B1809" s="53" t="s">
        <v>2767</v>
      </c>
      <c r="C1809" s="53" t="s">
        <v>2385</v>
      </c>
      <c r="D1809" s="54">
        <v>0</v>
      </c>
      <c r="E1809" s="54">
        <v>0</v>
      </c>
      <c r="F1809" s="53" t="s">
        <v>4100</v>
      </c>
    </row>
    <row r="1810" spans="1:6" ht="15" x14ac:dyDescent="0.2">
      <c r="A1810" s="53" t="s">
        <v>185</v>
      </c>
      <c r="B1810" s="53" t="s">
        <v>1704</v>
      </c>
      <c r="C1810" s="53" t="s">
        <v>2377</v>
      </c>
      <c r="D1810" s="54">
        <v>13182093.810000001</v>
      </c>
      <c r="E1810" s="54">
        <v>13182093.810000001</v>
      </c>
      <c r="F1810" s="53" t="s">
        <v>4101</v>
      </c>
    </row>
    <row r="1811" spans="1:6" ht="15" x14ac:dyDescent="0.2">
      <c r="A1811" s="53" t="s">
        <v>185</v>
      </c>
      <c r="B1811" s="53" t="s">
        <v>1704</v>
      </c>
      <c r="C1811" s="53" t="s">
        <v>2375</v>
      </c>
      <c r="D1811" s="54">
        <v>576310.93999999994</v>
      </c>
      <c r="E1811" s="54">
        <v>576310.93999999994</v>
      </c>
      <c r="F1811" s="53" t="s">
        <v>4101</v>
      </c>
    </row>
    <row r="1812" spans="1:6" ht="30" x14ac:dyDescent="0.2">
      <c r="A1812" s="53" t="s">
        <v>185</v>
      </c>
      <c r="B1812" s="53" t="s">
        <v>1704</v>
      </c>
      <c r="C1812" s="53" t="s">
        <v>2383</v>
      </c>
      <c r="D1812" s="54">
        <v>30861.74</v>
      </c>
      <c r="E1812" s="54">
        <v>30861.74</v>
      </c>
      <c r="F1812" s="53" t="s">
        <v>4101</v>
      </c>
    </row>
    <row r="1813" spans="1:6" ht="30" x14ac:dyDescent="0.2">
      <c r="A1813" s="53" t="s">
        <v>185</v>
      </c>
      <c r="B1813" s="53" t="s">
        <v>1704</v>
      </c>
      <c r="C1813" s="53" t="s">
        <v>2414</v>
      </c>
      <c r="D1813" s="54">
        <v>562.39</v>
      </c>
      <c r="E1813" s="54">
        <v>562.39</v>
      </c>
      <c r="F1813" s="53" t="s">
        <v>4101</v>
      </c>
    </row>
    <row r="1814" spans="1:6" ht="15" x14ac:dyDescent="0.2">
      <c r="A1814" s="53" t="s">
        <v>185</v>
      </c>
      <c r="B1814" s="53" t="s">
        <v>1704</v>
      </c>
      <c r="C1814" s="53" t="s">
        <v>2378</v>
      </c>
      <c r="D1814" s="54">
        <v>537907.94999999995</v>
      </c>
      <c r="E1814" s="54">
        <v>537907.94999999995</v>
      </c>
      <c r="F1814" s="53" t="s">
        <v>4101</v>
      </c>
    </row>
    <row r="1815" spans="1:6" ht="15" x14ac:dyDescent="0.2">
      <c r="A1815" s="53" t="s">
        <v>919</v>
      </c>
      <c r="B1815" s="53" t="s">
        <v>920</v>
      </c>
      <c r="C1815" s="53" t="s">
        <v>2377</v>
      </c>
      <c r="D1815" s="54">
        <v>0</v>
      </c>
      <c r="E1815" s="54">
        <v>119132</v>
      </c>
      <c r="F1815" s="53" t="s">
        <v>4102</v>
      </c>
    </row>
    <row r="1816" spans="1:6" ht="15" x14ac:dyDescent="0.2">
      <c r="A1816" s="53" t="s">
        <v>2768</v>
      </c>
      <c r="B1816" s="53" t="s">
        <v>2769</v>
      </c>
      <c r="C1816" s="53" t="s">
        <v>2385</v>
      </c>
      <c r="D1816" s="54">
        <v>0</v>
      </c>
      <c r="E1816" s="54">
        <v>0</v>
      </c>
      <c r="F1816" s="53" t="s">
        <v>4103</v>
      </c>
    </row>
    <row r="1817" spans="1:6" ht="15" x14ac:dyDescent="0.2">
      <c r="A1817" s="53" t="s">
        <v>2264</v>
      </c>
      <c r="B1817" s="53" t="s">
        <v>2265</v>
      </c>
      <c r="C1817" s="53" t="s">
        <v>2382</v>
      </c>
      <c r="D1817" s="54">
        <v>0</v>
      </c>
      <c r="E1817" s="54">
        <v>5048.7</v>
      </c>
      <c r="F1817" s="53" t="s">
        <v>4104</v>
      </c>
    </row>
    <row r="1818" spans="1:6" ht="15" x14ac:dyDescent="0.2">
      <c r="A1818" s="53" t="s">
        <v>2264</v>
      </c>
      <c r="B1818" s="53" t="s">
        <v>2265</v>
      </c>
      <c r="C1818" s="53" t="s">
        <v>2377</v>
      </c>
      <c r="D1818" s="54">
        <v>109019.06</v>
      </c>
      <c r="E1818" s="54">
        <v>323519.77</v>
      </c>
      <c r="F1818" s="53" t="s">
        <v>4104</v>
      </c>
    </row>
    <row r="1819" spans="1:6" ht="15" x14ac:dyDescent="0.2">
      <c r="A1819" s="53" t="s">
        <v>877</v>
      </c>
      <c r="B1819" s="53" t="s">
        <v>1938</v>
      </c>
      <c r="C1819" s="53" t="s">
        <v>2382</v>
      </c>
      <c r="D1819" s="54">
        <v>311454</v>
      </c>
      <c r="E1819" s="54">
        <v>311454</v>
      </c>
      <c r="F1819" s="53" t="s">
        <v>4105</v>
      </c>
    </row>
    <row r="1820" spans="1:6" ht="15" x14ac:dyDescent="0.2">
      <c r="A1820" s="53" t="s">
        <v>2770</v>
      </c>
      <c r="B1820" s="53" t="s">
        <v>2771</v>
      </c>
      <c r="C1820" s="53" t="s">
        <v>2385</v>
      </c>
      <c r="D1820" s="54">
        <v>0</v>
      </c>
      <c r="E1820" s="54">
        <v>0</v>
      </c>
      <c r="F1820" s="53" t="s">
        <v>4106</v>
      </c>
    </row>
    <row r="1821" spans="1:6" ht="15" x14ac:dyDescent="0.2">
      <c r="A1821" s="53" t="s">
        <v>1047</v>
      </c>
      <c r="B1821" s="53" t="s">
        <v>1048</v>
      </c>
      <c r="C1821" s="53" t="s">
        <v>2382</v>
      </c>
      <c r="D1821" s="54">
        <v>25206.05</v>
      </c>
      <c r="E1821" s="54">
        <v>78147.87</v>
      </c>
      <c r="F1821" s="53" t="s">
        <v>4107</v>
      </c>
    </row>
    <row r="1822" spans="1:6" ht="15" x14ac:dyDescent="0.2">
      <c r="A1822" s="53" t="s">
        <v>1047</v>
      </c>
      <c r="B1822" s="53" t="s">
        <v>1048</v>
      </c>
      <c r="C1822" s="53" t="s">
        <v>2378</v>
      </c>
      <c r="D1822" s="54">
        <v>0</v>
      </c>
      <c r="E1822" s="54">
        <v>1096.72</v>
      </c>
      <c r="F1822" s="53" t="s">
        <v>4107</v>
      </c>
    </row>
    <row r="1823" spans="1:6" ht="15" x14ac:dyDescent="0.2">
      <c r="A1823" s="53" t="s">
        <v>2197</v>
      </c>
      <c r="B1823" s="53" t="s">
        <v>2198</v>
      </c>
      <c r="C1823" s="53" t="s">
        <v>2395</v>
      </c>
      <c r="D1823" s="54">
        <v>0</v>
      </c>
      <c r="E1823" s="54">
        <v>4001938.81</v>
      </c>
      <c r="F1823" s="53" t="s">
        <v>4108</v>
      </c>
    </row>
    <row r="1824" spans="1:6" ht="15" x14ac:dyDescent="0.2">
      <c r="A1824" s="53" t="s">
        <v>2197</v>
      </c>
      <c r="B1824" s="53" t="s">
        <v>2198</v>
      </c>
      <c r="C1824" s="53" t="s">
        <v>2380</v>
      </c>
      <c r="D1824" s="54">
        <v>0</v>
      </c>
      <c r="E1824" s="54">
        <v>2901.33</v>
      </c>
      <c r="F1824" s="53" t="s">
        <v>4108</v>
      </c>
    </row>
    <row r="1825" spans="1:6" ht="30" x14ac:dyDescent="0.2">
      <c r="A1825" s="53" t="s">
        <v>157</v>
      </c>
      <c r="B1825" s="53" t="s">
        <v>2099</v>
      </c>
      <c r="C1825" s="53" t="s">
        <v>2383</v>
      </c>
      <c r="D1825" s="54">
        <v>761146.24</v>
      </c>
      <c r="E1825" s="54">
        <v>761146.24</v>
      </c>
      <c r="F1825" s="53" t="s">
        <v>4109</v>
      </c>
    </row>
    <row r="1826" spans="1:6" ht="15" x14ac:dyDescent="0.2">
      <c r="A1826" s="53" t="s">
        <v>157</v>
      </c>
      <c r="B1826" s="53" t="s">
        <v>2099</v>
      </c>
      <c r="C1826" s="53" t="s">
        <v>2376</v>
      </c>
      <c r="D1826" s="54">
        <v>460016.7</v>
      </c>
      <c r="E1826" s="54">
        <v>460016.7</v>
      </c>
      <c r="F1826" s="53" t="s">
        <v>4109</v>
      </c>
    </row>
    <row r="1827" spans="1:6" ht="15" x14ac:dyDescent="0.2">
      <c r="A1827" s="53" t="s">
        <v>157</v>
      </c>
      <c r="B1827" s="53" t="s">
        <v>2099</v>
      </c>
      <c r="C1827" s="53" t="s">
        <v>2379</v>
      </c>
      <c r="D1827" s="54">
        <v>260199.45</v>
      </c>
      <c r="E1827" s="54">
        <v>260199.45</v>
      </c>
      <c r="F1827" s="53" t="s">
        <v>4109</v>
      </c>
    </row>
    <row r="1828" spans="1:6" ht="15" x14ac:dyDescent="0.2">
      <c r="A1828" s="53" t="s">
        <v>2772</v>
      </c>
      <c r="B1828" s="53" t="s">
        <v>2773</v>
      </c>
      <c r="C1828" s="53" t="s">
        <v>2385</v>
      </c>
      <c r="D1828" s="54">
        <v>0</v>
      </c>
      <c r="E1828" s="54">
        <v>0</v>
      </c>
      <c r="F1828" s="53" t="s">
        <v>4110</v>
      </c>
    </row>
    <row r="1829" spans="1:6" ht="15" x14ac:dyDescent="0.2">
      <c r="A1829" s="53" t="s">
        <v>2774</v>
      </c>
      <c r="B1829" s="53" t="s">
        <v>2775</v>
      </c>
      <c r="C1829" s="53" t="s">
        <v>2385</v>
      </c>
      <c r="D1829" s="54">
        <v>0</v>
      </c>
      <c r="E1829" s="54">
        <v>0</v>
      </c>
      <c r="F1829" s="53" t="s">
        <v>4111</v>
      </c>
    </row>
    <row r="1830" spans="1:6" ht="15" x14ac:dyDescent="0.2">
      <c r="A1830" s="53" t="s">
        <v>2776</v>
      </c>
      <c r="B1830" s="53" t="s">
        <v>2777</v>
      </c>
      <c r="C1830" s="53" t="s">
        <v>2385</v>
      </c>
      <c r="D1830" s="54">
        <v>0</v>
      </c>
      <c r="E1830" s="54">
        <v>0</v>
      </c>
      <c r="F1830" s="53" t="s">
        <v>4112</v>
      </c>
    </row>
    <row r="1831" spans="1:6" ht="30" x14ac:dyDescent="0.2">
      <c r="A1831" s="53" t="s">
        <v>674</v>
      </c>
      <c r="B1831" s="53" t="s">
        <v>673</v>
      </c>
      <c r="C1831" s="53" t="s">
        <v>2372</v>
      </c>
      <c r="D1831" s="54">
        <v>1500</v>
      </c>
      <c r="E1831" s="54">
        <v>17372.84</v>
      </c>
      <c r="F1831" s="53" t="s">
        <v>4113</v>
      </c>
    </row>
    <row r="1832" spans="1:6" ht="30" x14ac:dyDescent="0.2">
      <c r="A1832" s="53" t="s">
        <v>674</v>
      </c>
      <c r="B1832" s="53" t="s">
        <v>673</v>
      </c>
      <c r="C1832" s="53" t="s">
        <v>2391</v>
      </c>
      <c r="D1832" s="54">
        <v>1011.29</v>
      </c>
      <c r="E1832" s="54">
        <v>15046.25</v>
      </c>
      <c r="F1832" s="53" t="s">
        <v>4113</v>
      </c>
    </row>
    <row r="1833" spans="1:6" ht="15" x14ac:dyDescent="0.2">
      <c r="A1833" s="53" t="s">
        <v>674</v>
      </c>
      <c r="B1833" s="53" t="s">
        <v>673</v>
      </c>
      <c r="C1833" s="53" t="s">
        <v>2377</v>
      </c>
      <c r="D1833" s="54">
        <v>0</v>
      </c>
      <c r="E1833" s="54">
        <v>18066.759999999998</v>
      </c>
      <c r="F1833" s="53" t="s">
        <v>4113</v>
      </c>
    </row>
    <row r="1834" spans="1:6" ht="15" x14ac:dyDescent="0.2">
      <c r="A1834" s="53" t="s">
        <v>674</v>
      </c>
      <c r="B1834" s="53" t="s">
        <v>673</v>
      </c>
      <c r="C1834" s="53" t="s">
        <v>2393</v>
      </c>
      <c r="D1834" s="54">
        <v>0</v>
      </c>
      <c r="E1834" s="54">
        <v>1638.66</v>
      </c>
      <c r="F1834" s="53" t="s">
        <v>4113</v>
      </c>
    </row>
    <row r="1835" spans="1:6" ht="15" x14ac:dyDescent="0.2">
      <c r="A1835" s="53" t="s">
        <v>674</v>
      </c>
      <c r="B1835" s="53" t="s">
        <v>673</v>
      </c>
      <c r="C1835" s="53" t="s">
        <v>2375</v>
      </c>
      <c r="D1835" s="54">
        <v>0</v>
      </c>
      <c r="E1835" s="54">
        <v>3500.16</v>
      </c>
      <c r="F1835" s="53" t="s">
        <v>4113</v>
      </c>
    </row>
    <row r="1836" spans="1:6" ht="15" x14ac:dyDescent="0.2">
      <c r="A1836" s="53" t="s">
        <v>674</v>
      </c>
      <c r="B1836" s="53" t="s">
        <v>673</v>
      </c>
      <c r="C1836" s="53" t="s">
        <v>2427</v>
      </c>
      <c r="D1836" s="54">
        <v>0</v>
      </c>
      <c r="E1836" s="54">
        <v>1826.37</v>
      </c>
      <c r="F1836" s="53" t="s">
        <v>4113</v>
      </c>
    </row>
    <row r="1837" spans="1:6" ht="15" x14ac:dyDescent="0.2">
      <c r="A1837" s="53" t="s">
        <v>674</v>
      </c>
      <c r="B1837" s="53" t="s">
        <v>673</v>
      </c>
      <c r="C1837" s="53" t="s">
        <v>2399</v>
      </c>
      <c r="D1837" s="54">
        <v>0</v>
      </c>
      <c r="E1837" s="54">
        <v>45533.599999999999</v>
      </c>
      <c r="F1837" s="53" t="s">
        <v>4113</v>
      </c>
    </row>
    <row r="1838" spans="1:6" ht="15" x14ac:dyDescent="0.2">
      <c r="A1838" s="53" t="s">
        <v>674</v>
      </c>
      <c r="B1838" s="53" t="s">
        <v>673</v>
      </c>
      <c r="C1838" s="53" t="s">
        <v>2402</v>
      </c>
      <c r="D1838" s="54">
        <v>0</v>
      </c>
      <c r="E1838" s="54">
        <v>24016.57</v>
      </c>
      <c r="F1838" s="53" t="s">
        <v>4113</v>
      </c>
    </row>
    <row r="1839" spans="1:6" ht="15" x14ac:dyDescent="0.2">
      <c r="A1839" s="53" t="s">
        <v>674</v>
      </c>
      <c r="B1839" s="53" t="s">
        <v>673</v>
      </c>
      <c r="C1839" s="53" t="s">
        <v>2374</v>
      </c>
      <c r="D1839" s="54">
        <v>0</v>
      </c>
      <c r="E1839" s="54">
        <v>189724.1</v>
      </c>
      <c r="F1839" s="53" t="s">
        <v>4113</v>
      </c>
    </row>
    <row r="1840" spans="1:6" ht="15" x14ac:dyDescent="0.2">
      <c r="A1840" s="53" t="s">
        <v>674</v>
      </c>
      <c r="B1840" s="53" t="s">
        <v>673</v>
      </c>
      <c r="C1840" s="53" t="s">
        <v>2379</v>
      </c>
      <c r="D1840" s="54">
        <v>2229.84</v>
      </c>
      <c r="E1840" s="54">
        <v>29873.21</v>
      </c>
      <c r="F1840" s="53" t="s">
        <v>4113</v>
      </c>
    </row>
    <row r="1841" spans="1:6" ht="15" x14ac:dyDescent="0.2">
      <c r="A1841" s="53" t="s">
        <v>674</v>
      </c>
      <c r="B1841" s="53" t="s">
        <v>673</v>
      </c>
      <c r="C1841" s="53" t="s">
        <v>2384</v>
      </c>
      <c r="D1841" s="54">
        <v>2839.08</v>
      </c>
      <c r="E1841" s="54">
        <v>9166.4</v>
      </c>
      <c r="F1841" s="53" t="s">
        <v>4113</v>
      </c>
    </row>
    <row r="1842" spans="1:6" ht="15" x14ac:dyDescent="0.2">
      <c r="A1842" s="53" t="s">
        <v>862</v>
      </c>
      <c r="B1842" s="53" t="s">
        <v>1628</v>
      </c>
      <c r="C1842" s="53" t="s">
        <v>2382</v>
      </c>
      <c r="D1842" s="54">
        <v>4952476.2</v>
      </c>
      <c r="E1842" s="54">
        <v>9283381.6699999999</v>
      </c>
      <c r="F1842" s="53" t="s">
        <v>4114</v>
      </c>
    </row>
    <row r="1843" spans="1:6" ht="15" x14ac:dyDescent="0.2">
      <c r="A1843" s="53" t="s">
        <v>95</v>
      </c>
      <c r="B1843" s="53" t="s">
        <v>1578</v>
      </c>
      <c r="C1843" s="53" t="s">
        <v>2415</v>
      </c>
      <c r="D1843" s="54">
        <v>569520</v>
      </c>
      <c r="E1843" s="54">
        <v>1092240</v>
      </c>
      <c r="F1843" s="53" t="s">
        <v>4115</v>
      </c>
    </row>
    <row r="1844" spans="1:6" ht="15" x14ac:dyDescent="0.2">
      <c r="A1844" s="53" t="s">
        <v>2201</v>
      </c>
      <c r="B1844" s="53" t="s">
        <v>2202</v>
      </c>
      <c r="C1844" s="53" t="s">
        <v>2389</v>
      </c>
      <c r="D1844" s="54">
        <v>0</v>
      </c>
      <c r="E1844" s="54">
        <v>824</v>
      </c>
      <c r="F1844" s="53" t="s">
        <v>4116</v>
      </c>
    </row>
    <row r="1845" spans="1:6" ht="15" x14ac:dyDescent="0.2">
      <c r="A1845" s="53" t="s">
        <v>2201</v>
      </c>
      <c r="B1845" s="53" t="s">
        <v>2202</v>
      </c>
      <c r="C1845" s="53" t="s">
        <v>2394</v>
      </c>
      <c r="D1845" s="54">
        <v>2227.2199999999998</v>
      </c>
      <c r="E1845" s="54">
        <v>2227.2199999999998</v>
      </c>
      <c r="F1845" s="53" t="s">
        <v>4116</v>
      </c>
    </row>
    <row r="1846" spans="1:6" ht="15" x14ac:dyDescent="0.2">
      <c r="A1846" s="53" t="s">
        <v>2201</v>
      </c>
      <c r="B1846" s="53" t="s">
        <v>2202</v>
      </c>
      <c r="C1846" s="53" t="s">
        <v>2377</v>
      </c>
      <c r="D1846" s="54">
        <v>0</v>
      </c>
      <c r="E1846" s="54">
        <v>24071.25</v>
      </c>
      <c r="F1846" s="53" t="s">
        <v>4116</v>
      </c>
    </row>
    <row r="1847" spans="1:6" ht="30" x14ac:dyDescent="0.2">
      <c r="A1847" s="53" t="s">
        <v>2201</v>
      </c>
      <c r="B1847" s="53" t="s">
        <v>2202</v>
      </c>
      <c r="C1847" s="53" t="s">
        <v>2414</v>
      </c>
      <c r="D1847" s="54">
        <v>0</v>
      </c>
      <c r="E1847" s="54">
        <v>35787.5</v>
      </c>
      <c r="F1847" s="53" t="s">
        <v>4116</v>
      </c>
    </row>
    <row r="1848" spans="1:6" ht="15" x14ac:dyDescent="0.2">
      <c r="A1848" s="53" t="s">
        <v>2201</v>
      </c>
      <c r="B1848" s="53" t="s">
        <v>2202</v>
      </c>
      <c r="C1848" s="53" t="s">
        <v>2378</v>
      </c>
      <c r="D1848" s="54">
        <v>17270.759999999998</v>
      </c>
      <c r="E1848" s="54">
        <v>22317.06</v>
      </c>
      <c r="F1848" s="53" t="s">
        <v>4116</v>
      </c>
    </row>
    <row r="1849" spans="1:6" ht="15" x14ac:dyDescent="0.2">
      <c r="A1849" s="53" t="s">
        <v>2201</v>
      </c>
      <c r="B1849" s="53" t="s">
        <v>2778</v>
      </c>
      <c r="C1849" s="53" t="s">
        <v>2385</v>
      </c>
      <c r="D1849" s="54">
        <v>0</v>
      </c>
      <c r="E1849" s="54">
        <v>0</v>
      </c>
      <c r="F1849" s="53" t="s">
        <v>4117</v>
      </c>
    </row>
    <row r="1850" spans="1:6" ht="15" x14ac:dyDescent="0.2">
      <c r="A1850" s="53" t="s">
        <v>2779</v>
      </c>
      <c r="B1850" s="53" t="s">
        <v>2780</v>
      </c>
      <c r="C1850" s="53" t="s">
        <v>2385</v>
      </c>
      <c r="D1850" s="54">
        <v>0</v>
      </c>
      <c r="E1850" s="54">
        <v>0</v>
      </c>
      <c r="F1850" s="53" t="s">
        <v>4118</v>
      </c>
    </row>
    <row r="1851" spans="1:6" ht="15" x14ac:dyDescent="0.2">
      <c r="A1851" s="53" t="s">
        <v>2781</v>
      </c>
      <c r="B1851" s="53" t="s">
        <v>2782</v>
      </c>
      <c r="C1851" s="53" t="s">
        <v>2385</v>
      </c>
      <c r="D1851" s="54">
        <v>0</v>
      </c>
      <c r="E1851" s="54">
        <v>0</v>
      </c>
      <c r="F1851" s="53" t="s">
        <v>4119</v>
      </c>
    </row>
    <row r="1852" spans="1:6" ht="15" x14ac:dyDescent="0.2">
      <c r="A1852" s="53" t="s">
        <v>434</v>
      </c>
      <c r="B1852" s="53" t="s">
        <v>1497</v>
      </c>
      <c r="C1852" s="53" t="s">
        <v>2382</v>
      </c>
      <c r="D1852" s="54">
        <v>0</v>
      </c>
      <c r="E1852" s="54">
        <v>58526.26</v>
      </c>
      <c r="F1852" s="53" t="s">
        <v>4120</v>
      </c>
    </row>
    <row r="1853" spans="1:6" ht="15" x14ac:dyDescent="0.2">
      <c r="A1853" s="53" t="s">
        <v>434</v>
      </c>
      <c r="B1853" s="53" t="s">
        <v>433</v>
      </c>
      <c r="C1853" s="53" t="s">
        <v>2382</v>
      </c>
      <c r="D1853" s="54">
        <v>81330</v>
      </c>
      <c r="E1853" s="54">
        <v>81330</v>
      </c>
      <c r="F1853" s="53" t="s">
        <v>4121</v>
      </c>
    </row>
    <row r="1854" spans="1:6" ht="15" x14ac:dyDescent="0.2">
      <c r="A1854" s="53" t="s">
        <v>434</v>
      </c>
      <c r="B1854" s="53" t="s">
        <v>1734</v>
      </c>
      <c r="C1854" s="53" t="s">
        <v>2382</v>
      </c>
      <c r="D1854" s="54">
        <v>1653793.88</v>
      </c>
      <c r="E1854" s="54">
        <v>1653793.88</v>
      </c>
      <c r="F1854" s="53" t="s">
        <v>4122</v>
      </c>
    </row>
    <row r="1855" spans="1:6" ht="15" x14ac:dyDescent="0.2">
      <c r="A1855" s="53" t="s">
        <v>434</v>
      </c>
      <c r="B1855" s="53" t="s">
        <v>530</v>
      </c>
      <c r="C1855" s="53" t="s">
        <v>2382</v>
      </c>
      <c r="D1855" s="54">
        <v>874550.54</v>
      </c>
      <c r="E1855" s="54">
        <v>874550.54</v>
      </c>
      <c r="F1855" s="53" t="s">
        <v>4123</v>
      </c>
    </row>
    <row r="1856" spans="1:6" ht="15" x14ac:dyDescent="0.2">
      <c r="A1856" s="53" t="s">
        <v>972</v>
      </c>
      <c r="B1856" s="53" t="s">
        <v>973</v>
      </c>
      <c r="C1856" s="53" t="s">
        <v>2380</v>
      </c>
      <c r="D1856" s="54">
        <v>0</v>
      </c>
      <c r="E1856" s="54">
        <v>20838.240000000002</v>
      </c>
      <c r="F1856" s="53" t="s">
        <v>4124</v>
      </c>
    </row>
    <row r="1857" spans="1:6" ht="15" x14ac:dyDescent="0.2">
      <c r="A1857" s="53" t="s">
        <v>972</v>
      </c>
      <c r="B1857" s="53" t="s">
        <v>973</v>
      </c>
      <c r="C1857" s="53" t="s">
        <v>2395</v>
      </c>
      <c r="D1857" s="54">
        <v>0</v>
      </c>
      <c r="E1857" s="54">
        <v>2093</v>
      </c>
      <c r="F1857" s="53" t="s">
        <v>4124</v>
      </c>
    </row>
    <row r="1858" spans="1:6" ht="15" x14ac:dyDescent="0.2">
      <c r="A1858" s="53" t="s">
        <v>972</v>
      </c>
      <c r="B1858" s="53" t="s">
        <v>973</v>
      </c>
      <c r="C1858" s="53" t="s">
        <v>2377</v>
      </c>
      <c r="D1858" s="54">
        <v>11696.92</v>
      </c>
      <c r="E1858" s="54">
        <v>220527.44</v>
      </c>
      <c r="F1858" s="53" t="s">
        <v>4124</v>
      </c>
    </row>
    <row r="1859" spans="1:6" ht="30" x14ac:dyDescent="0.2">
      <c r="A1859" s="53" t="s">
        <v>972</v>
      </c>
      <c r="B1859" s="53" t="s">
        <v>973</v>
      </c>
      <c r="C1859" s="53" t="s">
        <v>2391</v>
      </c>
      <c r="D1859" s="54">
        <v>0</v>
      </c>
      <c r="E1859" s="54">
        <v>499</v>
      </c>
      <c r="F1859" s="53" t="s">
        <v>4124</v>
      </c>
    </row>
    <row r="1860" spans="1:6" ht="30" x14ac:dyDescent="0.2">
      <c r="A1860" s="53" t="s">
        <v>972</v>
      </c>
      <c r="B1860" s="53" t="s">
        <v>973</v>
      </c>
      <c r="C1860" s="53" t="s">
        <v>2372</v>
      </c>
      <c r="D1860" s="54">
        <v>0</v>
      </c>
      <c r="E1860" s="54">
        <v>2876.4</v>
      </c>
      <c r="F1860" s="53" t="s">
        <v>4124</v>
      </c>
    </row>
    <row r="1861" spans="1:6" ht="30" x14ac:dyDescent="0.2">
      <c r="A1861" s="53" t="s">
        <v>776</v>
      </c>
      <c r="B1861" s="53" t="s">
        <v>2039</v>
      </c>
      <c r="C1861" s="53" t="s">
        <v>2397</v>
      </c>
      <c r="D1861" s="54">
        <v>61629.18</v>
      </c>
      <c r="E1861" s="54">
        <v>239418.25</v>
      </c>
      <c r="F1861" s="53" t="s">
        <v>4125</v>
      </c>
    </row>
    <row r="1862" spans="1:6" ht="15" x14ac:dyDescent="0.2">
      <c r="A1862" s="53" t="s">
        <v>776</v>
      </c>
      <c r="B1862" s="53" t="s">
        <v>2039</v>
      </c>
      <c r="C1862" s="53" t="s">
        <v>2406</v>
      </c>
      <c r="D1862" s="54">
        <v>2717988.53</v>
      </c>
      <c r="E1862" s="54">
        <v>12994875.73</v>
      </c>
      <c r="F1862" s="53" t="s">
        <v>4125</v>
      </c>
    </row>
    <row r="1863" spans="1:6" ht="15" x14ac:dyDescent="0.2">
      <c r="A1863" s="53" t="s">
        <v>776</v>
      </c>
      <c r="B1863" s="53" t="s">
        <v>2039</v>
      </c>
      <c r="C1863" s="53" t="s">
        <v>2409</v>
      </c>
      <c r="D1863" s="54">
        <v>0</v>
      </c>
      <c r="E1863" s="54">
        <v>2258.1799999999998</v>
      </c>
      <c r="F1863" s="53" t="s">
        <v>4125</v>
      </c>
    </row>
    <row r="1864" spans="1:6" ht="15" x14ac:dyDescent="0.2">
      <c r="A1864" s="53" t="s">
        <v>776</v>
      </c>
      <c r="B1864" s="53" t="s">
        <v>2039</v>
      </c>
      <c r="C1864" s="53" t="s">
        <v>2377</v>
      </c>
      <c r="D1864" s="54">
        <v>18930.8</v>
      </c>
      <c r="E1864" s="54">
        <v>43622.99</v>
      </c>
      <c r="F1864" s="53" t="s">
        <v>4125</v>
      </c>
    </row>
    <row r="1865" spans="1:6" ht="15" x14ac:dyDescent="0.2">
      <c r="A1865" s="53" t="s">
        <v>122</v>
      </c>
      <c r="B1865" s="53" t="s">
        <v>1725</v>
      </c>
      <c r="C1865" s="53" t="s">
        <v>2376</v>
      </c>
      <c r="D1865" s="54">
        <v>436804.8</v>
      </c>
      <c r="E1865" s="54">
        <v>436804.8</v>
      </c>
      <c r="F1865" s="53" t="s">
        <v>4126</v>
      </c>
    </row>
    <row r="1866" spans="1:6" ht="15" x14ac:dyDescent="0.2">
      <c r="A1866" s="53" t="s">
        <v>122</v>
      </c>
      <c r="B1866" s="53" t="s">
        <v>1725</v>
      </c>
      <c r="C1866" s="53" t="s">
        <v>2375</v>
      </c>
      <c r="D1866" s="54">
        <v>82114.59</v>
      </c>
      <c r="E1866" s="54">
        <v>82114.59</v>
      </c>
      <c r="F1866" s="53" t="s">
        <v>4126</v>
      </c>
    </row>
    <row r="1867" spans="1:6" ht="15" x14ac:dyDescent="0.2">
      <c r="A1867" s="53" t="s">
        <v>122</v>
      </c>
      <c r="B1867" s="53" t="s">
        <v>1725</v>
      </c>
      <c r="C1867" s="53" t="s">
        <v>2377</v>
      </c>
      <c r="D1867" s="54">
        <v>3357613.88</v>
      </c>
      <c r="E1867" s="54">
        <v>3357613.88</v>
      </c>
      <c r="F1867" s="53" t="s">
        <v>4126</v>
      </c>
    </row>
    <row r="1868" spans="1:6" ht="15" x14ac:dyDescent="0.2">
      <c r="A1868" s="53" t="s">
        <v>122</v>
      </c>
      <c r="B1868" s="53" t="s">
        <v>1725</v>
      </c>
      <c r="C1868" s="53" t="s">
        <v>2378</v>
      </c>
      <c r="D1868" s="54">
        <v>305796.12</v>
      </c>
      <c r="E1868" s="54">
        <v>305796.12</v>
      </c>
      <c r="F1868" s="53" t="s">
        <v>4126</v>
      </c>
    </row>
    <row r="1869" spans="1:6" ht="15" x14ac:dyDescent="0.2">
      <c r="A1869" s="53" t="s">
        <v>1791</v>
      </c>
      <c r="B1869" s="53" t="s">
        <v>1792</v>
      </c>
      <c r="C1869" s="53" t="s">
        <v>2377</v>
      </c>
      <c r="D1869" s="54">
        <v>1634120.26</v>
      </c>
      <c r="E1869" s="54">
        <v>18406203.260000002</v>
      </c>
      <c r="F1869" s="53" t="s">
        <v>4127</v>
      </c>
    </row>
    <row r="1870" spans="1:6" ht="30" x14ac:dyDescent="0.2">
      <c r="A1870" s="53" t="s">
        <v>1791</v>
      </c>
      <c r="B1870" s="53" t="s">
        <v>1792</v>
      </c>
      <c r="C1870" s="53" t="s">
        <v>2397</v>
      </c>
      <c r="D1870" s="54">
        <v>0</v>
      </c>
      <c r="E1870" s="54">
        <v>26261</v>
      </c>
      <c r="F1870" s="53" t="s">
        <v>4127</v>
      </c>
    </row>
    <row r="1871" spans="1:6" ht="15" x14ac:dyDescent="0.2">
      <c r="A1871" s="53" t="s">
        <v>1791</v>
      </c>
      <c r="B1871" s="53" t="s">
        <v>1792</v>
      </c>
      <c r="C1871" s="53" t="s">
        <v>2375</v>
      </c>
      <c r="D1871" s="54">
        <v>0</v>
      </c>
      <c r="E1871" s="54">
        <v>1076827.67</v>
      </c>
      <c r="F1871" s="53" t="s">
        <v>4127</v>
      </c>
    </row>
    <row r="1872" spans="1:6" ht="15" x14ac:dyDescent="0.2">
      <c r="A1872" s="53" t="s">
        <v>1791</v>
      </c>
      <c r="B1872" s="53" t="s">
        <v>1792</v>
      </c>
      <c r="C1872" s="53" t="s">
        <v>2401</v>
      </c>
      <c r="D1872" s="54">
        <v>0</v>
      </c>
      <c r="E1872" s="54">
        <v>67379.08</v>
      </c>
      <c r="F1872" s="53" t="s">
        <v>4127</v>
      </c>
    </row>
    <row r="1873" spans="1:6" ht="15" x14ac:dyDescent="0.2">
      <c r="A1873" s="53" t="s">
        <v>1791</v>
      </c>
      <c r="B1873" s="53" t="s">
        <v>1792</v>
      </c>
      <c r="C1873" s="53" t="s">
        <v>2387</v>
      </c>
      <c r="D1873" s="54">
        <v>0</v>
      </c>
      <c r="E1873" s="54">
        <v>619141.28</v>
      </c>
      <c r="F1873" s="53" t="s">
        <v>4127</v>
      </c>
    </row>
    <row r="1874" spans="1:6" ht="15" x14ac:dyDescent="0.2">
      <c r="A1874" s="53" t="s">
        <v>1791</v>
      </c>
      <c r="B1874" s="53" t="s">
        <v>1792</v>
      </c>
      <c r="C1874" s="53" t="s">
        <v>2415</v>
      </c>
      <c r="D1874" s="54">
        <v>0</v>
      </c>
      <c r="E1874" s="54">
        <v>587258.69999999995</v>
      </c>
      <c r="F1874" s="53" t="s">
        <v>4127</v>
      </c>
    </row>
    <row r="1875" spans="1:6" ht="15" x14ac:dyDescent="0.2">
      <c r="A1875" s="53" t="s">
        <v>1791</v>
      </c>
      <c r="B1875" s="53" t="s">
        <v>1792</v>
      </c>
      <c r="C1875" s="53" t="s">
        <v>2378</v>
      </c>
      <c r="D1875" s="54">
        <v>164267.29999999999</v>
      </c>
      <c r="E1875" s="54">
        <v>1857325.45</v>
      </c>
      <c r="F1875" s="53" t="s">
        <v>4127</v>
      </c>
    </row>
    <row r="1876" spans="1:6" ht="15" x14ac:dyDescent="0.2">
      <c r="A1876" s="53" t="s">
        <v>1791</v>
      </c>
      <c r="B1876" s="53" t="s">
        <v>1792</v>
      </c>
      <c r="C1876" s="53" t="s">
        <v>2379</v>
      </c>
      <c r="D1876" s="54">
        <v>0</v>
      </c>
      <c r="E1876" s="54">
        <v>313871.59000000003</v>
      </c>
      <c r="F1876" s="53" t="s">
        <v>4127</v>
      </c>
    </row>
    <row r="1877" spans="1:6" ht="15" x14ac:dyDescent="0.2">
      <c r="A1877" s="53" t="s">
        <v>1791</v>
      </c>
      <c r="B1877" s="53" t="s">
        <v>1792</v>
      </c>
      <c r="C1877" s="53" t="s">
        <v>2392</v>
      </c>
      <c r="D1877" s="54">
        <v>0</v>
      </c>
      <c r="E1877" s="54">
        <v>782.46</v>
      </c>
      <c r="F1877" s="53" t="s">
        <v>4127</v>
      </c>
    </row>
    <row r="1878" spans="1:6" ht="15" x14ac:dyDescent="0.2">
      <c r="A1878" s="53" t="s">
        <v>1791</v>
      </c>
      <c r="B1878" s="53" t="s">
        <v>1792</v>
      </c>
      <c r="C1878" s="53" t="s">
        <v>2388</v>
      </c>
      <c r="D1878" s="54">
        <v>241836.63</v>
      </c>
      <c r="E1878" s="54">
        <v>3133471.08</v>
      </c>
      <c r="F1878" s="53" t="s">
        <v>4127</v>
      </c>
    </row>
    <row r="1879" spans="1:6" ht="15" x14ac:dyDescent="0.2">
      <c r="A1879" s="53" t="s">
        <v>1791</v>
      </c>
      <c r="B1879" s="53" t="s">
        <v>1792</v>
      </c>
      <c r="C1879" s="53" t="s">
        <v>2409</v>
      </c>
      <c r="D1879" s="54">
        <v>458739.39</v>
      </c>
      <c r="E1879" s="54">
        <v>15926104.699999999</v>
      </c>
      <c r="F1879" s="53" t="s">
        <v>4127</v>
      </c>
    </row>
    <row r="1880" spans="1:6" ht="15" x14ac:dyDescent="0.2">
      <c r="A1880" s="53" t="s">
        <v>1791</v>
      </c>
      <c r="B1880" s="53" t="s">
        <v>1792</v>
      </c>
      <c r="C1880" s="53" t="s">
        <v>2421</v>
      </c>
      <c r="D1880" s="54">
        <v>0</v>
      </c>
      <c r="E1880" s="54">
        <v>31005.69</v>
      </c>
      <c r="F1880" s="53" t="s">
        <v>4127</v>
      </c>
    </row>
    <row r="1881" spans="1:6" ht="15" x14ac:dyDescent="0.2">
      <c r="A1881" s="53" t="s">
        <v>1791</v>
      </c>
      <c r="B1881" s="53" t="s">
        <v>1792</v>
      </c>
      <c r="C1881" s="53" t="s">
        <v>2382</v>
      </c>
      <c r="D1881" s="54">
        <v>0</v>
      </c>
      <c r="E1881" s="54">
        <v>38565.47</v>
      </c>
      <c r="F1881" s="53" t="s">
        <v>4127</v>
      </c>
    </row>
    <row r="1882" spans="1:6" ht="15" x14ac:dyDescent="0.2">
      <c r="A1882" s="53" t="s">
        <v>1791</v>
      </c>
      <c r="B1882" s="53" t="s">
        <v>1792</v>
      </c>
      <c r="C1882" s="53" t="s">
        <v>2395</v>
      </c>
      <c r="D1882" s="54">
        <v>0</v>
      </c>
      <c r="E1882" s="54">
        <v>52443.6</v>
      </c>
      <c r="F1882" s="53" t="s">
        <v>4127</v>
      </c>
    </row>
    <row r="1883" spans="1:6" ht="15" x14ac:dyDescent="0.2">
      <c r="A1883" s="53" t="s">
        <v>1791</v>
      </c>
      <c r="B1883" s="53" t="s">
        <v>1792</v>
      </c>
      <c r="C1883" s="53" t="s">
        <v>2376</v>
      </c>
      <c r="D1883" s="54">
        <v>41259.199999999997</v>
      </c>
      <c r="E1883" s="54">
        <v>358692.34</v>
      </c>
      <c r="F1883" s="53" t="s">
        <v>4127</v>
      </c>
    </row>
    <row r="1884" spans="1:6" ht="15" x14ac:dyDescent="0.2">
      <c r="A1884" s="53" t="s">
        <v>2783</v>
      </c>
      <c r="B1884" s="53" t="s">
        <v>2784</v>
      </c>
      <c r="C1884" s="53" t="s">
        <v>2385</v>
      </c>
      <c r="D1884" s="54">
        <v>0</v>
      </c>
      <c r="E1884" s="54">
        <v>0</v>
      </c>
      <c r="F1884" s="53" t="s">
        <v>4128</v>
      </c>
    </row>
    <row r="1885" spans="1:6" ht="15" x14ac:dyDescent="0.2">
      <c r="A1885" s="53" t="s">
        <v>591</v>
      </c>
      <c r="B1885" s="53" t="s">
        <v>1099</v>
      </c>
      <c r="C1885" s="53" t="s">
        <v>2379</v>
      </c>
      <c r="D1885" s="54">
        <v>0</v>
      </c>
      <c r="E1885" s="54">
        <v>28595.59</v>
      </c>
      <c r="F1885" s="53" t="s">
        <v>4129</v>
      </c>
    </row>
    <row r="1886" spans="1:6" ht="30" x14ac:dyDescent="0.2">
      <c r="A1886" s="53" t="s">
        <v>591</v>
      </c>
      <c r="B1886" s="53" t="s">
        <v>1099</v>
      </c>
      <c r="C1886" s="53" t="s">
        <v>2372</v>
      </c>
      <c r="D1886" s="54">
        <v>46978.25</v>
      </c>
      <c r="E1886" s="54">
        <v>165727.12</v>
      </c>
      <c r="F1886" s="53" t="s">
        <v>4129</v>
      </c>
    </row>
    <row r="1887" spans="1:6" ht="15" x14ac:dyDescent="0.2">
      <c r="A1887" s="53" t="s">
        <v>591</v>
      </c>
      <c r="B1887" s="53" t="s">
        <v>1099</v>
      </c>
      <c r="C1887" s="53" t="s">
        <v>2406</v>
      </c>
      <c r="D1887" s="54">
        <v>0</v>
      </c>
      <c r="E1887" s="54">
        <v>3251.88</v>
      </c>
      <c r="F1887" s="53" t="s">
        <v>4129</v>
      </c>
    </row>
    <row r="1888" spans="1:6" ht="15" x14ac:dyDescent="0.2">
      <c r="A1888" s="53" t="s">
        <v>591</v>
      </c>
      <c r="B1888" s="53" t="s">
        <v>1099</v>
      </c>
      <c r="C1888" s="53" t="s">
        <v>2377</v>
      </c>
      <c r="D1888" s="54">
        <v>5894.65</v>
      </c>
      <c r="E1888" s="54">
        <v>5894.65</v>
      </c>
      <c r="F1888" s="53" t="s">
        <v>4129</v>
      </c>
    </row>
    <row r="1889" spans="1:6" ht="15" x14ac:dyDescent="0.2">
      <c r="A1889" s="53" t="s">
        <v>591</v>
      </c>
      <c r="B1889" s="53" t="s">
        <v>1099</v>
      </c>
      <c r="C1889" s="53" t="s">
        <v>2385</v>
      </c>
      <c r="D1889" s="54">
        <v>0</v>
      </c>
      <c r="E1889" s="54">
        <v>0</v>
      </c>
      <c r="F1889" s="53" t="s">
        <v>4130</v>
      </c>
    </row>
    <row r="1890" spans="1:6" ht="15" x14ac:dyDescent="0.2">
      <c r="A1890" s="53" t="s">
        <v>591</v>
      </c>
      <c r="B1890" s="53" t="s">
        <v>2785</v>
      </c>
      <c r="C1890" s="53" t="s">
        <v>2385</v>
      </c>
      <c r="D1890" s="54">
        <v>0</v>
      </c>
      <c r="E1890" s="54">
        <v>0</v>
      </c>
      <c r="F1890" s="53" t="s">
        <v>4131</v>
      </c>
    </row>
    <row r="1891" spans="1:6" ht="15" x14ac:dyDescent="0.2">
      <c r="A1891" s="53" t="s">
        <v>2786</v>
      </c>
      <c r="B1891" s="53" t="s">
        <v>2787</v>
      </c>
      <c r="C1891" s="53" t="s">
        <v>2385</v>
      </c>
      <c r="D1891" s="54">
        <v>0</v>
      </c>
      <c r="E1891" s="54">
        <v>0</v>
      </c>
      <c r="F1891" s="53" t="s">
        <v>4132</v>
      </c>
    </row>
    <row r="1892" spans="1:6" ht="15" x14ac:dyDescent="0.2">
      <c r="A1892" s="53" t="s">
        <v>2788</v>
      </c>
      <c r="B1892" s="53" t="s">
        <v>2789</v>
      </c>
      <c r="C1892" s="53" t="s">
        <v>2385</v>
      </c>
      <c r="D1892" s="54">
        <v>0</v>
      </c>
      <c r="E1892" s="54">
        <v>0</v>
      </c>
      <c r="F1892" s="53" t="s">
        <v>4133</v>
      </c>
    </row>
    <row r="1893" spans="1:6" ht="15" x14ac:dyDescent="0.2">
      <c r="A1893" s="53" t="s">
        <v>2790</v>
      </c>
      <c r="B1893" s="53" t="s">
        <v>2791</v>
      </c>
      <c r="C1893" s="53" t="s">
        <v>2385</v>
      </c>
      <c r="D1893" s="54">
        <v>0</v>
      </c>
      <c r="E1893" s="54">
        <v>0</v>
      </c>
      <c r="F1893" s="53" t="s">
        <v>4134</v>
      </c>
    </row>
    <row r="1894" spans="1:6" ht="15" x14ac:dyDescent="0.2">
      <c r="A1894" s="53" t="s">
        <v>2790</v>
      </c>
      <c r="B1894" s="53" t="s">
        <v>2792</v>
      </c>
      <c r="C1894" s="53" t="s">
        <v>2385</v>
      </c>
      <c r="D1894" s="54">
        <v>0</v>
      </c>
      <c r="E1894" s="54">
        <v>0</v>
      </c>
      <c r="F1894" s="53" t="s">
        <v>4135</v>
      </c>
    </row>
    <row r="1895" spans="1:6" ht="15" x14ac:dyDescent="0.2">
      <c r="A1895" s="53" t="s">
        <v>436</v>
      </c>
      <c r="B1895" s="53" t="s">
        <v>1498</v>
      </c>
      <c r="C1895" s="53" t="s">
        <v>2382</v>
      </c>
      <c r="D1895" s="54">
        <v>0</v>
      </c>
      <c r="E1895" s="54">
        <v>90736.95</v>
      </c>
      <c r="F1895" s="53" t="s">
        <v>4136</v>
      </c>
    </row>
    <row r="1896" spans="1:6" ht="15" x14ac:dyDescent="0.2">
      <c r="A1896" s="53" t="s">
        <v>436</v>
      </c>
      <c r="B1896" s="53" t="s">
        <v>435</v>
      </c>
      <c r="C1896" s="53" t="s">
        <v>2382</v>
      </c>
      <c r="D1896" s="54">
        <v>1600</v>
      </c>
      <c r="E1896" s="54">
        <v>1600</v>
      </c>
      <c r="F1896" s="53" t="s">
        <v>4137</v>
      </c>
    </row>
    <row r="1897" spans="1:6" ht="15" x14ac:dyDescent="0.2">
      <c r="A1897" s="53" t="s">
        <v>2793</v>
      </c>
      <c r="B1897" s="53" t="s">
        <v>2794</v>
      </c>
      <c r="C1897" s="53" t="s">
        <v>2385</v>
      </c>
      <c r="D1897" s="54">
        <v>0</v>
      </c>
      <c r="E1897" s="54">
        <v>0</v>
      </c>
      <c r="F1897" s="53" t="s">
        <v>4138</v>
      </c>
    </row>
    <row r="1898" spans="1:6" ht="15" x14ac:dyDescent="0.2">
      <c r="A1898" s="53" t="s">
        <v>182</v>
      </c>
      <c r="B1898" s="53" t="s">
        <v>1705</v>
      </c>
      <c r="C1898" s="53" t="s">
        <v>2375</v>
      </c>
      <c r="D1898" s="54">
        <v>565000</v>
      </c>
      <c r="E1898" s="54">
        <v>565000</v>
      </c>
      <c r="F1898" s="53" t="s">
        <v>4139</v>
      </c>
    </row>
    <row r="1899" spans="1:6" ht="15" x14ac:dyDescent="0.2">
      <c r="A1899" s="53" t="s">
        <v>2795</v>
      </c>
      <c r="B1899" s="53" t="s">
        <v>2796</v>
      </c>
      <c r="C1899" s="53" t="s">
        <v>2385</v>
      </c>
      <c r="D1899" s="54">
        <v>0</v>
      </c>
      <c r="E1899" s="54">
        <v>0</v>
      </c>
      <c r="F1899" s="53" t="s">
        <v>4140</v>
      </c>
    </row>
    <row r="1900" spans="1:6" ht="15" x14ac:dyDescent="0.2">
      <c r="A1900" s="53" t="s">
        <v>2797</v>
      </c>
      <c r="B1900" s="53" t="s">
        <v>2798</v>
      </c>
      <c r="C1900" s="53" t="s">
        <v>2385</v>
      </c>
      <c r="D1900" s="54">
        <v>0</v>
      </c>
      <c r="E1900" s="54">
        <v>0</v>
      </c>
      <c r="F1900" s="53" t="s">
        <v>4141</v>
      </c>
    </row>
    <row r="1901" spans="1:6" ht="15" x14ac:dyDescent="0.2">
      <c r="A1901" s="53" t="s">
        <v>873</v>
      </c>
      <c r="B1901" s="53" t="s">
        <v>1655</v>
      </c>
      <c r="C1901" s="53" t="s">
        <v>2382</v>
      </c>
      <c r="D1901" s="54">
        <v>1484623.25</v>
      </c>
      <c r="E1901" s="54">
        <v>2300663.75</v>
      </c>
      <c r="F1901" s="53" t="s">
        <v>4142</v>
      </c>
    </row>
    <row r="1902" spans="1:6" ht="15" x14ac:dyDescent="0.2">
      <c r="A1902" s="53" t="s">
        <v>2799</v>
      </c>
      <c r="B1902" s="53" t="s">
        <v>2800</v>
      </c>
      <c r="C1902" s="53" t="s">
        <v>2385</v>
      </c>
      <c r="D1902" s="54">
        <v>0</v>
      </c>
      <c r="E1902" s="54">
        <v>0</v>
      </c>
      <c r="F1902" s="53" t="s">
        <v>4143</v>
      </c>
    </row>
    <row r="1903" spans="1:6" ht="30" x14ac:dyDescent="0.2">
      <c r="A1903" s="53" t="s">
        <v>1939</v>
      </c>
      <c r="B1903" s="53" t="s">
        <v>1940</v>
      </c>
      <c r="C1903" s="53" t="s">
        <v>2391</v>
      </c>
      <c r="D1903" s="54">
        <v>19950</v>
      </c>
      <c r="E1903" s="54">
        <v>19950</v>
      </c>
      <c r="F1903" s="53" t="s">
        <v>4144</v>
      </c>
    </row>
    <row r="1904" spans="1:6" ht="15" x14ac:dyDescent="0.2">
      <c r="A1904" s="53" t="s">
        <v>1939</v>
      </c>
      <c r="B1904" s="53" t="s">
        <v>1940</v>
      </c>
      <c r="C1904" s="53" t="s">
        <v>2387</v>
      </c>
      <c r="D1904" s="54">
        <v>2850</v>
      </c>
      <c r="E1904" s="54">
        <v>2850</v>
      </c>
      <c r="F1904" s="53" t="s">
        <v>4144</v>
      </c>
    </row>
    <row r="1905" spans="1:6" ht="15" x14ac:dyDescent="0.2">
      <c r="A1905" s="53" t="s">
        <v>1939</v>
      </c>
      <c r="B1905" s="53" t="s">
        <v>1940</v>
      </c>
      <c r="C1905" s="53" t="s">
        <v>2408</v>
      </c>
      <c r="D1905" s="54">
        <v>13300</v>
      </c>
      <c r="E1905" s="54">
        <v>13300</v>
      </c>
      <c r="F1905" s="53" t="s">
        <v>4144</v>
      </c>
    </row>
    <row r="1906" spans="1:6" ht="15" x14ac:dyDescent="0.2">
      <c r="A1906" s="53" t="s">
        <v>1939</v>
      </c>
      <c r="B1906" s="53" t="s">
        <v>1940</v>
      </c>
      <c r="C1906" s="53" t="s">
        <v>2382</v>
      </c>
      <c r="D1906" s="54">
        <v>10520</v>
      </c>
      <c r="E1906" s="54">
        <v>10520</v>
      </c>
      <c r="F1906" s="53" t="s">
        <v>4144</v>
      </c>
    </row>
    <row r="1907" spans="1:6" ht="15" x14ac:dyDescent="0.2">
      <c r="A1907" s="53" t="s">
        <v>1939</v>
      </c>
      <c r="B1907" s="53" t="s">
        <v>1940</v>
      </c>
      <c r="C1907" s="53" t="s">
        <v>2392</v>
      </c>
      <c r="D1907" s="54">
        <v>3696.84</v>
      </c>
      <c r="E1907" s="54">
        <v>3696.84</v>
      </c>
      <c r="F1907" s="53" t="s">
        <v>4144</v>
      </c>
    </row>
    <row r="1908" spans="1:6" ht="15" x14ac:dyDescent="0.2">
      <c r="A1908" s="53" t="s">
        <v>1939</v>
      </c>
      <c r="B1908" s="53" t="s">
        <v>1940</v>
      </c>
      <c r="C1908" s="53" t="s">
        <v>2378</v>
      </c>
      <c r="D1908" s="54">
        <v>81437.84</v>
      </c>
      <c r="E1908" s="54">
        <v>81437.84</v>
      </c>
      <c r="F1908" s="53" t="s">
        <v>4144</v>
      </c>
    </row>
    <row r="1909" spans="1:6" ht="15" x14ac:dyDescent="0.2">
      <c r="A1909" s="53" t="s">
        <v>592</v>
      </c>
      <c r="B1909" s="53" t="s">
        <v>1102</v>
      </c>
      <c r="C1909" s="53" t="s">
        <v>2377</v>
      </c>
      <c r="D1909" s="54">
        <v>0</v>
      </c>
      <c r="E1909" s="54">
        <v>32131.87</v>
      </c>
      <c r="F1909" s="53" t="s">
        <v>4145</v>
      </c>
    </row>
    <row r="1910" spans="1:6" ht="15" x14ac:dyDescent="0.2">
      <c r="A1910" s="53" t="s">
        <v>592</v>
      </c>
      <c r="B1910" s="53" t="s">
        <v>2801</v>
      </c>
      <c r="C1910" s="53" t="s">
        <v>2385</v>
      </c>
      <c r="D1910" s="54">
        <v>0</v>
      </c>
      <c r="E1910" s="54">
        <v>0</v>
      </c>
      <c r="F1910" s="53" t="s">
        <v>4146</v>
      </c>
    </row>
    <row r="1911" spans="1:6" ht="15" x14ac:dyDescent="0.2">
      <c r="A1911" s="53" t="s">
        <v>756</v>
      </c>
      <c r="B1911" s="53" t="s">
        <v>2802</v>
      </c>
      <c r="C1911" s="53" t="s">
        <v>2385</v>
      </c>
      <c r="D1911" s="54">
        <v>0</v>
      </c>
      <c r="E1911" s="54">
        <v>0</v>
      </c>
      <c r="F1911" s="53" t="s">
        <v>4147</v>
      </c>
    </row>
    <row r="1912" spans="1:6" ht="15" x14ac:dyDescent="0.2">
      <c r="A1912" s="53" t="s">
        <v>756</v>
      </c>
      <c r="B1912" s="53" t="s">
        <v>1836</v>
      </c>
      <c r="C1912" s="53" t="s">
        <v>2409</v>
      </c>
      <c r="D1912" s="54">
        <v>1887757.4</v>
      </c>
      <c r="E1912" s="54">
        <v>14174852.77</v>
      </c>
      <c r="F1912" s="53" t="s">
        <v>4148</v>
      </c>
    </row>
    <row r="1913" spans="1:6" ht="15" x14ac:dyDescent="0.2">
      <c r="A1913" s="53" t="s">
        <v>756</v>
      </c>
      <c r="B1913" s="53" t="s">
        <v>1836</v>
      </c>
      <c r="C1913" s="53" t="s">
        <v>2375</v>
      </c>
      <c r="D1913" s="54">
        <v>0</v>
      </c>
      <c r="E1913" s="54">
        <v>2951</v>
      </c>
      <c r="F1913" s="53" t="s">
        <v>4148</v>
      </c>
    </row>
    <row r="1914" spans="1:6" ht="15" x14ac:dyDescent="0.2">
      <c r="A1914" s="53" t="s">
        <v>756</v>
      </c>
      <c r="B1914" s="53" t="s">
        <v>1836</v>
      </c>
      <c r="C1914" s="53" t="s">
        <v>2379</v>
      </c>
      <c r="D1914" s="54">
        <v>0</v>
      </c>
      <c r="E1914" s="54">
        <v>4120</v>
      </c>
      <c r="F1914" s="53" t="s">
        <v>4148</v>
      </c>
    </row>
    <row r="1915" spans="1:6" ht="15" x14ac:dyDescent="0.2">
      <c r="A1915" s="53" t="s">
        <v>756</v>
      </c>
      <c r="B1915" s="53" t="s">
        <v>1836</v>
      </c>
      <c r="C1915" s="53" t="s">
        <v>2395</v>
      </c>
      <c r="D1915" s="54">
        <v>0</v>
      </c>
      <c r="E1915" s="54">
        <v>15660</v>
      </c>
      <c r="F1915" s="53" t="s">
        <v>4148</v>
      </c>
    </row>
    <row r="1916" spans="1:6" ht="15" x14ac:dyDescent="0.2">
      <c r="A1916" s="53" t="s">
        <v>756</v>
      </c>
      <c r="B1916" s="53" t="s">
        <v>1836</v>
      </c>
      <c r="C1916" s="53" t="s">
        <v>2411</v>
      </c>
      <c r="D1916" s="54">
        <v>24484.31</v>
      </c>
      <c r="E1916" s="54">
        <v>216792.34</v>
      </c>
      <c r="F1916" s="53" t="s">
        <v>4148</v>
      </c>
    </row>
    <row r="1917" spans="1:6" ht="15" x14ac:dyDescent="0.2">
      <c r="A1917" s="53" t="s">
        <v>756</v>
      </c>
      <c r="B1917" s="53" t="s">
        <v>1836</v>
      </c>
      <c r="C1917" s="53" t="s">
        <v>2392</v>
      </c>
      <c r="D1917" s="54">
        <v>11800</v>
      </c>
      <c r="E1917" s="54">
        <v>121200</v>
      </c>
      <c r="F1917" s="53" t="s">
        <v>4148</v>
      </c>
    </row>
    <row r="1918" spans="1:6" ht="15" x14ac:dyDescent="0.2">
      <c r="A1918" s="53" t="s">
        <v>756</v>
      </c>
      <c r="B1918" s="53" t="s">
        <v>1836</v>
      </c>
      <c r="C1918" s="53" t="s">
        <v>2394</v>
      </c>
      <c r="D1918" s="54">
        <v>9811.83</v>
      </c>
      <c r="E1918" s="54">
        <v>66068.37</v>
      </c>
      <c r="F1918" s="53" t="s">
        <v>4148</v>
      </c>
    </row>
    <row r="1919" spans="1:6" ht="30" x14ac:dyDescent="0.2">
      <c r="A1919" s="53" t="s">
        <v>756</v>
      </c>
      <c r="B1919" s="53" t="s">
        <v>1836</v>
      </c>
      <c r="C1919" s="53" t="s">
        <v>2405</v>
      </c>
      <c r="D1919" s="54">
        <v>0</v>
      </c>
      <c r="E1919" s="54">
        <v>800</v>
      </c>
      <c r="F1919" s="53" t="s">
        <v>4148</v>
      </c>
    </row>
    <row r="1920" spans="1:6" ht="15" x14ac:dyDescent="0.2">
      <c r="A1920" s="53" t="s">
        <v>756</v>
      </c>
      <c r="B1920" s="53" t="s">
        <v>1836</v>
      </c>
      <c r="C1920" s="53" t="s">
        <v>2388</v>
      </c>
      <c r="D1920" s="54">
        <v>22487.43</v>
      </c>
      <c r="E1920" s="54">
        <v>246175.5</v>
      </c>
      <c r="F1920" s="53" t="s">
        <v>4148</v>
      </c>
    </row>
    <row r="1921" spans="1:6" ht="15" x14ac:dyDescent="0.2">
      <c r="A1921" s="53" t="s">
        <v>756</v>
      </c>
      <c r="B1921" s="53" t="s">
        <v>1836</v>
      </c>
      <c r="C1921" s="53" t="s">
        <v>2408</v>
      </c>
      <c r="D1921" s="54">
        <v>0</v>
      </c>
      <c r="E1921" s="54">
        <v>14500</v>
      </c>
      <c r="F1921" s="53" t="s">
        <v>4148</v>
      </c>
    </row>
    <row r="1922" spans="1:6" ht="15" x14ac:dyDescent="0.2">
      <c r="A1922" s="53" t="s">
        <v>756</v>
      </c>
      <c r="B1922" s="53" t="s">
        <v>1836</v>
      </c>
      <c r="C1922" s="53" t="s">
        <v>2385</v>
      </c>
      <c r="D1922" s="54">
        <v>18059.43</v>
      </c>
      <c r="E1922" s="54">
        <v>46350.63</v>
      </c>
      <c r="F1922" s="53" t="s">
        <v>4148</v>
      </c>
    </row>
    <row r="1923" spans="1:6" ht="15" x14ac:dyDescent="0.2">
      <c r="A1923" s="53" t="s">
        <v>756</v>
      </c>
      <c r="B1923" s="53" t="s">
        <v>1836</v>
      </c>
      <c r="C1923" s="53" t="s">
        <v>2389</v>
      </c>
      <c r="D1923" s="54">
        <v>0</v>
      </c>
      <c r="E1923" s="54">
        <v>28571</v>
      </c>
      <c r="F1923" s="53" t="s">
        <v>4148</v>
      </c>
    </row>
    <row r="1924" spans="1:6" ht="15" x14ac:dyDescent="0.2">
      <c r="A1924" s="53" t="s">
        <v>756</v>
      </c>
      <c r="B1924" s="53" t="s">
        <v>1836</v>
      </c>
      <c r="C1924" s="53" t="s">
        <v>2376</v>
      </c>
      <c r="D1924" s="54">
        <v>28300</v>
      </c>
      <c r="E1924" s="54">
        <v>679792.83</v>
      </c>
      <c r="F1924" s="53" t="s">
        <v>4148</v>
      </c>
    </row>
    <row r="1925" spans="1:6" ht="15" x14ac:dyDescent="0.2">
      <c r="A1925" s="53" t="s">
        <v>756</v>
      </c>
      <c r="B1925" s="53" t="s">
        <v>1836</v>
      </c>
      <c r="C1925" s="53" t="s">
        <v>2373</v>
      </c>
      <c r="D1925" s="54">
        <v>6737.47</v>
      </c>
      <c r="E1925" s="54">
        <v>6737.47</v>
      </c>
      <c r="F1925" s="53" t="s">
        <v>4148</v>
      </c>
    </row>
    <row r="1926" spans="1:6" ht="15" x14ac:dyDescent="0.2">
      <c r="A1926" s="53" t="s">
        <v>756</v>
      </c>
      <c r="B1926" s="53" t="s">
        <v>1836</v>
      </c>
      <c r="C1926" s="53" t="s">
        <v>2382</v>
      </c>
      <c r="D1926" s="54">
        <v>148551.20000000001</v>
      </c>
      <c r="E1926" s="54">
        <v>6463403.9800000004</v>
      </c>
      <c r="F1926" s="53" t="s">
        <v>4148</v>
      </c>
    </row>
    <row r="1927" spans="1:6" ht="15" x14ac:dyDescent="0.2">
      <c r="A1927" s="53" t="s">
        <v>756</v>
      </c>
      <c r="B1927" s="53" t="s">
        <v>1836</v>
      </c>
      <c r="C1927" s="53" t="s">
        <v>2393</v>
      </c>
      <c r="D1927" s="54">
        <v>0</v>
      </c>
      <c r="E1927" s="54">
        <v>16886</v>
      </c>
      <c r="F1927" s="53" t="s">
        <v>4148</v>
      </c>
    </row>
    <row r="1928" spans="1:6" ht="15" x14ac:dyDescent="0.2">
      <c r="A1928" s="53" t="s">
        <v>756</v>
      </c>
      <c r="B1928" s="53" t="s">
        <v>1836</v>
      </c>
      <c r="C1928" s="53" t="s">
        <v>2426</v>
      </c>
      <c r="D1928" s="54">
        <v>64933.51</v>
      </c>
      <c r="E1928" s="54">
        <v>325018.45</v>
      </c>
      <c r="F1928" s="53" t="s">
        <v>4148</v>
      </c>
    </row>
    <row r="1929" spans="1:6" ht="15" x14ac:dyDescent="0.2">
      <c r="A1929" s="53" t="s">
        <v>1941</v>
      </c>
      <c r="B1929" s="53" t="s">
        <v>1942</v>
      </c>
      <c r="C1929" s="53" t="s">
        <v>2382</v>
      </c>
      <c r="D1929" s="54">
        <v>192082</v>
      </c>
      <c r="E1929" s="54">
        <v>192082</v>
      </c>
      <c r="F1929" s="53" t="s">
        <v>4149</v>
      </c>
    </row>
    <row r="1930" spans="1:6" ht="15" x14ac:dyDescent="0.2">
      <c r="A1930" s="53" t="s">
        <v>114</v>
      </c>
      <c r="B1930" s="53" t="s">
        <v>1992</v>
      </c>
      <c r="C1930" s="53" t="s">
        <v>2385</v>
      </c>
      <c r="D1930" s="54">
        <v>0</v>
      </c>
      <c r="E1930" s="54">
        <v>23343.439999999999</v>
      </c>
      <c r="F1930" s="53" t="s">
        <v>4150</v>
      </c>
    </row>
    <row r="1931" spans="1:6" ht="15" x14ac:dyDescent="0.2">
      <c r="A1931" s="53" t="s">
        <v>821</v>
      </c>
      <c r="B1931" s="53" t="s">
        <v>1982</v>
      </c>
      <c r="C1931" s="53" t="s">
        <v>2377</v>
      </c>
      <c r="D1931" s="54">
        <v>171361.47</v>
      </c>
      <c r="E1931" s="54">
        <v>171361.47</v>
      </c>
      <c r="F1931" s="53" t="s">
        <v>4151</v>
      </c>
    </row>
    <row r="1932" spans="1:6" ht="15" x14ac:dyDescent="0.2">
      <c r="A1932" s="53" t="s">
        <v>1005</v>
      </c>
      <c r="B1932" s="53" t="s">
        <v>1006</v>
      </c>
      <c r="C1932" s="53" t="s">
        <v>2380</v>
      </c>
      <c r="D1932" s="54">
        <v>0</v>
      </c>
      <c r="E1932" s="54">
        <v>12297.32</v>
      </c>
      <c r="F1932" s="53" t="s">
        <v>4152</v>
      </c>
    </row>
    <row r="1933" spans="1:6" ht="30" x14ac:dyDescent="0.2">
      <c r="A1933" s="53" t="s">
        <v>1005</v>
      </c>
      <c r="B1933" s="53" t="s">
        <v>1006</v>
      </c>
      <c r="C1933" s="53" t="s">
        <v>2391</v>
      </c>
      <c r="D1933" s="54">
        <v>0</v>
      </c>
      <c r="E1933" s="54">
        <v>95721.05</v>
      </c>
      <c r="F1933" s="53" t="s">
        <v>4152</v>
      </c>
    </row>
    <row r="1934" spans="1:6" ht="15" x14ac:dyDescent="0.2">
      <c r="A1934" s="53" t="s">
        <v>1005</v>
      </c>
      <c r="B1934" s="53" t="s">
        <v>1006</v>
      </c>
      <c r="C1934" s="53" t="s">
        <v>2377</v>
      </c>
      <c r="D1934" s="54">
        <v>77187.42</v>
      </c>
      <c r="E1934" s="54">
        <v>1538963.57</v>
      </c>
      <c r="F1934" s="53" t="s">
        <v>4152</v>
      </c>
    </row>
    <row r="1935" spans="1:6" ht="15" x14ac:dyDescent="0.2">
      <c r="A1935" s="53" t="s">
        <v>1005</v>
      </c>
      <c r="B1935" s="53" t="s">
        <v>1006</v>
      </c>
      <c r="C1935" s="53" t="s">
        <v>2408</v>
      </c>
      <c r="D1935" s="54">
        <v>0</v>
      </c>
      <c r="E1935" s="54">
        <v>13324.9</v>
      </c>
      <c r="F1935" s="53" t="s">
        <v>4152</v>
      </c>
    </row>
    <row r="1936" spans="1:6" ht="30" x14ac:dyDescent="0.2">
      <c r="A1936" s="53" t="s">
        <v>1005</v>
      </c>
      <c r="B1936" s="53" t="s">
        <v>1006</v>
      </c>
      <c r="C1936" s="53" t="s">
        <v>2372</v>
      </c>
      <c r="D1936" s="54">
        <v>0</v>
      </c>
      <c r="E1936" s="54">
        <v>2801</v>
      </c>
      <c r="F1936" s="53" t="s">
        <v>4152</v>
      </c>
    </row>
    <row r="1937" spans="1:6" ht="15" x14ac:dyDescent="0.2">
      <c r="A1937" s="53" t="s">
        <v>1005</v>
      </c>
      <c r="B1937" s="53" t="s">
        <v>1006</v>
      </c>
      <c r="C1937" s="53" t="s">
        <v>2385</v>
      </c>
      <c r="D1937" s="54">
        <v>0</v>
      </c>
      <c r="E1937" s="54">
        <v>9613.0400000000009</v>
      </c>
      <c r="F1937" s="53" t="s">
        <v>4152</v>
      </c>
    </row>
    <row r="1938" spans="1:6" ht="15" x14ac:dyDescent="0.2">
      <c r="A1938" s="53" t="s">
        <v>1005</v>
      </c>
      <c r="B1938" s="53" t="s">
        <v>1006</v>
      </c>
      <c r="C1938" s="53" t="s">
        <v>2388</v>
      </c>
      <c r="D1938" s="54">
        <v>580.84</v>
      </c>
      <c r="E1938" s="54">
        <v>62906.080000000002</v>
      </c>
      <c r="F1938" s="53" t="s">
        <v>4152</v>
      </c>
    </row>
    <row r="1939" spans="1:6" ht="30" x14ac:dyDescent="0.2">
      <c r="A1939" s="53" t="s">
        <v>1005</v>
      </c>
      <c r="B1939" s="53" t="s">
        <v>1006</v>
      </c>
      <c r="C1939" s="53" t="s">
        <v>2397</v>
      </c>
      <c r="D1939" s="54">
        <v>2898</v>
      </c>
      <c r="E1939" s="54">
        <v>2898</v>
      </c>
      <c r="F1939" s="53" t="s">
        <v>4152</v>
      </c>
    </row>
    <row r="1940" spans="1:6" ht="15" x14ac:dyDescent="0.2">
      <c r="A1940" s="53" t="s">
        <v>1005</v>
      </c>
      <c r="B1940" s="53" t="s">
        <v>1006</v>
      </c>
      <c r="C1940" s="53" t="s">
        <v>2389</v>
      </c>
      <c r="D1940" s="54">
        <v>0</v>
      </c>
      <c r="E1940" s="54">
        <v>8842.84</v>
      </c>
      <c r="F1940" s="53" t="s">
        <v>4152</v>
      </c>
    </row>
    <row r="1941" spans="1:6" ht="15" x14ac:dyDescent="0.2">
      <c r="A1941" s="53" t="s">
        <v>1005</v>
      </c>
      <c r="B1941" s="53" t="s">
        <v>1006</v>
      </c>
      <c r="C1941" s="53" t="s">
        <v>2378</v>
      </c>
      <c r="D1941" s="54">
        <v>64076.34</v>
      </c>
      <c r="E1941" s="54">
        <v>169037.61</v>
      </c>
      <c r="F1941" s="53" t="s">
        <v>4152</v>
      </c>
    </row>
    <row r="1942" spans="1:6" ht="30" x14ac:dyDescent="0.2">
      <c r="A1942" s="53" t="s">
        <v>1005</v>
      </c>
      <c r="B1942" s="53" t="s">
        <v>1006</v>
      </c>
      <c r="C1942" s="53" t="s">
        <v>2414</v>
      </c>
      <c r="D1942" s="54">
        <v>0</v>
      </c>
      <c r="E1942" s="54">
        <v>14301.54</v>
      </c>
      <c r="F1942" s="53" t="s">
        <v>4152</v>
      </c>
    </row>
    <row r="1943" spans="1:6" ht="15" x14ac:dyDescent="0.2">
      <c r="A1943" s="53" t="s">
        <v>1005</v>
      </c>
      <c r="B1943" s="53" t="s">
        <v>1006</v>
      </c>
      <c r="C1943" s="53" t="s">
        <v>2381</v>
      </c>
      <c r="D1943" s="54">
        <v>0</v>
      </c>
      <c r="E1943" s="54">
        <v>54864.09</v>
      </c>
      <c r="F1943" s="53" t="s">
        <v>4152</v>
      </c>
    </row>
    <row r="1944" spans="1:6" ht="15" x14ac:dyDescent="0.2">
      <c r="A1944" s="53" t="s">
        <v>1005</v>
      </c>
      <c r="B1944" s="53" t="s">
        <v>1006</v>
      </c>
      <c r="C1944" s="53" t="s">
        <v>2382</v>
      </c>
      <c r="D1944" s="54">
        <v>0</v>
      </c>
      <c r="E1944" s="54">
        <v>12508.62</v>
      </c>
      <c r="F1944" s="53" t="s">
        <v>4152</v>
      </c>
    </row>
    <row r="1945" spans="1:6" ht="30" x14ac:dyDescent="0.2">
      <c r="A1945" s="53" t="s">
        <v>1005</v>
      </c>
      <c r="B1945" s="53" t="s">
        <v>1006</v>
      </c>
      <c r="C1945" s="53" t="s">
        <v>2383</v>
      </c>
      <c r="D1945" s="54">
        <v>55760</v>
      </c>
      <c r="E1945" s="54">
        <v>130076.58</v>
      </c>
      <c r="F1945" s="53" t="s">
        <v>4152</v>
      </c>
    </row>
    <row r="1946" spans="1:6" ht="15" x14ac:dyDescent="0.2">
      <c r="A1946" s="53" t="s">
        <v>1005</v>
      </c>
      <c r="B1946" s="53" t="s">
        <v>1006</v>
      </c>
      <c r="C1946" s="53" t="s">
        <v>2395</v>
      </c>
      <c r="D1946" s="54">
        <v>0</v>
      </c>
      <c r="E1946" s="54">
        <v>21080.57</v>
      </c>
      <c r="F1946" s="53" t="s">
        <v>4152</v>
      </c>
    </row>
    <row r="1947" spans="1:6" ht="30" x14ac:dyDescent="0.2">
      <c r="A1947" s="53" t="s">
        <v>1005</v>
      </c>
      <c r="B1947" s="53" t="s">
        <v>1006</v>
      </c>
      <c r="C1947" s="53" t="s">
        <v>2400</v>
      </c>
      <c r="D1947" s="54">
        <v>0</v>
      </c>
      <c r="E1947" s="54">
        <v>1899</v>
      </c>
      <c r="F1947" s="53" t="s">
        <v>4152</v>
      </c>
    </row>
    <row r="1948" spans="1:6" ht="15" x14ac:dyDescent="0.2">
      <c r="A1948" s="53" t="s">
        <v>1005</v>
      </c>
      <c r="B1948" s="53" t="s">
        <v>1006</v>
      </c>
      <c r="C1948" s="53" t="s">
        <v>2409</v>
      </c>
      <c r="D1948" s="54">
        <v>0</v>
      </c>
      <c r="E1948" s="54">
        <v>19735.7</v>
      </c>
      <c r="F1948" s="53" t="s">
        <v>4152</v>
      </c>
    </row>
    <row r="1949" spans="1:6" ht="15" x14ac:dyDescent="0.2">
      <c r="A1949" s="53" t="s">
        <v>1005</v>
      </c>
      <c r="B1949" s="53" t="s">
        <v>1006</v>
      </c>
      <c r="C1949" s="53" t="s">
        <v>2406</v>
      </c>
      <c r="D1949" s="54">
        <v>0</v>
      </c>
      <c r="E1949" s="54">
        <v>1233.73</v>
      </c>
      <c r="F1949" s="53" t="s">
        <v>4152</v>
      </c>
    </row>
    <row r="1950" spans="1:6" ht="15" x14ac:dyDescent="0.2">
      <c r="A1950" s="53" t="s">
        <v>1005</v>
      </c>
      <c r="B1950" s="53" t="s">
        <v>1976</v>
      </c>
      <c r="C1950" s="53" t="s">
        <v>2395</v>
      </c>
      <c r="D1950" s="54">
        <v>5060.54</v>
      </c>
      <c r="E1950" s="54">
        <v>5060.54</v>
      </c>
      <c r="F1950" s="53" t="s">
        <v>4153</v>
      </c>
    </row>
    <row r="1951" spans="1:6" ht="15" x14ac:dyDescent="0.2">
      <c r="A1951" s="53" t="s">
        <v>1005</v>
      </c>
      <c r="B1951" s="53" t="s">
        <v>1976</v>
      </c>
      <c r="C1951" s="53" t="s">
        <v>2377</v>
      </c>
      <c r="D1951" s="54">
        <v>9508.32</v>
      </c>
      <c r="E1951" s="54">
        <v>9508.32</v>
      </c>
      <c r="F1951" s="53" t="s">
        <v>4153</v>
      </c>
    </row>
    <row r="1952" spans="1:6" ht="30" x14ac:dyDescent="0.2">
      <c r="A1952" s="53" t="s">
        <v>1005</v>
      </c>
      <c r="B1952" s="53" t="s">
        <v>1976</v>
      </c>
      <c r="C1952" s="53" t="s">
        <v>2372</v>
      </c>
      <c r="D1952" s="54">
        <v>88.41</v>
      </c>
      <c r="E1952" s="54">
        <v>88.41</v>
      </c>
      <c r="F1952" s="53" t="s">
        <v>4153</v>
      </c>
    </row>
    <row r="1953" spans="1:6" ht="30" x14ac:dyDescent="0.2">
      <c r="A1953" s="53" t="s">
        <v>1005</v>
      </c>
      <c r="B1953" s="53" t="s">
        <v>1976</v>
      </c>
      <c r="C1953" s="53" t="s">
        <v>2391</v>
      </c>
      <c r="D1953" s="54">
        <v>28186.799999999999</v>
      </c>
      <c r="E1953" s="54">
        <v>28186.799999999999</v>
      </c>
      <c r="F1953" s="53" t="s">
        <v>4153</v>
      </c>
    </row>
    <row r="1954" spans="1:6" ht="15" x14ac:dyDescent="0.2">
      <c r="A1954" s="53" t="s">
        <v>1103</v>
      </c>
      <c r="B1954" s="53" t="s">
        <v>1104</v>
      </c>
      <c r="C1954" s="53" t="s">
        <v>2377</v>
      </c>
      <c r="D1954" s="54">
        <v>38222.94</v>
      </c>
      <c r="E1954" s="54">
        <v>88161.99</v>
      </c>
      <c r="F1954" s="53" t="s">
        <v>4154</v>
      </c>
    </row>
    <row r="1955" spans="1:6" ht="15" x14ac:dyDescent="0.2">
      <c r="A1955" s="53" t="s">
        <v>1105</v>
      </c>
      <c r="B1955" s="53" t="s">
        <v>1106</v>
      </c>
      <c r="C1955" s="53" t="s">
        <v>2395</v>
      </c>
      <c r="D1955" s="54">
        <v>0</v>
      </c>
      <c r="E1955" s="54">
        <v>51475</v>
      </c>
      <c r="F1955" s="53" t="s">
        <v>4155</v>
      </c>
    </row>
    <row r="1956" spans="1:6" ht="15" x14ac:dyDescent="0.2">
      <c r="A1956" s="53" t="s">
        <v>1105</v>
      </c>
      <c r="B1956" s="53" t="s">
        <v>1106</v>
      </c>
      <c r="C1956" s="53" t="s">
        <v>2381</v>
      </c>
      <c r="D1956" s="54">
        <v>0</v>
      </c>
      <c r="E1956" s="54">
        <v>5441.86</v>
      </c>
      <c r="F1956" s="53" t="s">
        <v>4155</v>
      </c>
    </row>
    <row r="1957" spans="1:6" ht="15" x14ac:dyDescent="0.2">
      <c r="A1957" s="53" t="s">
        <v>2803</v>
      </c>
      <c r="B1957" s="53" t="s">
        <v>2804</v>
      </c>
      <c r="C1957" s="53" t="s">
        <v>2385</v>
      </c>
      <c r="D1957" s="54">
        <v>0</v>
      </c>
      <c r="E1957" s="54">
        <v>0</v>
      </c>
      <c r="F1957" s="53" t="s">
        <v>4156</v>
      </c>
    </row>
    <row r="1958" spans="1:6" ht="30" x14ac:dyDescent="0.2">
      <c r="A1958" s="53" t="s">
        <v>593</v>
      </c>
      <c r="B1958" s="53" t="s">
        <v>1107</v>
      </c>
      <c r="C1958" s="53" t="s">
        <v>2372</v>
      </c>
      <c r="D1958" s="54">
        <v>14080</v>
      </c>
      <c r="E1958" s="54">
        <v>238894.16</v>
      </c>
      <c r="F1958" s="53" t="s">
        <v>4157</v>
      </c>
    </row>
    <row r="1959" spans="1:6" ht="30" x14ac:dyDescent="0.2">
      <c r="A1959" s="53" t="s">
        <v>593</v>
      </c>
      <c r="B1959" s="53" t="s">
        <v>1107</v>
      </c>
      <c r="C1959" s="53" t="s">
        <v>2397</v>
      </c>
      <c r="D1959" s="54">
        <v>0</v>
      </c>
      <c r="E1959" s="54">
        <v>5364</v>
      </c>
      <c r="F1959" s="53" t="s">
        <v>4157</v>
      </c>
    </row>
    <row r="1960" spans="1:6" ht="15" x14ac:dyDescent="0.2">
      <c r="A1960" s="53" t="s">
        <v>593</v>
      </c>
      <c r="B1960" s="53" t="s">
        <v>1107</v>
      </c>
      <c r="C1960" s="53" t="s">
        <v>2379</v>
      </c>
      <c r="D1960" s="54">
        <v>0</v>
      </c>
      <c r="E1960" s="54">
        <v>5105</v>
      </c>
      <c r="F1960" s="53" t="s">
        <v>4157</v>
      </c>
    </row>
    <row r="1961" spans="1:6" ht="15" x14ac:dyDescent="0.2">
      <c r="A1961" s="53" t="s">
        <v>593</v>
      </c>
      <c r="B1961" s="53" t="s">
        <v>1107</v>
      </c>
      <c r="C1961" s="53" t="s">
        <v>2377</v>
      </c>
      <c r="D1961" s="54">
        <v>438048.1</v>
      </c>
      <c r="E1961" s="54">
        <v>2325053.2799999998</v>
      </c>
      <c r="F1961" s="53" t="s">
        <v>4157</v>
      </c>
    </row>
    <row r="1962" spans="1:6" ht="15" x14ac:dyDescent="0.2">
      <c r="A1962" s="53" t="s">
        <v>593</v>
      </c>
      <c r="B1962" s="53" t="s">
        <v>2805</v>
      </c>
      <c r="C1962" s="53" t="s">
        <v>2385</v>
      </c>
      <c r="D1962" s="54">
        <v>0</v>
      </c>
      <c r="E1962" s="54">
        <v>0</v>
      </c>
      <c r="F1962" s="53" t="s">
        <v>4158</v>
      </c>
    </row>
    <row r="1963" spans="1:6" ht="15" x14ac:dyDescent="0.2">
      <c r="A1963" s="53" t="s">
        <v>856</v>
      </c>
      <c r="B1963" s="53" t="s">
        <v>2167</v>
      </c>
      <c r="C1963" s="53" t="s">
        <v>2380</v>
      </c>
      <c r="D1963" s="54">
        <v>856.98</v>
      </c>
      <c r="E1963" s="54">
        <v>856.98</v>
      </c>
      <c r="F1963" s="53" t="s">
        <v>4159</v>
      </c>
    </row>
    <row r="1964" spans="1:6" ht="15" x14ac:dyDescent="0.2">
      <c r="A1964" s="53" t="s">
        <v>856</v>
      </c>
      <c r="B1964" s="53" t="s">
        <v>2167</v>
      </c>
      <c r="C1964" s="53" t="s">
        <v>2376</v>
      </c>
      <c r="D1964" s="54">
        <v>25113.43</v>
      </c>
      <c r="E1964" s="54">
        <v>25113.43</v>
      </c>
      <c r="F1964" s="53" t="s">
        <v>4159</v>
      </c>
    </row>
    <row r="1965" spans="1:6" ht="15" x14ac:dyDescent="0.2">
      <c r="A1965" s="53" t="s">
        <v>856</v>
      </c>
      <c r="B1965" s="53" t="s">
        <v>2167</v>
      </c>
      <c r="C1965" s="53" t="s">
        <v>2401</v>
      </c>
      <c r="D1965" s="54">
        <v>563.5</v>
      </c>
      <c r="E1965" s="54">
        <v>563.5</v>
      </c>
      <c r="F1965" s="53" t="s">
        <v>4159</v>
      </c>
    </row>
    <row r="1966" spans="1:6" ht="15" x14ac:dyDescent="0.2">
      <c r="A1966" s="53" t="s">
        <v>856</v>
      </c>
      <c r="B1966" s="53" t="s">
        <v>2167</v>
      </c>
      <c r="C1966" s="53" t="s">
        <v>2411</v>
      </c>
      <c r="D1966" s="54">
        <v>204982.82</v>
      </c>
      <c r="E1966" s="54">
        <v>204982.82</v>
      </c>
      <c r="F1966" s="53" t="s">
        <v>4159</v>
      </c>
    </row>
    <row r="1967" spans="1:6" ht="15" x14ac:dyDescent="0.2">
      <c r="A1967" s="53" t="s">
        <v>856</v>
      </c>
      <c r="B1967" s="53" t="s">
        <v>2167</v>
      </c>
      <c r="C1967" s="53" t="s">
        <v>2385</v>
      </c>
      <c r="D1967" s="54">
        <v>165</v>
      </c>
      <c r="E1967" s="54">
        <v>4348.16</v>
      </c>
      <c r="F1967" s="53" t="s">
        <v>4159</v>
      </c>
    </row>
    <row r="1968" spans="1:6" ht="15" x14ac:dyDescent="0.2">
      <c r="A1968" s="53" t="s">
        <v>2806</v>
      </c>
      <c r="B1968" s="53" t="s">
        <v>2807</v>
      </c>
      <c r="C1968" s="53" t="s">
        <v>2385</v>
      </c>
      <c r="D1968" s="54">
        <v>0</v>
      </c>
      <c r="E1968" s="54">
        <v>0</v>
      </c>
      <c r="F1968" s="53" t="s">
        <v>4160</v>
      </c>
    </row>
    <row r="1969" spans="1:6" ht="15" x14ac:dyDescent="0.2">
      <c r="A1969" s="53" t="s">
        <v>2808</v>
      </c>
      <c r="B1969" s="53" t="s">
        <v>2809</v>
      </c>
      <c r="C1969" s="53" t="s">
        <v>2385</v>
      </c>
      <c r="D1969" s="54">
        <v>0</v>
      </c>
      <c r="E1969" s="54">
        <v>0</v>
      </c>
      <c r="F1969" s="53" t="s">
        <v>4161</v>
      </c>
    </row>
    <row r="1970" spans="1:6" ht="30" x14ac:dyDescent="0.2">
      <c r="A1970" s="53" t="s">
        <v>72</v>
      </c>
      <c r="B1970" s="53" t="s">
        <v>2100</v>
      </c>
      <c r="C1970" s="53" t="s">
        <v>2383</v>
      </c>
      <c r="D1970" s="54">
        <v>545191.4</v>
      </c>
      <c r="E1970" s="54">
        <v>545191.4</v>
      </c>
      <c r="F1970" s="53" t="s">
        <v>4162</v>
      </c>
    </row>
    <row r="1971" spans="1:6" ht="15" x14ac:dyDescent="0.2">
      <c r="A1971" s="53" t="s">
        <v>72</v>
      </c>
      <c r="B1971" s="53" t="s">
        <v>2100</v>
      </c>
      <c r="C1971" s="53" t="s">
        <v>2380</v>
      </c>
      <c r="D1971" s="54">
        <v>1098.9000000000001</v>
      </c>
      <c r="E1971" s="54">
        <v>1098.9000000000001</v>
      </c>
      <c r="F1971" s="53" t="s">
        <v>4162</v>
      </c>
    </row>
    <row r="1972" spans="1:6" ht="15" x14ac:dyDescent="0.2">
      <c r="A1972" s="53" t="s">
        <v>72</v>
      </c>
      <c r="B1972" s="53" t="s">
        <v>2100</v>
      </c>
      <c r="C1972" s="53" t="s">
        <v>2375</v>
      </c>
      <c r="D1972" s="54">
        <v>0</v>
      </c>
      <c r="E1972" s="54">
        <v>1090</v>
      </c>
      <c r="F1972" s="53" t="s">
        <v>4162</v>
      </c>
    </row>
    <row r="1973" spans="1:6" ht="15" x14ac:dyDescent="0.2">
      <c r="A1973" s="53" t="s">
        <v>2810</v>
      </c>
      <c r="B1973" s="53" t="s">
        <v>2811</v>
      </c>
      <c r="C1973" s="53" t="s">
        <v>2385</v>
      </c>
      <c r="D1973" s="54">
        <v>0</v>
      </c>
      <c r="E1973" s="54">
        <v>0</v>
      </c>
      <c r="F1973" s="53" t="s">
        <v>4163</v>
      </c>
    </row>
    <row r="1974" spans="1:6" ht="15" x14ac:dyDescent="0.2">
      <c r="A1974" s="53" t="s">
        <v>2101</v>
      </c>
      <c r="B1974" s="53" t="s">
        <v>2102</v>
      </c>
      <c r="C1974" s="53" t="s">
        <v>2387</v>
      </c>
      <c r="D1974" s="54">
        <v>6261.76</v>
      </c>
      <c r="E1974" s="54">
        <v>6261.76</v>
      </c>
      <c r="F1974" s="53" t="s">
        <v>4164</v>
      </c>
    </row>
    <row r="1975" spans="1:6" ht="15" x14ac:dyDescent="0.2">
      <c r="A1975" s="53" t="s">
        <v>2101</v>
      </c>
      <c r="B1975" s="53" t="s">
        <v>2102</v>
      </c>
      <c r="C1975" s="53" t="s">
        <v>2393</v>
      </c>
      <c r="D1975" s="54">
        <v>222947.1</v>
      </c>
      <c r="E1975" s="54">
        <v>222947.1</v>
      </c>
      <c r="F1975" s="53" t="s">
        <v>4164</v>
      </c>
    </row>
    <row r="1976" spans="1:6" ht="15" x14ac:dyDescent="0.2">
      <c r="A1976" s="53" t="s">
        <v>2101</v>
      </c>
      <c r="B1976" s="53" t="s">
        <v>2102</v>
      </c>
      <c r="C1976" s="53" t="s">
        <v>2376</v>
      </c>
      <c r="D1976" s="54">
        <v>0</v>
      </c>
      <c r="E1976" s="54">
        <v>39794.78</v>
      </c>
      <c r="F1976" s="53" t="s">
        <v>4164</v>
      </c>
    </row>
    <row r="1977" spans="1:6" ht="15" x14ac:dyDescent="0.2">
      <c r="A1977" s="53" t="s">
        <v>1108</v>
      </c>
      <c r="B1977" s="53" t="s">
        <v>1109</v>
      </c>
      <c r="C1977" s="53" t="s">
        <v>2377</v>
      </c>
      <c r="D1977" s="54">
        <v>85650.38</v>
      </c>
      <c r="E1977" s="54">
        <v>85650.38</v>
      </c>
      <c r="F1977" s="53" t="s">
        <v>4165</v>
      </c>
    </row>
    <row r="1978" spans="1:6" ht="15" x14ac:dyDescent="0.2">
      <c r="A1978" s="53" t="s">
        <v>1108</v>
      </c>
      <c r="B1978" s="53" t="s">
        <v>1109</v>
      </c>
      <c r="C1978" s="53" t="s">
        <v>2385</v>
      </c>
      <c r="D1978" s="54">
        <v>0</v>
      </c>
      <c r="E1978" s="54">
        <v>16402.599999999999</v>
      </c>
      <c r="F1978" s="53" t="s">
        <v>4165</v>
      </c>
    </row>
    <row r="1979" spans="1:6" ht="15" x14ac:dyDescent="0.2">
      <c r="A1979" s="53" t="s">
        <v>854</v>
      </c>
      <c r="B1979" s="53" t="s">
        <v>1672</v>
      </c>
      <c r="C1979" s="53" t="s">
        <v>2377</v>
      </c>
      <c r="D1979" s="54">
        <v>16296.24</v>
      </c>
      <c r="E1979" s="54">
        <v>16296.24</v>
      </c>
      <c r="F1979" s="53" t="s">
        <v>4166</v>
      </c>
    </row>
    <row r="1980" spans="1:6" ht="15" x14ac:dyDescent="0.2">
      <c r="A1980" s="53" t="s">
        <v>854</v>
      </c>
      <c r="B1980" s="53" t="s">
        <v>1672</v>
      </c>
      <c r="C1980" s="53" t="s">
        <v>2375</v>
      </c>
      <c r="D1980" s="54">
        <v>15155.9</v>
      </c>
      <c r="E1980" s="54">
        <v>15155.9</v>
      </c>
      <c r="F1980" s="53" t="s">
        <v>4166</v>
      </c>
    </row>
    <row r="1981" spans="1:6" ht="15" x14ac:dyDescent="0.2">
      <c r="A1981" s="53" t="s">
        <v>1110</v>
      </c>
      <c r="B1981" s="53" t="s">
        <v>1111</v>
      </c>
      <c r="C1981" s="53" t="s">
        <v>2389</v>
      </c>
      <c r="D1981" s="54">
        <v>9694.08</v>
      </c>
      <c r="E1981" s="54">
        <v>9694.08</v>
      </c>
      <c r="F1981" s="53" t="s">
        <v>4167</v>
      </c>
    </row>
    <row r="1982" spans="1:6" ht="15" x14ac:dyDescent="0.2">
      <c r="A1982" s="53" t="s">
        <v>1110</v>
      </c>
      <c r="B1982" s="53" t="s">
        <v>1111</v>
      </c>
      <c r="C1982" s="53" t="s">
        <v>2408</v>
      </c>
      <c r="D1982" s="54">
        <v>60963</v>
      </c>
      <c r="E1982" s="54">
        <v>60963</v>
      </c>
      <c r="F1982" s="53" t="s">
        <v>4167</v>
      </c>
    </row>
    <row r="1983" spans="1:6" ht="15" x14ac:dyDescent="0.2">
      <c r="A1983" s="53" t="s">
        <v>1110</v>
      </c>
      <c r="B1983" s="53" t="s">
        <v>1111</v>
      </c>
      <c r="C1983" s="53" t="s">
        <v>2409</v>
      </c>
      <c r="D1983" s="54">
        <v>21532.17</v>
      </c>
      <c r="E1983" s="54">
        <v>21532.17</v>
      </c>
      <c r="F1983" s="53" t="s">
        <v>4167</v>
      </c>
    </row>
    <row r="1984" spans="1:6" ht="15" x14ac:dyDescent="0.2">
      <c r="A1984" s="53" t="s">
        <v>1110</v>
      </c>
      <c r="B1984" s="53" t="s">
        <v>1111</v>
      </c>
      <c r="C1984" s="53" t="s">
        <v>2384</v>
      </c>
      <c r="D1984" s="54">
        <v>535.86</v>
      </c>
      <c r="E1984" s="54">
        <v>925.82</v>
      </c>
      <c r="F1984" s="53" t="s">
        <v>4167</v>
      </c>
    </row>
    <row r="1985" spans="1:6" ht="15" x14ac:dyDescent="0.2">
      <c r="A1985" s="53" t="s">
        <v>1110</v>
      </c>
      <c r="B1985" s="53" t="s">
        <v>1111</v>
      </c>
      <c r="C1985" s="53" t="s">
        <v>2421</v>
      </c>
      <c r="D1985" s="54">
        <v>1372.92</v>
      </c>
      <c r="E1985" s="54">
        <v>1372.92</v>
      </c>
      <c r="F1985" s="53" t="s">
        <v>4167</v>
      </c>
    </row>
    <row r="1986" spans="1:6" ht="15" x14ac:dyDescent="0.2">
      <c r="A1986" s="53" t="s">
        <v>1110</v>
      </c>
      <c r="B1986" s="53" t="s">
        <v>1111</v>
      </c>
      <c r="C1986" s="53" t="s">
        <v>2382</v>
      </c>
      <c r="D1986" s="54">
        <v>43208.9</v>
      </c>
      <c r="E1986" s="54">
        <v>43208.9</v>
      </c>
      <c r="F1986" s="53" t="s">
        <v>4167</v>
      </c>
    </row>
    <row r="1987" spans="1:6" ht="15" x14ac:dyDescent="0.2">
      <c r="A1987" s="53" t="s">
        <v>1110</v>
      </c>
      <c r="B1987" s="53" t="s">
        <v>1111</v>
      </c>
      <c r="C1987" s="53" t="s">
        <v>2374</v>
      </c>
      <c r="D1987" s="54">
        <v>17264.09</v>
      </c>
      <c r="E1987" s="54">
        <v>21310.49</v>
      </c>
      <c r="F1987" s="53" t="s">
        <v>4167</v>
      </c>
    </row>
    <row r="1988" spans="1:6" ht="15" x14ac:dyDescent="0.2">
      <c r="A1988" s="53" t="s">
        <v>1110</v>
      </c>
      <c r="B1988" s="53" t="s">
        <v>1111</v>
      </c>
      <c r="C1988" s="53" t="s">
        <v>2379</v>
      </c>
      <c r="D1988" s="54">
        <v>182315.92</v>
      </c>
      <c r="E1988" s="54">
        <v>247735.67</v>
      </c>
      <c r="F1988" s="53" t="s">
        <v>4167</v>
      </c>
    </row>
    <row r="1989" spans="1:6" ht="15" x14ac:dyDescent="0.2">
      <c r="A1989" s="53" t="s">
        <v>1110</v>
      </c>
      <c r="B1989" s="53" t="s">
        <v>1111</v>
      </c>
      <c r="C1989" s="53" t="s">
        <v>2378</v>
      </c>
      <c r="D1989" s="54">
        <v>1314.08</v>
      </c>
      <c r="E1989" s="54">
        <v>50302.71</v>
      </c>
      <c r="F1989" s="53" t="s">
        <v>4167</v>
      </c>
    </row>
    <row r="1990" spans="1:6" ht="30" x14ac:dyDescent="0.2">
      <c r="A1990" s="53" t="s">
        <v>1110</v>
      </c>
      <c r="B1990" s="53" t="s">
        <v>1111</v>
      </c>
      <c r="C1990" s="53" t="s">
        <v>2391</v>
      </c>
      <c r="D1990" s="54">
        <v>27738.33</v>
      </c>
      <c r="E1990" s="54">
        <v>39317.35</v>
      </c>
      <c r="F1990" s="53" t="s">
        <v>4167</v>
      </c>
    </row>
    <row r="1991" spans="1:6" ht="15" x14ac:dyDescent="0.2">
      <c r="A1991" s="53" t="s">
        <v>1110</v>
      </c>
      <c r="B1991" s="53" t="s">
        <v>1111</v>
      </c>
      <c r="C1991" s="53" t="s">
        <v>2406</v>
      </c>
      <c r="D1991" s="54">
        <v>47480.88</v>
      </c>
      <c r="E1991" s="54">
        <v>110999.78</v>
      </c>
      <c r="F1991" s="53" t="s">
        <v>4167</v>
      </c>
    </row>
    <row r="1992" spans="1:6" ht="15" x14ac:dyDescent="0.2">
      <c r="A1992" s="53" t="s">
        <v>1110</v>
      </c>
      <c r="B1992" s="53" t="s">
        <v>1111</v>
      </c>
      <c r="C1992" s="53" t="s">
        <v>2377</v>
      </c>
      <c r="D1992" s="54">
        <v>874578.98</v>
      </c>
      <c r="E1992" s="54">
        <v>3073853.99</v>
      </c>
      <c r="F1992" s="53" t="s">
        <v>4167</v>
      </c>
    </row>
    <row r="1993" spans="1:6" ht="15" x14ac:dyDescent="0.2">
      <c r="A1993" s="53" t="s">
        <v>1110</v>
      </c>
      <c r="B1993" s="53" t="s">
        <v>1111</v>
      </c>
      <c r="C1993" s="53" t="s">
        <v>2375</v>
      </c>
      <c r="D1993" s="54">
        <v>13726.58</v>
      </c>
      <c r="E1993" s="54">
        <v>94539.07</v>
      </c>
      <c r="F1993" s="53" t="s">
        <v>4167</v>
      </c>
    </row>
    <row r="1994" spans="1:6" ht="30" x14ac:dyDescent="0.2">
      <c r="A1994" s="53" t="s">
        <v>1110</v>
      </c>
      <c r="B1994" s="53" t="s">
        <v>1111</v>
      </c>
      <c r="C1994" s="53" t="s">
        <v>2397</v>
      </c>
      <c r="D1994" s="54">
        <v>0</v>
      </c>
      <c r="E1994" s="54">
        <v>24751.81</v>
      </c>
      <c r="F1994" s="53" t="s">
        <v>4167</v>
      </c>
    </row>
    <row r="1995" spans="1:6" ht="15" x14ac:dyDescent="0.2">
      <c r="A1995" s="53" t="s">
        <v>1110</v>
      </c>
      <c r="B1995" s="53" t="s">
        <v>1111</v>
      </c>
      <c r="C1995" s="53" t="s">
        <v>2393</v>
      </c>
      <c r="D1995" s="54">
        <v>24360.48</v>
      </c>
      <c r="E1995" s="54">
        <v>25594.27</v>
      </c>
      <c r="F1995" s="53" t="s">
        <v>4167</v>
      </c>
    </row>
    <row r="1996" spans="1:6" ht="15" x14ac:dyDescent="0.2">
      <c r="A1996" s="53" t="s">
        <v>1110</v>
      </c>
      <c r="B1996" s="53" t="s">
        <v>1111</v>
      </c>
      <c r="C1996" s="53" t="s">
        <v>2401</v>
      </c>
      <c r="D1996" s="54">
        <v>0</v>
      </c>
      <c r="E1996" s="54">
        <v>38110.300000000003</v>
      </c>
      <c r="F1996" s="53" t="s">
        <v>4167</v>
      </c>
    </row>
    <row r="1997" spans="1:6" ht="30" x14ac:dyDescent="0.2">
      <c r="A1997" s="53" t="s">
        <v>1110</v>
      </c>
      <c r="B1997" s="53" t="s">
        <v>1111</v>
      </c>
      <c r="C1997" s="53" t="s">
        <v>2372</v>
      </c>
      <c r="D1997" s="54">
        <v>53465.66</v>
      </c>
      <c r="E1997" s="54">
        <v>306826.87</v>
      </c>
      <c r="F1997" s="53" t="s">
        <v>4167</v>
      </c>
    </row>
    <row r="1998" spans="1:6" ht="15" x14ac:dyDescent="0.2">
      <c r="A1998" s="53" t="s">
        <v>1110</v>
      </c>
      <c r="B1998" s="53" t="s">
        <v>1111</v>
      </c>
      <c r="C1998" s="53" t="s">
        <v>2386</v>
      </c>
      <c r="D1998" s="54">
        <v>0</v>
      </c>
      <c r="E1998" s="54">
        <v>21214</v>
      </c>
      <c r="F1998" s="53" t="s">
        <v>4167</v>
      </c>
    </row>
    <row r="1999" spans="1:6" ht="15" x14ac:dyDescent="0.2">
      <c r="A1999" s="53" t="s">
        <v>1110</v>
      </c>
      <c r="B1999" s="53" t="s">
        <v>1111</v>
      </c>
      <c r="C1999" s="53" t="s">
        <v>2396</v>
      </c>
      <c r="D1999" s="54">
        <v>0</v>
      </c>
      <c r="E1999" s="54">
        <v>26354.16</v>
      </c>
      <c r="F1999" s="53" t="s">
        <v>4167</v>
      </c>
    </row>
    <row r="2000" spans="1:6" ht="15" x14ac:dyDescent="0.2">
      <c r="A2000" s="53" t="s">
        <v>1110</v>
      </c>
      <c r="B2000" s="53" t="s">
        <v>1111</v>
      </c>
      <c r="C2000" s="53" t="s">
        <v>2392</v>
      </c>
      <c r="D2000" s="54">
        <v>0</v>
      </c>
      <c r="E2000" s="54">
        <v>877.29</v>
      </c>
      <c r="F2000" s="53" t="s">
        <v>4167</v>
      </c>
    </row>
    <row r="2001" spans="1:6" ht="15" x14ac:dyDescent="0.2">
      <c r="A2001" s="53" t="s">
        <v>1110</v>
      </c>
      <c r="B2001" s="53" t="s">
        <v>1111</v>
      </c>
      <c r="C2001" s="53" t="s">
        <v>2385</v>
      </c>
      <c r="D2001" s="54">
        <v>0</v>
      </c>
      <c r="E2001" s="54">
        <v>69325.570000000007</v>
      </c>
      <c r="F2001" s="53" t="s">
        <v>4167</v>
      </c>
    </row>
    <row r="2002" spans="1:6" ht="15" x14ac:dyDescent="0.2">
      <c r="A2002" s="53" t="s">
        <v>1110</v>
      </c>
      <c r="B2002" s="53" t="s">
        <v>1111</v>
      </c>
      <c r="C2002" s="53" t="s">
        <v>2387</v>
      </c>
      <c r="D2002" s="54">
        <v>30368.639999999999</v>
      </c>
      <c r="E2002" s="54">
        <v>30368.639999999999</v>
      </c>
      <c r="F2002" s="53" t="s">
        <v>4167</v>
      </c>
    </row>
    <row r="2003" spans="1:6" ht="15" x14ac:dyDescent="0.2">
      <c r="A2003" s="53" t="s">
        <v>1110</v>
      </c>
      <c r="B2003" s="53" t="s">
        <v>1111</v>
      </c>
      <c r="C2003" s="53" t="s">
        <v>2395</v>
      </c>
      <c r="D2003" s="54">
        <v>101207.32</v>
      </c>
      <c r="E2003" s="54">
        <v>101207.32</v>
      </c>
      <c r="F2003" s="53" t="s">
        <v>4167</v>
      </c>
    </row>
    <row r="2004" spans="1:6" ht="15" x14ac:dyDescent="0.2">
      <c r="A2004" s="53" t="s">
        <v>2812</v>
      </c>
      <c r="B2004" s="53" t="s">
        <v>2813</v>
      </c>
      <c r="C2004" s="53" t="s">
        <v>2385</v>
      </c>
      <c r="D2004" s="54">
        <v>0</v>
      </c>
      <c r="E2004" s="54">
        <v>0</v>
      </c>
      <c r="F2004" s="53" t="s">
        <v>4168</v>
      </c>
    </row>
    <row r="2005" spans="1:6" ht="15" x14ac:dyDescent="0.2">
      <c r="A2005" s="53" t="s">
        <v>1859</v>
      </c>
      <c r="B2005" s="53" t="s">
        <v>1860</v>
      </c>
      <c r="C2005" s="53" t="s">
        <v>2377</v>
      </c>
      <c r="D2005" s="54">
        <v>937192.86</v>
      </c>
      <c r="E2005" s="54">
        <v>5385788.71</v>
      </c>
      <c r="F2005" s="53" t="s">
        <v>4169</v>
      </c>
    </row>
    <row r="2006" spans="1:6" ht="15" x14ac:dyDescent="0.2">
      <c r="A2006" s="53" t="s">
        <v>1859</v>
      </c>
      <c r="B2006" s="53" t="s">
        <v>1860</v>
      </c>
      <c r="C2006" s="53" t="s">
        <v>2378</v>
      </c>
      <c r="D2006" s="54">
        <v>80096.62</v>
      </c>
      <c r="E2006" s="54">
        <v>810664.52</v>
      </c>
      <c r="F2006" s="53" t="s">
        <v>4169</v>
      </c>
    </row>
    <row r="2007" spans="1:6" ht="15" x14ac:dyDescent="0.2">
      <c r="A2007" s="53" t="s">
        <v>1859</v>
      </c>
      <c r="B2007" s="53" t="s">
        <v>1860</v>
      </c>
      <c r="C2007" s="53" t="s">
        <v>2409</v>
      </c>
      <c r="D2007" s="54">
        <v>364128.96</v>
      </c>
      <c r="E2007" s="54">
        <v>2426038</v>
      </c>
      <c r="F2007" s="53" t="s">
        <v>4169</v>
      </c>
    </row>
    <row r="2008" spans="1:6" ht="30" x14ac:dyDescent="0.2">
      <c r="A2008" s="53" t="s">
        <v>1859</v>
      </c>
      <c r="B2008" s="53" t="s">
        <v>1860</v>
      </c>
      <c r="C2008" s="53" t="s">
        <v>2391</v>
      </c>
      <c r="D2008" s="54">
        <v>2878108.67</v>
      </c>
      <c r="E2008" s="54">
        <v>12192739.99</v>
      </c>
      <c r="F2008" s="53" t="s">
        <v>4169</v>
      </c>
    </row>
    <row r="2009" spans="1:6" ht="15" x14ac:dyDescent="0.2">
      <c r="A2009" s="53" t="s">
        <v>2360</v>
      </c>
      <c r="B2009" s="53" t="s">
        <v>2361</v>
      </c>
      <c r="C2009" s="53" t="s">
        <v>2380</v>
      </c>
      <c r="D2009" s="54">
        <v>6654.61</v>
      </c>
      <c r="E2009" s="54">
        <v>16110.96</v>
      </c>
      <c r="F2009" s="53" t="s">
        <v>4170</v>
      </c>
    </row>
    <row r="2010" spans="1:6" ht="15" x14ac:dyDescent="0.2">
      <c r="A2010" s="53" t="s">
        <v>1695</v>
      </c>
      <c r="B2010" s="53" t="s">
        <v>1696</v>
      </c>
      <c r="C2010" s="53" t="s">
        <v>2378</v>
      </c>
      <c r="D2010" s="54">
        <v>5700.65</v>
      </c>
      <c r="E2010" s="54">
        <v>5700.65</v>
      </c>
      <c r="F2010" s="53" t="s">
        <v>4171</v>
      </c>
    </row>
    <row r="2011" spans="1:6" ht="30" x14ac:dyDescent="0.2">
      <c r="A2011" s="53" t="s">
        <v>596</v>
      </c>
      <c r="B2011" s="53" t="s">
        <v>1112</v>
      </c>
      <c r="C2011" s="53" t="s">
        <v>2372</v>
      </c>
      <c r="D2011" s="54">
        <v>7191.6</v>
      </c>
      <c r="E2011" s="54">
        <v>90046.84</v>
      </c>
      <c r="F2011" s="53" t="s">
        <v>4172</v>
      </c>
    </row>
    <row r="2012" spans="1:6" ht="15" x14ac:dyDescent="0.2">
      <c r="A2012" s="53" t="s">
        <v>596</v>
      </c>
      <c r="B2012" s="53" t="s">
        <v>1112</v>
      </c>
      <c r="C2012" s="53" t="s">
        <v>2377</v>
      </c>
      <c r="D2012" s="54">
        <v>199364.67</v>
      </c>
      <c r="E2012" s="54">
        <v>218105.53</v>
      </c>
      <c r="F2012" s="53" t="s">
        <v>4172</v>
      </c>
    </row>
    <row r="2013" spans="1:6" ht="15" x14ac:dyDescent="0.2">
      <c r="A2013" s="53" t="s">
        <v>596</v>
      </c>
      <c r="B2013" s="53" t="s">
        <v>1112</v>
      </c>
      <c r="C2013" s="53" t="s">
        <v>2392</v>
      </c>
      <c r="D2013" s="54">
        <v>7612.15</v>
      </c>
      <c r="E2013" s="54">
        <v>9742.4699999999993</v>
      </c>
      <c r="F2013" s="53" t="s">
        <v>4172</v>
      </c>
    </row>
    <row r="2014" spans="1:6" ht="15" x14ac:dyDescent="0.2">
      <c r="A2014" s="53" t="s">
        <v>596</v>
      </c>
      <c r="B2014" s="53" t="s">
        <v>595</v>
      </c>
      <c r="C2014" s="53" t="s">
        <v>2392</v>
      </c>
      <c r="D2014" s="54">
        <v>113974</v>
      </c>
      <c r="E2014" s="54">
        <v>113974</v>
      </c>
      <c r="F2014" s="53" t="s">
        <v>4173</v>
      </c>
    </row>
    <row r="2015" spans="1:6" ht="15" x14ac:dyDescent="0.2">
      <c r="A2015" s="53" t="s">
        <v>497</v>
      </c>
      <c r="B2015" s="53" t="s">
        <v>496</v>
      </c>
      <c r="C2015" s="53" t="s">
        <v>2382</v>
      </c>
      <c r="D2015" s="54">
        <v>14140.09</v>
      </c>
      <c r="E2015" s="54">
        <v>14140.09</v>
      </c>
      <c r="F2015" s="53" t="s">
        <v>4174</v>
      </c>
    </row>
    <row r="2016" spans="1:6" ht="15" x14ac:dyDescent="0.2">
      <c r="A2016" s="53" t="s">
        <v>497</v>
      </c>
      <c r="B2016" s="53" t="s">
        <v>496</v>
      </c>
      <c r="C2016" s="53" t="s">
        <v>2389</v>
      </c>
      <c r="D2016" s="54">
        <v>32369.46</v>
      </c>
      <c r="E2016" s="54">
        <v>32369.46</v>
      </c>
      <c r="F2016" s="53" t="s">
        <v>4174</v>
      </c>
    </row>
    <row r="2017" spans="1:6" ht="30" x14ac:dyDescent="0.2">
      <c r="A2017" s="53" t="s">
        <v>497</v>
      </c>
      <c r="B2017" s="53" t="s">
        <v>496</v>
      </c>
      <c r="C2017" s="53" t="s">
        <v>2383</v>
      </c>
      <c r="D2017" s="54">
        <v>11561.4</v>
      </c>
      <c r="E2017" s="54">
        <v>11561.4</v>
      </c>
      <c r="F2017" s="53" t="s">
        <v>4174</v>
      </c>
    </row>
    <row r="2018" spans="1:6" ht="15" x14ac:dyDescent="0.2">
      <c r="A2018" s="53" t="s">
        <v>497</v>
      </c>
      <c r="B2018" s="53" t="s">
        <v>496</v>
      </c>
      <c r="C2018" s="53" t="s">
        <v>2378</v>
      </c>
      <c r="D2018" s="54">
        <v>3234.26</v>
      </c>
      <c r="E2018" s="54">
        <v>3234.26</v>
      </c>
      <c r="F2018" s="53" t="s">
        <v>4174</v>
      </c>
    </row>
    <row r="2019" spans="1:6" ht="15" x14ac:dyDescent="0.2">
      <c r="A2019" s="53" t="s">
        <v>497</v>
      </c>
      <c r="B2019" s="53" t="s">
        <v>496</v>
      </c>
      <c r="C2019" s="53" t="s">
        <v>2377</v>
      </c>
      <c r="D2019" s="54">
        <v>178850.3</v>
      </c>
      <c r="E2019" s="54">
        <v>178850.3</v>
      </c>
      <c r="F2019" s="53" t="s">
        <v>4174</v>
      </c>
    </row>
    <row r="2020" spans="1:6" ht="15" x14ac:dyDescent="0.2">
      <c r="A2020" s="53" t="s">
        <v>497</v>
      </c>
      <c r="B2020" s="53" t="s">
        <v>496</v>
      </c>
      <c r="C2020" s="53" t="s">
        <v>2379</v>
      </c>
      <c r="D2020" s="54">
        <v>796.9</v>
      </c>
      <c r="E2020" s="54">
        <v>796.9</v>
      </c>
      <c r="F2020" s="53" t="s">
        <v>4174</v>
      </c>
    </row>
    <row r="2021" spans="1:6" ht="15" x14ac:dyDescent="0.2">
      <c r="A2021" s="53" t="s">
        <v>1914</v>
      </c>
      <c r="B2021" s="53" t="s">
        <v>1915</v>
      </c>
      <c r="C2021" s="53" t="s">
        <v>2377</v>
      </c>
      <c r="D2021" s="54">
        <v>229118.22</v>
      </c>
      <c r="E2021" s="54">
        <v>1681747.88</v>
      </c>
      <c r="F2021" s="53" t="s">
        <v>4175</v>
      </c>
    </row>
    <row r="2022" spans="1:6" ht="30" x14ac:dyDescent="0.2">
      <c r="A2022" s="53" t="s">
        <v>1914</v>
      </c>
      <c r="B2022" s="53" t="s">
        <v>1915</v>
      </c>
      <c r="C2022" s="53" t="s">
        <v>2391</v>
      </c>
      <c r="D2022" s="54">
        <v>211654.74</v>
      </c>
      <c r="E2022" s="54">
        <v>1126163.17</v>
      </c>
      <c r="F2022" s="53" t="s">
        <v>4175</v>
      </c>
    </row>
    <row r="2023" spans="1:6" ht="15" x14ac:dyDescent="0.2">
      <c r="A2023" s="53" t="s">
        <v>1914</v>
      </c>
      <c r="B2023" s="53" t="s">
        <v>1915</v>
      </c>
      <c r="C2023" s="53" t="s">
        <v>2375</v>
      </c>
      <c r="D2023" s="54">
        <v>0</v>
      </c>
      <c r="E2023" s="54">
        <v>29036.39</v>
      </c>
      <c r="F2023" s="53" t="s">
        <v>4175</v>
      </c>
    </row>
    <row r="2024" spans="1:6" ht="15" x14ac:dyDescent="0.2">
      <c r="A2024" s="53" t="s">
        <v>1914</v>
      </c>
      <c r="B2024" s="53" t="s">
        <v>1915</v>
      </c>
      <c r="C2024" s="53" t="s">
        <v>2415</v>
      </c>
      <c r="D2024" s="54">
        <v>19205.73</v>
      </c>
      <c r="E2024" s="54">
        <v>167149.68</v>
      </c>
      <c r="F2024" s="53" t="s">
        <v>4175</v>
      </c>
    </row>
    <row r="2025" spans="1:6" ht="15" x14ac:dyDescent="0.2">
      <c r="A2025" s="53" t="s">
        <v>1914</v>
      </c>
      <c r="B2025" s="53" t="s">
        <v>1915</v>
      </c>
      <c r="C2025" s="53" t="s">
        <v>2409</v>
      </c>
      <c r="D2025" s="54">
        <v>4023949.56</v>
      </c>
      <c r="E2025" s="54">
        <v>7593642.1600000001</v>
      </c>
      <c r="F2025" s="53" t="s">
        <v>4175</v>
      </c>
    </row>
    <row r="2026" spans="1:6" ht="15" x14ac:dyDescent="0.2">
      <c r="A2026" s="53" t="s">
        <v>1914</v>
      </c>
      <c r="B2026" s="53" t="s">
        <v>1915</v>
      </c>
      <c r="C2026" s="53" t="s">
        <v>2378</v>
      </c>
      <c r="D2026" s="54">
        <v>393389.32</v>
      </c>
      <c r="E2026" s="54">
        <v>1514542.77</v>
      </c>
      <c r="F2026" s="53" t="s">
        <v>4175</v>
      </c>
    </row>
    <row r="2027" spans="1:6" ht="15" x14ac:dyDescent="0.2">
      <c r="A2027" s="53" t="s">
        <v>2814</v>
      </c>
      <c r="B2027" s="53" t="s">
        <v>2815</v>
      </c>
      <c r="C2027" s="53" t="s">
        <v>2385</v>
      </c>
      <c r="D2027" s="54">
        <v>0</v>
      </c>
      <c r="E2027" s="54">
        <v>0</v>
      </c>
      <c r="F2027" s="53" t="s">
        <v>4176</v>
      </c>
    </row>
    <row r="2028" spans="1:6" ht="15" x14ac:dyDescent="0.2">
      <c r="A2028" s="53" t="s">
        <v>2814</v>
      </c>
      <c r="B2028" s="53" t="s">
        <v>2816</v>
      </c>
      <c r="C2028" s="53" t="s">
        <v>2385</v>
      </c>
      <c r="D2028" s="54">
        <v>0</v>
      </c>
      <c r="E2028" s="54">
        <v>0</v>
      </c>
      <c r="F2028" s="53" t="s">
        <v>4177</v>
      </c>
    </row>
    <row r="2029" spans="1:6" ht="15" x14ac:dyDescent="0.2">
      <c r="A2029" s="53" t="s">
        <v>594</v>
      </c>
      <c r="B2029" s="53" t="s">
        <v>1113</v>
      </c>
      <c r="C2029" s="53" t="s">
        <v>2377</v>
      </c>
      <c r="D2029" s="54">
        <v>6837.36</v>
      </c>
      <c r="E2029" s="54">
        <v>6837.36</v>
      </c>
      <c r="F2029" s="53" t="s">
        <v>4178</v>
      </c>
    </row>
    <row r="2030" spans="1:6" ht="15" x14ac:dyDescent="0.2">
      <c r="A2030" s="53" t="s">
        <v>594</v>
      </c>
      <c r="B2030" s="53" t="s">
        <v>2817</v>
      </c>
      <c r="C2030" s="53" t="s">
        <v>2385</v>
      </c>
      <c r="D2030" s="54">
        <v>0</v>
      </c>
      <c r="E2030" s="54">
        <v>0</v>
      </c>
      <c r="F2030" s="53" t="s">
        <v>4179</v>
      </c>
    </row>
    <row r="2031" spans="1:6" ht="15" x14ac:dyDescent="0.2">
      <c r="A2031" s="53" t="s">
        <v>871</v>
      </c>
      <c r="B2031" s="53" t="s">
        <v>1245</v>
      </c>
      <c r="C2031" s="53" t="s">
        <v>2382</v>
      </c>
      <c r="D2031" s="54">
        <v>775748</v>
      </c>
      <c r="E2031" s="54">
        <v>1087691</v>
      </c>
      <c r="F2031" s="53" t="s">
        <v>4180</v>
      </c>
    </row>
    <row r="2032" spans="1:6" ht="30" x14ac:dyDescent="0.2">
      <c r="A2032" s="53" t="s">
        <v>871</v>
      </c>
      <c r="B2032" s="53" t="s">
        <v>1245</v>
      </c>
      <c r="C2032" s="53" t="s">
        <v>2397</v>
      </c>
      <c r="D2032" s="54">
        <v>32915</v>
      </c>
      <c r="E2032" s="54">
        <v>61361</v>
      </c>
      <c r="F2032" s="53" t="s">
        <v>4180</v>
      </c>
    </row>
    <row r="2033" spans="1:6" ht="15" x14ac:dyDescent="0.2">
      <c r="A2033" s="53" t="s">
        <v>191</v>
      </c>
      <c r="B2033" s="53" t="s">
        <v>1347</v>
      </c>
      <c r="C2033" s="53" t="s">
        <v>2379</v>
      </c>
      <c r="D2033" s="54">
        <v>484882.81</v>
      </c>
      <c r="E2033" s="54">
        <v>484882.81</v>
      </c>
      <c r="F2033" s="53" t="s">
        <v>4181</v>
      </c>
    </row>
    <row r="2034" spans="1:6" ht="15" x14ac:dyDescent="0.2">
      <c r="A2034" s="53" t="s">
        <v>191</v>
      </c>
      <c r="B2034" s="53" t="s">
        <v>1347</v>
      </c>
      <c r="C2034" s="53" t="s">
        <v>2377</v>
      </c>
      <c r="D2034" s="54">
        <v>281329.76</v>
      </c>
      <c r="E2034" s="54">
        <v>613360.68999999994</v>
      </c>
      <c r="F2034" s="53" t="s">
        <v>4181</v>
      </c>
    </row>
    <row r="2035" spans="1:6" ht="15" x14ac:dyDescent="0.2">
      <c r="A2035" s="53" t="s">
        <v>191</v>
      </c>
      <c r="B2035" s="53" t="s">
        <v>1347</v>
      </c>
      <c r="C2035" s="53" t="s">
        <v>2393</v>
      </c>
      <c r="D2035" s="54">
        <v>45558.68</v>
      </c>
      <c r="E2035" s="54">
        <v>1042873.77</v>
      </c>
      <c r="F2035" s="53" t="s">
        <v>4181</v>
      </c>
    </row>
    <row r="2036" spans="1:6" ht="15" x14ac:dyDescent="0.2">
      <c r="A2036" s="53" t="s">
        <v>191</v>
      </c>
      <c r="B2036" s="53" t="s">
        <v>1347</v>
      </c>
      <c r="C2036" s="53" t="s">
        <v>2385</v>
      </c>
      <c r="D2036" s="54">
        <v>563194.49</v>
      </c>
      <c r="E2036" s="54">
        <v>563194.49</v>
      </c>
      <c r="F2036" s="53" t="s">
        <v>4181</v>
      </c>
    </row>
    <row r="2037" spans="1:6" ht="15" x14ac:dyDescent="0.2">
      <c r="A2037" s="53" t="s">
        <v>191</v>
      </c>
      <c r="B2037" s="53" t="s">
        <v>1347</v>
      </c>
      <c r="C2037" s="53" t="s">
        <v>2410</v>
      </c>
      <c r="D2037" s="54">
        <v>0</v>
      </c>
      <c r="E2037" s="54">
        <v>67428.23</v>
      </c>
      <c r="F2037" s="53" t="s">
        <v>4181</v>
      </c>
    </row>
    <row r="2038" spans="1:6" ht="15" x14ac:dyDescent="0.2">
      <c r="A2038" s="53" t="s">
        <v>191</v>
      </c>
      <c r="B2038" s="53" t="s">
        <v>1347</v>
      </c>
      <c r="C2038" s="53" t="s">
        <v>2409</v>
      </c>
      <c r="D2038" s="54">
        <v>91479.9</v>
      </c>
      <c r="E2038" s="54">
        <v>91479.9</v>
      </c>
      <c r="F2038" s="53" t="s">
        <v>4181</v>
      </c>
    </row>
    <row r="2039" spans="1:6" ht="30" x14ac:dyDescent="0.2">
      <c r="A2039" s="53" t="s">
        <v>191</v>
      </c>
      <c r="B2039" s="53" t="s">
        <v>1347</v>
      </c>
      <c r="C2039" s="53" t="s">
        <v>2397</v>
      </c>
      <c r="D2039" s="54">
        <v>1140091.0900000001</v>
      </c>
      <c r="E2039" s="54">
        <v>1748045.05</v>
      </c>
      <c r="F2039" s="53" t="s">
        <v>4181</v>
      </c>
    </row>
    <row r="2040" spans="1:6" ht="15" x14ac:dyDescent="0.2">
      <c r="A2040" s="53" t="s">
        <v>191</v>
      </c>
      <c r="B2040" s="53" t="s">
        <v>1347</v>
      </c>
      <c r="C2040" s="53" t="s">
        <v>2403</v>
      </c>
      <c r="D2040" s="54">
        <v>92508.3</v>
      </c>
      <c r="E2040" s="54">
        <v>92508.3</v>
      </c>
      <c r="F2040" s="53" t="s">
        <v>4181</v>
      </c>
    </row>
    <row r="2041" spans="1:6" ht="15" x14ac:dyDescent="0.2">
      <c r="A2041" s="53" t="s">
        <v>191</v>
      </c>
      <c r="B2041" s="53" t="s">
        <v>1347</v>
      </c>
      <c r="C2041" s="53" t="s">
        <v>2395</v>
      </c>
      <c r="D2041" s="54">
        <v>4009919.4</v>
      </c>
      <c r="E2041" s="54">
        <v>22761351.829999998</v>
      </c>
      <c r="F2041" s="53" t="s">
        <v>4181</v>
      </c>
    </row>
    <row r="2042" spans="1:6" ht="15" x14ac:dyDescent="0.2">
      <c r="A2042" s="53" t="s">
        <v>191</v>
      </c>
      <c r="B2042" s="53" t="s">
        <v>1347</v>
      </c>
      <c r="C2042" s="53" t="s">
        <v>2374</v>
      </c>
      <c r="D2042" s="54">
        <v>40051.879999999997</v>
      </c>
      <c r="E2042" s="54">
        <v>73140.34</v>
      </c>
      <c r="F2042" s="53" t="s">
        <v>4181</v>
      </c>
    </row>
    <row r="2043" spans="1:6" ht="30" x14ac:dyDescent="0.2">
      <c r="A2043" s="53" t="s">
        <v>191</v>
      </c>
      <c r="B2043" s="53" t="s">
        <v>1347</v>
      </c>
      <c r="C2043" s="53" t="s">
        <v>2383</v>
      </c>
      <c r="D2043" s="54">
        <v>52194.92</v>
      </c>
      <c r="E2043" s="54">
        <v>154289.66</v>
      </c>
      <c r="F2043" s="53" t="s">
        <v>4181</v>
      </c>
    </row>
    <row r="2044" spans="1:6" ht="15" x14ac:dyDescent="0.2">
      <c r="A2044" s="53" t="s">
        <v>505</v>
      </c>
      <c r="B2044" s="53" t="s">
        <v>504</v>
      </c>
      <c r="C2044" s="53" t="s">
        <v>2377</v>
      </c>
      <c r="D2044" s="54">
        <v>13811.24</v>
      </c>
      <c r="E2044" s="54">
        <v>13811.24</v>
      </c>
      <c r="F2044" s="53" t="s">
        <v>4182</v>
      </c>
    </row>
    <row r="2045" spans="1:6" ht="15" x14ac:dyDescent="0.2">
      <c r="A2045" s="53" t="s">
        <v>505</v>
      </c>
      <c r="B2045" s="53" t="s">
        <v>504</v>
      </c>
      <c r="C2045" s="53" t="s">
        <v>2384</v>
      </c>
      <c r="D2045" s="54">
        <v>507.6</v>
      </c>
      <c r="E2045" s="54">
        <v>507.6</v>
      </c>
      <c r="F2045" s="53" t="s">
        <v>4182</v>
      </c>
    </row>
    <row r="2046" spans="1:6" ht="30" x14ac:dyDescent="0.2">
      <c r="A2046" s="53" t="s">
        <v>505</v>
      </c>
      <c r="B2046" s="53" t="s">
        <v>504</v>
      </c>
      <c r="C2046" s="53" t="s">
        <v>2397</v>
      </c>
      <c r="D2046" s="54">
        <v>299014.38</v>
      </c>
      <c r="E2046" s="54">
        <v>299014.38</v>
      </c>
      <c r="F2046" s="53" t="s">
        <v>4182</v>
      </c>
    </row>
    <row r="2047" spans="1:6" ht="15" x14ac:dyDescent="0.2">
      <c r="A2047" s="53" t="s">
        <v>505</v>
      </c>
      <c r="B2047" s="53" t="s">
        <v>504</v>
      </c>
      <c r="C2047" s="53" t="s">
        <v>2406</v>
      </c>
      <c r="D2047" s="54">
        <v>6541.64</v>
      </c>
      <c r="E2047" s="54">
        <v>6541.64</v>
      </c>
      <c r="F2047" s="53" t="s">
        <v>4182</v>
      </c>
    </row>
    <row r="2048" spans="1:6" ht="15" x14ac:dyDescent="0.2">
      <c r="A2048" s="53" t="s">
        <v>505</v>
      </c>
      <c r="B2048" s="53" t="s">
        <v>504</v>
      </c>
      <c r="C2048" s="53" t="s">
        <v>2381</v>
      </c>
      <c r="D2048" s="54">
        <v>2354.85</v>
      </c>
      <c r="E2048" s="54">
        <v>2354.85</v>
      </c>
      <c r="F2048" s="53" t="s">
        <v>4182</v>
      </c>
    </row>
    <row r="2049" spans="1:6" ht="15" x14ac:dyDescent="0.2">
      <c r="A2049" s="53" t="s">
        <v>505</v>
      </c>
      <c r="B2049" s="53" t="s">
        <v>504</v>
      </c>
      <c r="C2049" s="53" t="s">
        <v>2382</v>
      </c>
      <c r="D2049" s="54">
        <v>660349.49</v>
      </c>
      <c r="E2049" s="54">
        <v>660349.49</v>
      </c>
      <c r="F2049" s="53" t="s">
        <v>4182</v>
      </c>
    </row>
    <row r="2050" spans="1:6" ht="15" x14ac:dyDescent="0.2">
      <c r="A2050" s="53" t="s">
        <v>2003</v>
      </c>
      <c r="B2050" s="53" t="s">
        <v>2004</v>
      </c>
      <c r="C2050" s="53" t="s">
        <v>2379</v>
      </c>
      <c r="D2050" s="54">
        <v>56798.73</v>
      </c>
      <c r="E2050" s="54">
        <v>309917.09000000003</v>
      </c>
      <c r="F2050" s="53" t="s">
        <v>4183</v>
      </c>
    </row>
    <row r="2051" spans="1:6" ht="15" x14ac:dyDescent="0.2">
      <c r="A2051" s="53" t="s">
        <v>2003</v>
      </c>
      <c r="B2051" s="53" t="s">
        <v>2004</v>
      </c>
      <c r="C2051" s="53" t="s">
        <v>2394</v>
      </c>
      <c r="D2051" s="54">
        <v>14474.56</v>
      </c>
      <c r="E2051" s="54">
        <v>36678</v>
      </c>
      <c r="F2051" s="53" t="s">
        <v>4183</v>
      </c>
    </row>
    <row r="2052" spans="1:6" ht="15" x14ac:dyDescent="0.2">
      <c r="A2052" s="53" t="s">
        <v>2003</v>
      </c>
      <c r="B2052" s="53" t="s">
        <v>2004</v>
      </c>
      <c r="C2052" s="53" t="s">
        <v>2376</v>
      </c>
      <c r="D2052" s="54">
        <v>149618.67000000001</v>
      </c>
      <c r="E2052" s="54">
        <v>335971.03</v>
      </c>
      <c r="F2052" s="53" t="s">
        <v>4183</v>
      </c>
    </row>
    <row r="2053" spans="1:6" ht="15" x14ac:dyDescent="0.2">
      <c r="A2053" s="53" t="s">
        <v>2003</v>
      </c>
      <c r="B2053" s="53" t="s">
        <v>2004</v>
      </c>
      <c r="C2053" s="53" t="s">
        <v>2380</v>
      </c>
      <c r="D2053" s="54">
        <v>0</v>
      </c>
      <c r="E2053" s="54">
        <v>7398.65</v>
      </c>
      <c r="F2053" s="53" t="s">
        <v>4183</v>
      </c>
    </row>
    <row r="2054" spans="1:6" ht="15" x14ac:dyDescent="0.2">
      <c r="A2054" s="53" t="s">
        <v>781</v>
      </c>
      <c r="B2054" s="53" t="s">
        <v>1377</v>
      </c>
      <c r="C2054" s="53" t="s">
        <v>2406</v>
      </c>
      <c r="D2054" s="54">
        <v>110385.4</v>
      </c>
      <c r="E2054" s="54">
        <v>110385.4</v>
      </c>
      <c r="F2054" s="53" t="s">
        <v>4184</v>
      </c>
    </row>
    <row r="2055" spans="1:6" ht="30" x14ac:dyDescent="0.2">
      <c r="A2055" s="53" t="s">
        <v>781</v>
      </c>
      <c r="B2055" s="53" t="s">
        <v>1377</v>
      </c>
      <c r="C2055" s="53" t="s">
        <v>2414</v>
      </c>
      <c r="D2055" s="54">
        <v>0</v>
      </c>
      <c r="E2055" s="54">
        <v>111536.86</v>
      </c>
      <c r="F2055" s="53" t="s">
        <v>4184</v>
      </c>
    </row>
    <row r="2056" spans="1:6" ht="15" x14ac:dyDescent="0.2">
      <c r="A2056" s="53" t="s">
        <v>781</v>
      </c>
      <c r="B2056" s="53" t="s">
        <v>1377</v>
      </c>
      <c r="C2056" s="53" t="s">
        <v>2395</v>
      </c>
      <c r="D2056" s="54">
        <v>11262.5</v>
      </c>
      <c r="E2056" s="54">
        <v>40545</v>
      </c>
      <c r="F2056" s="53" t="s">
        <v>4184</v>
      </c>
    </row>
    <row r="2057" spans="1:6" ht="15" x14ac:dyDescent="0.2">
      <c r="A2057" s="53" t="s">
        <v>2081</v>
      </c>
      <c r="B2057" s="53" t="s">
        <v>2082</v>
      </c>
      <c r="C2057" s="53" t="s">
        <v>2376</v>
      </c>
      <c r="D2057" s="54">
        <v>392946.68</v>
      </c>
      <c r="E2057" s="54">
        <v>544464.72</v>
      </c>
      <c r="F2057" s="53" t="s">
        <v>4185</v>
      </c>
    </row>
    <row r="2058" spans="1:6" ht="15" x14ac:dyDescent="0.2">
      <c r="A2058" s="53" t="s">
        <v>2081</v>
      </c>
      <c r="B2058" s="53" t="s">
        <v>2082</v>
      </c>
      <c r="C2058" s="53" t="s">
        <v>2380</v>
      </c>
      <c r="D2058" s="54">
        <v>887.6</v>
      </c>
      <c r="E2058" s="54">
        <v>1552.19</v>
      </c>
      <c r="F2058" s="53" t="s">
        <v>4185</v>
      </c>
    </row>
    <row r="2059" spans="1:6" ht="15" x14ac:dyDescent="0.2">
      <c r="A2059" s="53" t="s">
        <v>2081</v>
      </c>
      <c r="B2059" s="53" t="s">
        <v>2082</v>
      </c>
      <c r="C2059" s="53" t="s">
        <v>2409</v>
      </c>
      <c r="D2059" s="54">
        <v>195537.28</v>
      </c>
      <c r="E2059" s="54">
        <v>268698.17</v>
      </c>
      <c r="F2059" s="53" t="s">
        <v>4185</v>
      </c>
    </row>
    <row r="2060" spans="1:6" ht="15" x14ac:dyDescent="0.2">
      <c r="A2060" s="53" t="s">
        <v>2081</v>
      </c>
      <c r="B2060" s="53" t="s">
        <v>2082</v>
      </c>
      <c r="C2060" s="53" t="s">
        <v>2404</v>
      </c>
      <c r="D2060" s="54">
        <v>7260.61</v>
      </c>
      <c r="E2060" s="54">
        <v>10053.64</v>
      </c>
      <c r="F2060" s="53" t="s">
        <v>4185</v>
      </c>
    </row>
    <row r="2061" spans="1:6" ht="15" x14ac:dyDescent="0.2">
      <c r="A2061" s="53" t="s">
        <v>2081</v>
      </c>
      <c r="B2061" s="53" t="s">
        <v>2082</v>
      </c>
      <c r="C2061" s="53" t="s">
        <v>2379</v>
      </c>
      <c r="D2061" s="54">
        <v>10705.18</v>
      </c>
      <c r="E2061" s="54">
        <v>10705.18</v>
      </c>
      <c r="F2061" s="53" t="s">
        <v>4185</v>
      </c>
    </row>
    <row r="2062" spans="1:6" ht="15" x14ac:dyDescent="0.2">
      <c r="A2062" s="53" t="s">
        <v>2081</v>
      </c>
      <c r="B2062" s="53" t="s">
        <v>2082</v>
      </c>
      <c r="C2062" s="53" t="s">
        <v>2402</v>
      </c>
      <c r="D2062" s="54">
        <v>12307.18</v>
      </c>
      <c r="E2062" s="54">
        <v>17066.849999999999</v>
      </c>
      <c r="F2062" s="53" t="s">
        <v>4185</v>
      </c>
    </row>
    <row r="2063" spans="1:6" ht="30" x14ac:dyDescent="0.2">
      <c r="A2063" s="53" t="s">
        <v>2081</v>
      </c>
      <c r="B2063" s="53" t="s">
        <v>2082</v>
      </c>
      <c r="C2063" s="53" t="s">
        <v>2391</v>
      </c>
      <c r="D2063" s="54">
        <v>83853.27</v>
      </c>
      <c r="E2063" s="54">
        <v>110169.16</v>
      </c>
      <c r="F2063" s="53" t="s">
        <v>4185</v>
      </c>
    </row>
    <row r="2064" spans="1:6" ht="15" x14ac:dyDescent="0.2">
      <c r="A2064" s="53" t="s">
        <v>2081</v>
      </c>
      <c r="B2064" s="53" t="s">
        <v>2082</v>
      </c>
      <c r="C2064" s="53" t="s">
        <v>2382</v>
      </c>
      <c r="D2064" s="54">
        <v>10804.11</v>
      </c>
      <c r="E2064" s="54">
        <v>16407.63</v>
      </c>
      <c r="F2064" s="53" t="s">
        <v>4185</v>
      </c>
    </row>
    <row r="2065" spans="1:6" ht="15" x14ac:dyDescent="0.2">
      <c r="A2065" s="53" t="s">
        <v>2081</v>
      </c>
      <c r="B2065" s="53" t="s">
        <v>2082</v>
      </c>
      <c r="C2065" s="53" t="s">
        <v>2374</v>
      </c>
      <c r="D2065" s="54">
        <v>1237189.95</v>
      </c>
      <c r="E2065" s="54">
        <v>2054608.55</v>
      </c>
      <c r="F2065" s="53" t="s">
        <v>4185</v>
      </c>
    </row>
    <row r="2066" spans="1:6" ht="15" x14ac:dyDescent="0.2">
      <c r="A2066" s="53" t="s">
        <v>2081</v>
      </c>
      <c r="B2066" s="53" t="s">
        <v>2082</v>
      </c>
      <c r="C2066" s="53" t="s">
        <v>2373</v>
      </c>
      <c r="D2066" s="54">
        <v>36085.4</v>
      </c>
      <c r="E2066" s="54">
        <v>52295.14</v>
      </c>
      <c r="F2066" s="53" t="s">
        <v>4185</v>
      </c>
    </row>
    <row r="2067" spans="1:6" ht="15" x14ac:dyDescent="0.2">
      <c r="A2067" s="53" t="s">
        <v>2081</v>
      </c>
      <c r="B2067" s="53" t="s">
        <v>2082</v>
      </c>
      <c r="C2067" s="53" t="s">
        <v>2381</v>
      </c>
      <c r="D2067" s="54">
        <v>0</v>
      </c>
      <c r="E2067" s="54">
        <v>71.930000000000007</v>
      </c>
      <c r="F2067" s="53" t="s">
        <v>4185</v>
      </c>
    </row>
    <row r="2068" spans="1:6" ht="15" x14ac:dyDescent="0.2">
      <c r="A2068" s="53" t="s">
        <v>2081</v>
      </c>
      <c r="B2068" s="53" t="s">
        <v>2082</v>
      </c>
      <c r="C2068" s="53" t="s">
        <v>2378</v>
      </c>
      <c r="D2068" s="54">
        <v>40192.39</v>
      </c>
      <c r="E2068" s="54">
        <v>54576.11</v>
      </c>
      <c r="F2068" s="53" t="s">
        <v>4185</v>
      </c>
    </row>
    <row r="2069" spans="1:6" ht="15" x14ac:dyDescent="0.2">
      <c r="A2069" s="53" t="s">
        <v>2081</v>
      </c>
      <c r="B2069" s="53" t="s">
        <v>2082</v>
      </c>
      <c r="C2069" s="53" t="s">
        <v>2428</v>
      </c>
      <c r="D2069" s="54">
        <v>24.16</v>
      </c>
      <c r="E2069" s="54">
        <v>24.16</v>
      </c>
      <c r="F2069" s="53" t="s">
        <v>4185</v>
      </c>
    </row>
    <row r="2070" spans="1:6" ht="15" x14ac:dyDescent="0.2">
      <c r="A2070" s="53" t="s">
        <v>2081</v>
      </c>
      <c r="B2070" s="53" t="s">
        <v>2082</v>
      </c>
      <c r="C2070" s="53" t="s">
        <v>2385</v>
      </c>
      <c r="D2070" s="54">
        <v>419171.67</v>
      </c>
      <c r="E2070" s="54">
        <v>548199.65</v>
      </c>
      <c r="F2070" s="53" t="s">
        <v>4185</v>
      </c>
    </row>
    <row r="2071" spans="1:6" ht="15" x14ac:dyDescent="0.2">
      <c r="A2071" s="53" t="s">
        <v>2081</v>
      </c>
      <c r="B2071" s="53" t="s">
        <v>2082</v>
      </c>
      <c r="C2071" s="53" t="s">
        <v>2401</v>
      </c>
      <c r="D2071" s="54">
        <v>22771.52</v>
      </c>
      <c r="E2071" s="54">
        <v>27806.67</v>
      </c>
      <c r="F2071" s="53" t="s">
        <v>4185</v>
      </c>
    </row>
    <row r="2072" spans="1:6" ht="15" x14ac:dyDescent="0.2">
      <c r="A2072" s="53" t="s">
        <v>2081</v>
      </c>
      <c r="B2072" s="53" t="s">
        <v>2082</v>
      </c>
      <c r="C2072" s="53" t="s">
        <v>2408</v>
      </c>
      <c r="D2072" s="54">
        <v>108627.78</v>
      </c>
      <c r="E2072" s="54">
        <v>114347.16</v>
      </c>
      <c r="F2072" s="53" t="s">
        <v>4185</v>
      </c>
    </row>
    <row r="2073" spans="1:6" ht="15" x14ac:dyDescent="0.2">
      <c r="A2073" s="53" t="s">
        <v>2081</v>
      </c>
      <c r="B2073" s="53" t="s">
        <v>2082</v>
      </c>
      <c r="C2073" s="53" t="s">
        <v>2377</v>
      </c>
      <c r="D2073" s="54">
        <v>421406.29</v>
      </c>
      <c r="E2073" s="54">
        <v>524825.42000000004</v>
      </c>
      <c r="F2073" s="53" t="s">
        <v>4185</v>
      </c>
    </row>
    <row r="2074" spans="1:6" ht="15" x14ac:dyDescent="0.2">
      <c r="A2074" s="53" t="s">
        <v>2081</v>
      </c>
      <c r="B2074" s="53" t="s">
        <v>2082</v>
      </c>
      <c r="C2074" s="53" t="s">
        <v>2375</v>
      </c>
      <c r="D2074" s="54">
        <v>907160.7</v>
      </c>
      <c r="E2074" s="54">
        <v>945020.17</v>
      </c>
      <c r="F2074" s="53" t="s">
        <v>4185</v>
      </c>
    </row>
    <row r="2075" spans="1:6" ht="15" x14ac:dyDescent="0.2">
      <c r="A2075" s="53" t="s">
        <v>2081</v>
      </c>
      <c r="B2075" s="53" t="s">
        <v>2082</v>
      </c>
      <c r="C2075" s="53" t="s">
        <v>2388</v>
      </c>
      <c r="D2075" s="54">
        <v>27355.599999999999</v>
      </c>
      <c r="E2075" s="54">
        <v>29756.25</v>
      </c>
      <c r="F2075" s="53" t="s">
        <v>4185</v>
      </c>
    </row>
    <row r="2076" spans="1:6" ht="30" x14ac:dyDescent="0.2">
      <c r="A2076" s="53" t="s">
        <v>2081</v>
      </c>
      <c r="B2076" s="53" t="s">
        <v>2082</v>
      </c>
      <c r="C2076" s="53" t="s">
        <v>2372</v>
      </c>
      <c r="D2076" s="54">
        <v>25975.56</v>
      </c>
      <c r="E2076" s="54">
        <v>39060.67</v>
      </c>
      <c r="F2076" s="53" t="s">
        <v>4185</v>
      </c>
    </row>
    <row r="2077" spans="1:6" ht="15" x14ac:dyDescent="0.2">
      <c r="A2077" s="53" t="s">
        <v>2081</v>
      </c>
      <c r="B2077" s="53" t="s">
        <v>2082</v>
      </c>
      <c r="C2077" s="53" t="s">
        <v>2384</v>
      </c>
      <c r="D2077" s="54">
        <v>29710.09</v>
      </c>
      <c r="E2077" s="54">
        <v>48337.48</v>
      </c>
      <c r="F2077" s="53" t="s">
        <v>4185</v>
      </c>
    </row>
    <row r="2078" spans="1:6" ht="15" x14ac:dyDescent="0.2">
      <c r="A2078" s="53" t="s">
        <v>2081</v>
      </c>
      <c r="B2078" s="53" t="s">
        <v>2082</v>
      </c>
      <c r="C2078" s="53" t="s">
        <v>2387</v>
      </c>
      <c r="D2078" s="54">
        <v>1685.07</v>
      </c>
      <c r="E2078" s="54">
        <v>45737.42</v>
      </c>
      <c r="F2078" s="53" t="s">
        <v>4185</v>
      </c>
    </row>
    <row r="2079" spans="1:6" ht="15" x14ac:dyDescent="0.2">
      <c r="A2079" s="53" t="s">
        <v>1472</v>
      </c>
      <c r="B2079" s="53" t="s">
        <v>1473</v>
      </c>
      <c r="C2079" s="53" t="s">
        <v>2379</v>
      </c>
      <c r="D2079" s="54">
        <v>0</v>
      </c>
      <c r="E2079" s="54">
        <v>23413.16</v>
      </c>
      <c r="F2079" s="53" t="s">
        <v>4186</v>
      </c>
    </row>
    <row r="2080" spans="1:6" ht="15" x14ac:dyDescent="0.2">
      <c r="A2080" s="53" t="s">
        <v>1472</v>
      </c>
      <c r="B2080" s="53" t="s">
        <v>1473</v>
      </c>
      <c r="C2080" s="53" t="s">
        <v>2382</v>
      </c>
      <c r="D2080" s="54">
        <v>98678.32</v>
      </c>
      <c r="E2080" s="54">
        <v>98678.32</v>
      </c>
      <c r="F2080" s="53" t="s">
        <v>4186</v>
      </c>
    </row>
    <row r="2081" spans="1:6" ht="15" x14ac:dyDescent="0.2">
      <c r="A2081" s="53" t="s">
        <v>1472</v>
      </c>
      <c r="B2081" s="53" t="s">
        <v>1473</v>
      </c>
      <c r="C2081" s="53" t="s">
        <v>2381</v>
      </c>
      <c r="D2081" s="54">
        <v>45760.08</v>
      </c>
      <c r="E2081" s="54">
        <v>45760.08</v>
      </c>
      <c r="F2081" s="53" t="s">
        <v>4186</v>
      </c>
    </row>
    <row r="2082" spans="1:6" ht="30" x14ac:dyDescent="0.2">
      <c r="A2082" s="53" t="s">
        <v>1472</v>
      </c>
      <c r="B2082" s="53" t="s">
        <v>1473</v>
      </c>
      <c r="C2082" s="53" t="s">
        <v>2397</v>
      </c>
      <c r="D2082" s="54">
        <v>221888.98</v>
      </c>
      <c r="E2082" s="54">
        <v>359122.3</v>
      </c>
      <c r="F2082" s="53" t="s">
        <v>4186</v>
      </c>
    </row>
    <row r="2083" spans="1:6" ht="15" x14ac:dyDescent="0.2">
      <c r="A2083" s="53" t="s">
        <v>1472</v>
      </c>
      <c r="B2083" s="53" t="s">
        <v>1473</v>
      </c>
      <c r="C2083" s="53" t="s">
        <v>2395</v>
      </c>
      <c r="D2083" s="54">
        <v>0</v>
      </c>
      <c r="E2083" s="54">
        <v>24411.84</v>
      </c>
      <c r="F2083" s="53" t="s">
        <v>4186</v>
      </c>
    </row>
    <row r="2084" spans="1:6" ht="15" x14ac:dyDescent="0.2">
      <c r="A2084" s="53" t="s">
        <v>1114</v>
      </c>
      <c r="B2084" s="53" t="s">
        <v>1115</v>
      </c>
      <c r="C2084" s="53" t="s">
        <v>2377</v>
      </c>
      <c r="D2084" s="54">
        <v>3664.76</v>
      </c>
      <c r="E2084" s="54">
        <v>35207.660000000003</v>
      </c>
      <c r="F2084" s="53" t="s">
        <v>4187</v>
      </c>
    </row>
    <row r="2085" spans="1:6" ht="30" x14ac:dyDescent="0.2">
      <c r="A2085" s="53" t="s">
        <v>1114</v>
      </c>
      <c r="B2085" s="53" t="s">
        <v>1115</v>
      </c>
      <c r="C2085" s="53" t="s">
        <v>2372</v>
      </c>
      <c r="D2085" s="54">
        <v>0</v>
      </c>
      <c r="E2085" s="54">
        <v>321.70999999999998</v>
      </c>
      <c r="F2085" s="53" t="s">
        <v>4187</v>
      </c>
    </row>
    <row r="2086" spans="1:6" ht="15" x14ac:dyDescent="0.2">
      <c r="A2086" s="53" t="s">
        <v>303</v>
      </c>
      <c r="B2086" s="53" t="s">
        <v>1321</v>
      </c>
      <c r="C2086" s="53" t="s">
        <v>2376</v>
      </c>
      <c r="D2086" s="54">
        <v>70715.86</v>
      </c>
      <c r="E2086" s="54">
        <v>70715.86</v>
      </c>
      <c r="F2086" s="53" t="s">
        <v>4188</v>
      </c>
    </row>
    <row r="2087" spans="1:6" ht="15" x14ac:dyDescent="0.2">
      <c r="A2087" s="53" t="s">
        <v>303</v>
      </c>
      <c r="B2087" s="53" t="s">
        <v>1321</v>
      </c>
      <c r="C2087" s="53" t="s">
        <v>2393</v>
      </c>
      <c r="D2087" s="54">
        <v>0</v>
      </c>
      <c r="E2087" s="54">
        <v>1113475.25</v>
      </c>
      <c r="F2087" s="53" t="s">
        <v>4188</v>
      </c>
    </row>
    <row r="2088" spans="1:6" ht="15" x14ac:dyDescent="0.2">
      <c r="A2088" s="53" t="s">
        <v>303</v>
      </c>
      <c r="B2088" s="53" t="s">
        <v>302</v>
      </c>
      <c r="C2088" s="53" t="s">
        <v>2382</v>
      </c>
      <c r="D2088" s="54">
        <v>0</v>
      </c>
      <c r="E2088" s="54">
        <v>55159.43</v>
      </c>
      <c r="F2088" s="53" t="s">
        <v>4189</v>
      </c>
    </row>
    <row r="2089" spans="1:6" ht="15" x14ac:dyDescent="0.2">
      <c r="A2089" s="53" t="s">
        <v>303</v>
      </c>
      <c r="B2089" s="53" t="s">
        <v>302</v>
      </c>
      <c r="C2089" s="53" t="s">
        <v>2376</v>
      </c>
      <c r="D2089" s="54">
        <v>0</v>
      </c>
      <c r="E2089" s="54">
        <v>102190</v>
      </c>
      <c r="F2089" s="53" t="s">
        <v>4189</v>
      </c>
    </row>
    <row r="2090" spans="1:6" ht="15" x14ac:dyDescent="0.2">
      <c r="A2090" s="53" t="s">
        <v>782</v>
      </c>
      <c r="B2090" s="53" t="s">
        <v>1690</v>
      </c>
      <c r="C2090" s="53" t="s">
        <v>2393</v>
      </c>
      <c r="D2090" s="54">
        <v>83546</v>
      </c>
      <c r="E2090" s="54">
        <v>83546</v>
      </c>
      <c r="F2090" s="53" t="s">
        <v>4190</v>
      </c>
    </row>
    <row r="2091" spans="1:6" ht="15" x14ac:dyDescent="0.2">
      <c r="A2091" s="53" t="s">
        <v>782</v>
      </c>
      <c r="B2091" s="53" t="s">
        <v>1690</v>
      </c>
      <c r="C2091" s="53" t="s">
        <v>2409</v>
      </c>
      <c r="D2091" s="54">
        <v>108240.02</v>
      </c>
      <c r="E2091" s="54">
        <v>108240.02</v>
      </c>
      <c r="F2091" s="53" t="s">
        <v>4190</v>
      </c>
    </row>
    <row r="2092" spans="1:6" ht="15" x14ac:dyDescent="0.2">
      <c r="A2092" s="53" t="s">
        <v>782</v>
      </c>
      <c r="B2092" s="53" t="s">
        <v>1690</v>
      </c>
      <c r="C2092" s="53" t="s">
        <v>2390</v>
      </c>
      <c r="D2092" s="54">
        <v>38594.68</v>
      </c>
      <c r="E2092" s="54">
        <v>38594.68</v>
      </c>
      <c r="F2092" s="53" t="s">
        <v>4190</v>
      </c>
    </row>
    <row r="2093" spans="1:6" ht="30" x14ac:dyDescent="0.2">
      <c r="A2093" s="53" t="s">
        <v>782</v>
      </c>
      <c r="B2093" s="53" t="s">
        <v>1690</v>
      </c>
      <c r="C2093" s="53" t="s">
        <v>2400</v>
      </c>
      <c r="D2093" s="54">
        <v>66320.800000000003</v>
      </c>
      <c r="E2093" s="54">
        <v>66320.800000000003</v>
      </c>
      <c r="F2093" s="53" t="s">
        <v>4190</v>
      </c>
    </row>
    <row r="2094" spans="1:6" ht="15" x14ac:dyDescent="0.2">
      <c r="A2094" s="53" t="s">
        <v>782</v>
      </c>
      <c r="B2094" s="53" t="s">
        <v>1690</v>
      </c>
      <c r="C2094" s="53" t="s">
        <v>2381</v>
      </c>
      <c r="D2094" s="54">
        <v>192078</v>
      </c>
      <c r="E2094" s="54">
        <v>192078</v>
      </c>
      <c r="F2094" s="53" t="s">
        <v>4190</v>
      </c>
    </row>
    <row r="2095" spans="1:6" ht="30" x14ac:dyDescent="0.2">
      <c r="A2095" s="53" t="s">
        <v>782</v>
      </c>
      <c r="B2095" s="53" t="s">
        <v>1690</v>
      </c>
      <c r="C2095" s="53" t="s">
        <v>2397</v>
      </c>
      <c r="D2095" s="54">
        <v>206283.55</v>
      </c>
      <c r="E2095" s="54">
        <v>206283.55</v>
      </c>
      <c r="F2095" s="53" t="s">
        <v>4190</v>
      </c>
    </row>
    <row r="2096" spans="1:6" ht="15" x14ac:dyDescent="0.2">
      <c r="A2096" s="53" t="s">
        <v>782</v>
      </c>
      <c r="B2096" s="53" t="s">
        <v>1690</v>
      </c>
      <c r="C2096" s="53" t="s">
        <v>2377</v>
      </c>
      <c r="D2096" s="54">
        <v>181005.55</v>
      </c>
      <c r="E2096" s="54">
        <v>181005.55</v>
      </c>
      <c r="F2096" s="53" t="s">
        <v>4190</v>
      </c>
    </row>
    <row r="2097" spans="1:6" ht="15" x14ac:dyDescent="0.2">
      <c r="A2097" s="53" t="s">
        <v>782</v>
      </c>
      <c r="B2097" s="53" t="s">
        <v>1690</v>
      </c>
      <c r="C2097" s="53" t="s">
        <v>2385</v>
      </c>
      <c r="D2097" s="54">
        <v>185589.97</v>
      </c>
      <c r="E2097" s="54">
        <v>185589.97</v>
      </c>
      <c r="F2097" s="53" t="s">
        <v>4190</v>
      </c>
    </row>
    <row r="2098" spans="1:6" ht="15" x14ac:dyDescent="0.2">
      <c r="A2098" s="53" t="s">
        <v>782</v>
      </c>
      <c r="B2098" s="53" t="s">
        <v>1690</v>
      </c>
      <c r="C2098" s="53" t="s">
        <v>2427</v>
      </c>
      <c r="D2098" s="54">
        <v>90129.53</v>
      </c>
      <c r="E2098" s="54">
        <v>90129.53</v>
      </c>
      <c r="F2098" s="53" t="s">
        <v>4190</v>
      </c>
    </row>
    <row r="2099" spans="1:6" ht="30" x14ac:dyDescent="0.2">
      <c r="A2099" s="53" t="s">
        <v>782</v>
      </c>
      <c r="B2099" s="53" t="s">
        <v>1690</v>
      </c>
      <c r="C2099" s="53" t="s">
        <v>2383</v>
      </c>
      <c r="D2099" s="54">
        <v>93782.3</v>
      </c>
      <c r="E2099" s="54">
        <v>93782.3</v>
      </c>
      <c r="F2099" s="53" t="s">
        <v>4190</v>
      </c>
    </row>
    <row r="2100" spans="1:6" ht="15" x14ac:dyDescent="0.2">
      <c r="A2100" s="53" t="s">
        <v>507</v>
      </c>
      <c r="B2100" s="53" t="s">
        <v>1039</v>
      </c>
      <c r="C2100" s="53" t="s">
        <v>2377</v>
      </c>
      <c r="D2100" s="54">
        <v>7905.85</v>
      </c>
      <c r="E2100" s="54">
        <v>245894.88</v>
      </c>
      <c r="F2100" s="53" t="s">
        <v>4191</v>
      </c>
    </row>
    <row r="2101" spans="1:6" ht="30" x14ac:dyDescent="0.2">
      <c r="A2101" s="53" t="s">
        <v>507</v>
      </c>
      <c r="B2101" s="53" t="s">
        <v>1039</v>
      </c>
      <c r="C2101" s="53" t="s">
        <v>2397</v>
      </c>
      <c r="D2101" s="54">
        <v>4678.5600000000004</v>
      </c>
      <c r="E2101" s="54">
        <v>20288.87</v>
      </c>
      <c r="F2101" s="53" t="s">
        <v>4191</v>
      </c>
    </row>
    <row r="2102" spans="1:6" ht="15" x14ac:dyDescent="0.2">
      <c r="A2102" s="53" t="s">
        <v>507</v>
      </c>
      <c r="B2102" s="53" t="s">
        <v>1039</v>
      </c>
      <c r="C2102" s="53" t="s">
        <v>2379</v>
      </c>
      <c r="D2102" s="54">
        <v>14582.89</v>
      </c>
      <c r="E2102" s="54">
        <v>109908.7</v>
      </c>
      <c r="F2102" s="53" t="s">
        <v>4191</v>
      </c>
    </row>
    <row r="2103" spans="1:6" ht="15" x14ac:dyDescent="0.2">
      <c r="A2103" s="53" t="s">
        <v>507</v>
      </c>
      <c r="B2103" s="53" t="s">
        <v>1039</v>
      </c>
      <c r="C2103" s="53" t="s">
        <v>2382</v>
      </c>
      <c r="D2103" s="54">
        <v>18590.59</v>
      </c>
      <c r="E2103" s="54">
        <v>499723.27</v>
      </c>
      <c r="F2103" s="53" t="s">
        <v>4191</v>
      </c>
    </row>
    <row r="2104" spans="1:6" ht="15" x14ac:dyDescent="0.2">
      <c r="A2104" s="53" t="s">
        <v>507</v>
      </c>
      <c r="B2104" s="53" t="s">
        <v>1039</v>
      </c>
      <c r="C2104" s="53" t="s">
        <v>2380</v>
      </c>
      <c r="D2104" s="54">
        <v>1579.83</v>
      </c>
      <c r="E2104" s="54">
        <v>38039.61</v>
      </c>
      <c r="F2104" s="53" t="s">
        <v>4191</v>
      </c>
    </row>
    <row r="2105" spans="1:6" ht="30" x14ac:dyDescent="0.2">
      <c r="A2105" s="53" t="s">
        <v>507</v>
      </c>
      <c r="B2105" s="53" t="s">
        <v>1039</v>
      </c>
      <c r="C2105" s="53" t="s">
        <v>2383</v>
      </c>
      <c r="D2105" s="54">
        <v>2759.27</v>
      </c>
      <c r="E2105" s="54">
        <v>55210.69</v>
      </c>
      <c r="F2105" s="53" t="s">
        <v>4191</v>
      </c>
    </row>
    <row r="2106" spans="1:6" ht="15" x14ac:dyDescent="0.2">
      <c r="A2106" s="53" t="s">
        <v>507</v>
      </c>
      <c r="B2106" s="53" t="s">
        <v>1039</v>
      </c>
      <c r="C2106" s="53" t="s">
        <v>2381</v>
      </c>
      <c r="D2106" s="54">
        <v>7746.9</v>
      </c>
      <c r="E2106" s="54">
        <v>263585.77</v>
      </c>
      <c r="F2106" s="53" t="s">
        <v>4191</v>
      </c>
    </row>
    <row r="2107" spans="1:6" ht="15" x14ac:dyDescent="0.2">
      <c r="A2107" s="53" t="s">
        <v>507</v>
      </c>
      <c r="B2107" s="53" t="s">
        <v>506</v>
      </c>
      <c r="C2107" s="53" t="s">
        <v>2380</v>
      </c>
      <c r="D2107" s="54">
        <v>3294.22</v>
      </c>
      <c r="E2107" s="54">
        <v>3294.22</v>
      </c>
      <c r="F2107" s="53" t="s">
        <v>4192</v>
      </c>
    </row>
    <row r="2108" spans="1:6" ht="15" x14ac:dyDescent="0.2">
      <c r="A2108" s="53" t="s">
        <v>507</v>
      </c>
      <c r="B2108" s="53" t="s">
        <v>506</v>
      </c>
      <c r="C2108" s="53" t="s">
        <v>2381</v>
      </c>
      <c r="D2108" s="54">
        <v>11151.79</v>
      </c>
      <c r="E2108" s="54">
        <v>11151.79</v>
      </c>
      <c r="F2108" s="53" t="s">
        <v>4192</v>
      </c>
    </row>
    <row r="2109" spans="1:6" ht="15" x14ac:dyDescent="0.2">
      <c r="A2109" s="53" t="s">
        <v>507</v>
      </c>
      <c r="B2109" s="53" t="s">
        <v>506</v>
      </c>
      <c r="C2109" s="53" t="s">
        <v>2379</v>
      </c>
      <c r="D2109" s="54">
        <v>2420.2199999999998</v>
      </c>
      <c r="E2109" s="54">
        <v>2420.2199999999998</v>
      </c>
      <c r="F2109" s="53" t="s">
        <v>4192</v>
      </c>
    </row>
    <row r="2110" spans="1:6" ht="15" x14ac:dyDescent="0.2">
      <c r="A2110" s="53" t="s">
        <v>507</v>
      </c>
      <c r="B2110" s="53" t="s">
        <v>506</v>
      </c>
      <c r="C2110" s="53" t="s">
        <v>2382</v>
      </c>
      <c r="D2110" s="54">
        <v>12798.08</v>
      </c>
      <c r="E2110" s="54">
        <v>12798.08</v>
      </c>
      <c r="F2110" s="53" t="s">
        <v>4192</v>
      </c>
    </row>
    <row r="2111" spans="1:6" ht="30" x14ac:dyDescent="0.2">
      <c r="A2111" s="53" t="s">
        <v>2266</v>
      </c>
      <c r="B2111" s="53" t="s">
        <v>2267</v>
      </c>
      <c r="C2111" s="53" t="s">
        <v>2391</v>
      </c>
      <c r="D2111" s="54">
        <v>0</v>
      </c>
      <c r="E2111" s="54">
        <v>28781</v>
      </c>
      <c r="F2111" s="53" t="s">
        <v>4193</v>
      </c>
    </row>
    <row r="2112" spans="1:6" ht="15" x14ac:dyDescent="0.2">
      <c r="A2112" s="53" t="s">
        <v>2266</v>
      </c>
      <c r="B2112" s="53" t="s">
        <v>2267</v>
      </c>
      <c r="C2112" s="53" t="s">
        <v>2377</v>
      </c>
      <c r="D2112" s="54">
        <v>71512</v>
      </c>
      <c r="E2112" s="54">
        <v>555943</v>
      </c>
      <c r="F2112" s="53" t="s">
        <v>4193</v>
      </c>
    </row>
    <row r="2113" spans="1:6" ht="15" x14ac:dyDescent="0.2">
      <c r="A2113" s="53" t="s">
        <v>2266</v>
      </c>
      <c r="B2113" s="53" t="s">
        <v>2267</v>
      </c>
      <c r="C2113" s="53" t="s">
        <v>2382</v>
      </c>
      <c r="D2113" s="54">
        <v>13831.6</v>
      </c>
      <c r="E2113" s="54">
        <v>20576.599999999999</v>
      </c>
      <c r="F2113" s="53" t="s">
        <v>4193</v>
      </c>
    </row>
    <row r="2114" spans="1:6" ht="15" x14ac:dyDescent="0.2">
      <c r="A2114" s="53" t="s">
        <v>311</v>
      </c>
      <c r="B2114" s="53" t="s">
        <v>310</v>
      </c>
      <c r="C2114" s="53" t="s">
        <v>2379</v>
      </c>
      <c r="D2114" s="54">
        <v>316044.59000000003</v>
      </c>
      <c r="E2114" s="54">
        <v>961073.54</v>
      </c>
      <c r="F2114" s="53" t="s">
        <v>4194</v>
      </c>
    </row>
    <row r="2115" spans="1:6" ht="15" x14ac:dyDescent="0.2">
      <c r="A2115" s="53" t="s">
        <v>311</v>
      </c>
      <c r="B2115" s="53" t="s">
        <v>310</v>
      </c>
      <c r="C2115" s="53" t="s">
        <v>2393</v>
      </c>
      <c r="D2115" s="54">
        <v>43160.33</v>
      </c>
      <c r="E2115" s="54">
        <v>189736.85</v>
      </c>
      <c r="F2115" s="53" t="s">
        <v>4194</v>
      </c>
    </row>
    <row r="2116" spans="1:6" ht="30" x14ac:dyDescent="0.2">
      <c r="A2116" s="53" t="s">
        <v>311</v>
      </c>
      <c r="B2116" s="53" t="s">
        <v>310</v>
      </c>
      <c r="C2116" s="53" t="s">
        <v>2383</v>
      </c>
      <c r="D2116" s="54">
        <v>388160</v>
      </c>
      <c r="E2116" s="54">
        <v>1124820</v>
      </c>
      <c r="F2116" s="53" t="s">
        <v>4194</v>
      </c>
    </row>
    <row r="2117" spans="1:6" ht="15" x14ac:dyDescent="0.2">
      <c r="A2117" s="53" t="s">
        <v>311</v>
      </c>
      <c r="B2117" s="53" t="s">
        <v>310</v>
      </c>
      <c r="C2117" s="53" t="s">
        <v>2377</v>
      </c>
      <c r="D2117" s="54">
        <v>276126.57</v>
      </c>
      <c r="E2117" s="54">
        <v>818225.1</v>
      </c>
      <c r="F2117" s="53" t="s">
        <v>4194</v>
      </c>
    </row>
    <row r="2118" spans="1:6" ht="15" x14ac:dyDescent="0.2">
      <c r="A2118" s="53" t="s">
        <v>311</v>
      </c>
      <c r="B2118" s="53" t="s">
        <v>310</v>
      </c>
      <c r="C2118" s="53" t="s">
        <v>2376</v>
      </c>
      <c r="D2118" s="54">
        <v>2399600.2599999998</v>
      </c>
      <c r="E2118" s="54">
        <v>7662083.7800000003</v>
      </c>
      <c r="F2118" s="53" t="s">
        <v>4194</v>
      </c>
    </row>
    <row r="2119" spans="1:6" ht="30" x14ac:dyDescent="0.2">
      <c r="A2119" s="53" t="s">
        <v>311</v>
      </c>
      <c r="B2119" s="53" t="s">
        <v>317</v>
      </c>
      <c r="C2119" s="53" t="s">
        <v>2383</v>
      </c>
      <c r="D2119" s="54">
        <v>32228</v>
      </c>
      <c r="E2119" s="54">
        <v>32228</v>
      </c>
      <c r="F2119" s="53" t="s">
        <v>4195</v>
      </c>
    </row>
    <row r="2120" spans="1:6" ht="15" x14ac:dyDescent="0.2">
      <c r="A2120" s="53" t="s">
        <v>311</v>
      </c>
      <c r="B2120" s="53" t="s">
        <v>317</v>
      </c>
      <c r="C2120" s="53" t="s">
        <v>2377</v>
      </c>
      <c r="D2120" s="54">
        <v>582247.19999999995</v>
      </c>
      <c r="E2120" s="54">
        <v>1225032.43</v>
      </c>
      <c r="F2120" s="53" t="s">
        <v>4195</v>
      </c>
    </row>
    <row r="2121" spans="1:6" ht="15" x14ac:dyDescent="0.2">
      <c r="A2121" s="53" t="s">
        <v>311</v>
      </c>
      <c r="B2121" s="53" t="s">
        <v>317</v>
      </c>
      <c r="C2121" s="53" t="s">
        <v>2379</v>
      </c>
      <c r="D2121" s="54">
        <v>9476.9599999999991</v>
      </c>
      <c r="E2121" s="54">
        <v>27677.200000000001</v>
      </c>
      <c r="F2121" s="53" t="s">
        <v>4195</v>
      </c>
    </row>
    <row r="2122" spans="1:6" ht="15" x14ac:dyDescent="0.2">
      <c r="A2122" s="53" t="s">
        <v>2818</v>
      </c>
      <c r="B2122" s="53" t="s">
        <v>2819</v>
      </c>
      <c r="C2122" s="53" t="s">
        <v>2385</v>
      </c>
      <c r="D2122" s="54">
        <v>0</v>
      </c>
      <c r="E2122" s="54">
        <v>0</v>
      </c>
      <c r="F2122" s="53" t="s">
        <v>4196</v>
      </c>
    </row>
    <row r="2123" spans="1:6" ht="15" x14ac:dyDescent="0.2">
      <c r="A2123" s="53" t="s">
        <v>2820</v>
      </c>
      <c r="B2123" s="53" t="s">
        <v>2821</v>
      </c>
      <c r="C2123" s="53" t="s">
        <v>2385</v>
      </c>
      <c r="D2123" s="54">
        <v>0</v>
      </c>
      <c r="E2123" s="54">
        <v>0</v>
      </c>
      <c r="F2123" s="53" t="s">
        <v>4197</v>
      </c>
    </row>
    <row r="2124" spans="1:6" ht="15" x14ac:dyDescent="0.2">
      <c r="A2124" s="53" t="s">
        <v>2269</v>
      </c>
      <c r="B2124" s="53" t="s">
        <v>2270</v>
      </c>
      <c r="C2124" s="53" t="s">
        <v>2396</v>
      </c>
      <c r="D2124" s="54">
        <v>4788</v>
      </c>
      <c r="E2124" s="54">
        <v>9576</v>
      </c>
      <c r="F2124" s="53" t="s">
        <v>4198</v>
      </c>
    </row>
    <row r="2125" spans="1:6" ht="30" x14ac:dyDescent="0.2">
      <c r="A2125" s="53" t="s">
        <v>823</v>
      </c>
      <c r="B2125" s="53" t="s">
        <v>2268</v>
      </c>
      <c r="C2125" s="53" t="s">
        <v>2383</v>
      </c>
      <c r="D2125" s="54">
        <v>26979.54</v>
      </c>
      <c r="E2125" s="54">
        <v>171722.64</v>
      </c>
      <c r="F2125" s="53" t="s">
        <v>4199</v>
      </c>
    </row>
    <row r="2126" spans="1:6" ht="15" x14ac:dyDescent="0.2">
      <c r="A2126" s="53" t="s">
        <v>823</v>
      </c>
      <c r="B2126" s="53" t="s">
        <v>2268</v>
      </c>
      <c r="C2126" s="53" t="s">
        <v>2377</v>
      </c>
      <c r="D2126" s="54">
        <v>288725.19</v>
      </c>
      <c r="E2126" s="54">
        <v>1111722.76</v>
      </c>
      <c r="F2126" s="53" t="s">
        <v>4199</v>
      </c>
    </row>
    <row r="2127" spans="1:6" ht="15" x14ac:dyDescent="0.2">
      <c r="A2127" s="53" t="s">
        <v>823</v>
      </c>
      <c r="B2127" s="53" t="s">
        <v>2268</v>
      </c>
      <c r="C2127" s="53" t="s">
        <v>2375</v>
      </c>
      <c r="D2127" s="54">
        <v>91965.04</v>
      </c>
      <c r="E2127" s="54">
        <v>204286.61</v>
      </c>
      <c r="F2127" s="53" t="s">
        <v>4199</v>
      </c>
    </row>
    <row r="2128" spans="1:6" ht="30" x14ac:dyDescent="0.2">
      <c r="A2128" s="53" t="s">
        <v>823</v>
      </c>
      <c r="B2128" s="53" t="s">
        <v>2268</v>
      </c>
      <c r="C2128" s="53" t="s">
        <v>2397</v>
      </c>
      <c r="D2128" s="54">
        <v>2262.0100000000002</v>
      </c>
      <c r="E2128" s="54">
        <v>88924.25</v>
      </c>
      <c r="F2128" s="53" t="s">
        <v>4199</v>
      </c>
    </row>
    <row r="2129" spans="1:6" ht="15" x14ac:dyDescent="0.2">
      <c r="A2129" s="53" t="s">
        <v>823</v>
      </c>
      <c r="B2129" s="53" t="s">
        <v>2268</v>
      </c>
      <c r="C2129" s="53" t="s">
        <v>2406</v>
      </c>
      <c r="D2129" s="54">
        <v>51107.17</v>
      </c>
      <c r="E2129" s="54">
        <v>179956.46</v>
      </c>
      <c r="F2129" s="53" t="s">
        <v>4199</v>
      </c>
    </row>
    <row r="2130" spans="1:6" ht="15" x14ac:dyDescent="0.2">
      <c r="A2130" s="53" t="s">
        <v>823</v>
      </c>
      <c r="B2130" s="53" t="s">
        <v>2268</v>
      </c>
      <c r="C2130" s="53" t="s">
        <v>2396</v>
      </c>
      <c r="D2130" s="54">
        <v>0</v>
      </c>
      <c r="E2130" s="54">
        <v>22952.5</v>
      </c>
      <c r="F2130" s="53" t="s">
        <v>4199</v>
      </c>
    </row>
    <row r="2131" spans="1:6" ht="15" x14ac:dyDescent="0.2">
      <c r="A2131" s="53" t="s">
        <v>256</v>
      </c>
      <c r="B2131" s="53" t="s">
        <v>255</v>
      </c>
      <c r="C2131" s="53" t="s">
        <v>2381</v>
      </c>
      <c r="D2131" s="54">
        <v>0</v>
      </c>
      <c r="E2131" s="54">
        <v>5075</v>
      </c>
      <c r="F2131" s="53" t="s">
        <v>4200</v>
      </c>
    </row>
    <row r="2132" spans="1:6" ht="30" x14ac:dyDescent="0.2">
      <c r="A2132" s="53" t="s">
        <v>256</v>
      </c>
      <c r="B2132" s="53" t="s">
        <v>255</v>
      </c>
      <c r="C2132" s="53" t="s">
        <v>2383</v>
      </c>
      <c r="D2132" s="54">
        <v>0</v>
      </c>
      <c r="E2132" s="54">
        <v>107325.55</v>
      </c>
      <c r="F2132" s="53" t="s">
        <v>4200</v>
      </c>
    </row>
    <row r="2133" spans="1:6" ht="30" x14ac:dyDescent="0.2">
      <c r="A2133" s="53" t="s">
        <v>256</v>
      </c>
      <c r="B2133" s="53" t="s">
        <v>255</v>
      </c>
      <c r="C2133" s="53" t="s">
        <v>2414</v>
      </c>
      <c r="D2133" s="54">
        <v>100420</v>
      </c>
      <c r="E2133" s="54">
        <v>507016.1</v>
      </c>
      <c r="F2133" s="53" t="s">
        <v>4200</v>
      </c>
    </row>
    <row r="2134" spans="1:6" ht="15" x14ac:dyDescent="0.2">
      <c r="A2134" s="53" t="s">
        <v>2822</v>
      </c>
      <c r="B2134" s="53" t="s">
        <v>2823</v>
      </c>
      <c r="C2134" s="53" t="s">
        <v>2385</v>
      </c>
      <c r="D2134" s="54">
        <v>0</v>
      </c>
      <c r="E2134" s="54">
        <v>0</v>
      </c>
      <c r="F2134" s="53" t="s">
        <v>4201</v>
      </c>
    </row>
    <row r="2135" spans="1:6" ht="15" x14ac:dyDescent="0.2">
      <c r="A2135" s="53" t="s">
        <v>2824</v>
      </c>
      <c r="B2135" s="53" t="s">
        <v>2825</v>
      </c>
      <c r="C2135" s="53" t="s">
        <v>2385</v>
      </c>
      <c r="D2135" s="54">
        <v>0</v>
      </c>
      <c r="E2135" s="54">
        <v>0</v>
      </c>
      <c r="F2135" s="53" t="s">
        <v>4202</v>
      </c>
    </row>
    <row r="2136" spans="1:6" ht="15" x14ac:dyDescent="0.2">
      <c r="A2136" s="53" t="s">
        <v>2826</v>
      </c>
      <c r="B2136" s="53" t="s">
        <v>2827</v>
      </c>
      <c r="C2136" s="53" t="s">
        <v>2385</v>
      </c>
      <c r="D2136" s="54">
        <v>0</v>
      </c>
      <c r="E2136" s="54">
        <v>0</v>
      </c>
      <c r="F2136" s="53" t="s">
        <v>4203</v>
      </c>
    </row>
    <row r="2137" spans="1:6" ht="30" x14ac:dyDescent="0.2">
      <c r="A2137" s="53" t="s">
        <v>861</v>
      </c>
      <c r="B2137" s="53" t="s">
        <v>2011</v>
      </c>
      <c r="C2137" s="53" t="s">
        <v>2391</v>
      </c>
      <c r="D2137" s="54">
        <v>54545.58</v>
      </c>
      <c r="E2137" s="54">
        <v>208359.26</v>
      </c>
      <c r="F2137" s="53" t="s">
        <v>4204</v>
      </c>
    </row>
    <row r="2138" spans="1:6" ht="15" x14ac:dyDescent="0.2">
      <c r="A2138" s="53" t="s">
        <v>861</v>
      </c>
      <c r="B2138" s="53" t="s">
        <v>2011</v>
      </c>
      <c r="C2138" s="53" t="s">
        <v>2377</v>
      </c>
      <c r="D2138" s="54">
        <v>232463.07</v>
      </c>
      <c r="E2138" s="54">
        <v>768550.49</v>
      </c>
      <c r="F2138" s="53" t="s">
        <v>4204</v>
      </c>
    </row>
    <row r="2139" spans="1:6" ht="15" x14ac:dyDescent="0.2">
      <c r="A2139" s="53" t="s">
        <v>861</v>
      </c>
      <c r="B2139" s="53" t="s">
        <v>2011</v>
      </c>
      <c r="C2139" s="53" t="s">
        <v>2371</v>
      </c>
      <c r="D2139" s="54">
        <v>32499.1</v>
      </c>
      <c r="E2139" s="54">
        <v>69123.44</v>
      </c>
      <c r="F2139" s="53" t="s">
        <v>4204</v>
      </c>
    </row>
    <row r="2140" spans="1:6" ht="15" x14ac:dyDescent="0.2">
      <c r="A2140" s="53" t="s">
        <v>861</v>
      </c>
      <c r="B2140" s="53" t="s">
        <v>2011</v>
      </c>
      <c r="C2140" s="53" t="s">
        <v>2373</v>
      </c>
      <c r="D2140" s="54">
        <v>3024</v>
      </c>
      <c r="E2140" s="54">
        <v>3024</v>
      </c>
      <c r="F2140" s="53" t="s">
        <v>4204</v>
      </c>
    </row>
    <row r="2141" spans="1:6" ht="15" x14ac:dyDescent="0.2">
      <c r="A2141" s="53" t="s">
        <v>861</v>
      </c>
      <c r="B2141" s="53" t="s">
        <v>2011</v>
      </c>
      <c r="C2141" s="53" t="s">
        <v>2392</v>
      </c>
      <c r="D2141" s="54">
        <v>12000</v>
      </c>
      <c r="E2141" s="54">
        <v>38670</v>
      </c>
      <c r="F2141" s="53" t="s">
        <v>4204</v>
      </c>
    </row>
    <row r="2142" spans="1:6" ht="15" x14ac:dyDescent="0.2">
      <c r="A2142" s="53" t="s">
        <v>141</v>
      </c>
      <c r="B2142" s="53" t="s">
        <v>1266</v>
      </c>
      <c r="C2142" s="53" t="s">
        <v>2396</v>
      </c>
      <c r="D2142" s="54">
        <v>14489</v>
      </c>
      <c r="E2142" s="54">
        <v>139442.76</v>
      </c>
      <c r="F2142" s="53" t="s">
        <v>4205</v>
      </c>
    </row>
    <row r="2143" spans="1:6" ht="15" x14ac:dyDescent="0.2">
      <c r="A2143" s="53" t="s">
        <v>141</v>
      </c>
      <c r="B2143" s="53" t="s">
        <v>1266</v>
      </c>
      <c r="C2143" s="53" t="s">
        <v>2390</v>
      </c>
      <c r="D2143" s="54">
        <v>36732.300000000003</v>
      </c>
      <c r="E2143" s="54">
        <v>36732.300000000003</v>
      </c>
      <c r="F2143" s="53" t="s">
        <v>4205</v>
      </c>
    </row>
    <row r="2144" spans="1:6" ht="15" x14ac:dyDescent="0.2">
      <c r="A2144" s="53" t="s">
        <v>141</v>
      </c>
      <c r="B2144" s="53" t="s">
        <v>1266</v>
      </c>
      <c r="C2144" s="53" t="s">
        <v>2378</v>
      </c>
      <c r="D2144" s="54">
        <v>518738.75</v>
      </c>
      <c r="E2144" s="54">
        <v>2101834.16</v>
      </c>
      <c r="F2144" s="53" t="s">
        <v>4205</v>
      </c>
    </row>
    <row r="2145" spans="1:6" ht="30" x14ac:dyDescent="0.2">
      <c r="A2145" s="53" t="s">
        <v>141</v>
      </c>
      <c r="B2145" s="53" t="s">
        <v>1266</v>
      </c>
      <c r="C2145" s="53" t="s">
        <v>2383</v>
      </c>
      <c r="D2145" s="54">
        <v>1049279.6399999999</v>
      </c>
      <c r="E2145" s="54">
        <v>1160680.76</v>
      </c>
      <c r="F2145" s="53" t="s">
        <v>4205</v>
      </c>
    </row>
    <row r="2146" spans="1:6" ht="15" x14ac:dyDescent="0.2">
      <c r="A2146" s="53" t="s">
        <v>141</v>
      </c>
      <c r="B2146" s="53" t="s">
        <v>1266</v>
      </c>
      <c r="C2146" s="53" t="s">
        <v>2379</v>
      </c>
      <c r="D2146" s="54">
        <v>361443.18</v>
      </c>
      <c r="E2146" s="54">
        <v>1346768.38</v>
      </c>
      <c r="F2146" s="53" t="s">
        <v>4205</v>
      </c>
    </row>
    <row r="2147" spans="1:6" ht="15" x14ac:dyDescent="0.2">
      <c r="A2147" s="53" t="s">
        <v>141</v>
      </c>
      <c r="B2147" s="53" t="s">
        <v>1266</v>
      </c>
      <c r="C2147" s="53" t="s">
        <v>2377</v>
      </c>
      <c r="D2147" s="54">
        <v>1076010.03</v>
      </c>
      <c r="E2147" s="54">
        <v>4283857.7</v>
      </c>
      <c r="F2147" s="53" t="s">
        <v>4205</v>
      </c>
    </row>
    <row r="2148" spans="1:6" ht="15" x14ac:dyDescent="0.2">
      <c r="A2148" s="53" t="s">
        <v>141</v>
      </c>
      <c r="B2148" s="53" t="s">
        <v>1266</v>
      </c>
      <c r="C2148" s="53" t="s">
        <v>2376</v>
      </c>
      <c r="D2148" s="54">
        <v>160669.14000000001</v>
      </c>
      <c r="E2148" s="54">
        <v>992420.88</v>
      </c>
      <c r="F2148" s="53" t="s">
        <v>4205</v>
      </c>
    </row>
    <row r="2149" spans="1:6" ht="15" x14ac:dyDescent="0.2">
      <c r="A2149" s="53" t="s">
        <v>141</v>
      </c>
      <c r="B2149" s="53" t="s">
        <v>1266</v>
      </c>
      <c r="C2149" s="53" t="s">
        <v>2395</v>
      </c>
      <c r="D2149" s="54">
        <v>69039.02</v>
      </c>
      <c r="E2149" s="54">
        <v>289595.93</v>
      </c>
      <c r="F2149" s="53" t="s">
        <v>4205</v>
      </c>
    </row>
    <row r="2150" spans="1:6" ht="15" x14ac:dyDescent="0.2">
      <c r="A2150" s="53" t="s">
        <v>141</v>
      </c>
      <c r="B2150" s="53" t="s">
        <v>1266</v>
      </c>
      <c r="C2150" s="53" t="s">
        <v>2409</v>
      </c>
      <c r="D2150" s="54">
        <v>0</v>
      </c>
      <c r="E2150" s="54">
        <v>2430</v>
      </c>
      <c r="F2150" s="53" t="s">
        <v>4205</v>
      </c>
    </row>
    <row r="2151" spans="1:6" ht="15" x14ac:dyDescent="0.2">
      <c r="A2151" s="53" t="s">
        <v>141</v>
      </c>
      <c r="B2151" s="53" t="s">
        <v>1467</v>
      </c>
      <c r="C2151" s="53" t="s">
        <v>2376</v>
      </c>
      <c r="D2151" s="54">
        <v>19861.89</v>
      </c>
      <c r="E2151" s="54">
        <v>19861.89</v>
      </c>
      <c r="F2151" s="53" t="s">
        <v>4206</v>
      </c>
    </row>
    <row r="2152" spans="1:6" ht="15" x14ac:dyDescent="0.2">
      <c r="A2152" s="53" t="s">
        <v>141</v>
      </c>
      <c r="B2152" s="53" t="s">
        <v>1467</v>
      </c>
      <c r="C2152" s="53" t="s">
        <v>2378</v>
      </c>
      <c r="D2152" s="54">
        <v>24305.51</v>
      </c>
      <c r="E2152" s="54">
        <v>99295.11</v>
      </c>
      <c r="F2152" s="53" t="s">
        <v>4206</v>
      </c>
    </row>
    <row r="2153" spans="1:6" ht="15" x14ac:dyDescent="0.2">
      <c r="A2153" s="53" t="s">
        <v>141</v>
      </c>
      <c r="B2153" s="53" t="s">
        <v>1467</v>
      </c>
      <c r="C2153" s="53" t="s">
        <v>2377</v>
      </c>
      <c r="D2153" s="54">
        <v>46136.39</v>
      </c>
      <c r="E2153" s="54">
        <v>48022.61</v>
      </c>
      <c r="F2153" s="53" t="s">
        <v>4206</v>
      </c>
    </row>
    <row r="2154" spans="1:6" ht="30" x14ac:dyDescent="0.2">
      <c r="A2154" s="53" t="s">
        <v>141</v>
      </c>
      <c r="B2154" s="53" t="s">
        <v>1467</v>
      </c>
      <c r="C2154" s="53" t="s">
        <v>2383</v>
      </c>
      <c r="D2154" s="54">
        <v>0</v>
      </c>
      <c r="E2154" s="54">
        <v>153.47999999999999</v>
      </c>
      <c r="F2154" s="53" t="s">
        <v>4206</v>
      </c>
    </row>
    <row r="2155" spans="1:6" ht="15" x14ac:dyDescent="0.2">
      <c r="A2155" s="53" t="s">
        <v>808</v>
      </c>
      <c r="B2155" s="53" t="s">
        <v>2049</v>
      </c>
      <c r="C2155" s="53" t="s">
        <v>2377</v>
      </c>
      <c r="D2155" s="54">
        <v>28750</v>
      </c>
      <c r="E2155" s="54">
        <v>149230.81</v>
      </c>
      <c r="F2155" s="53" t="s">
        <v>4207</v>
      </c>
    </row>
    <row r="2156" spans="1:6" ht="15" x14ac:dyDescent="0.2">
      <c r="A2156" s="53" t="s">
        <v>808</v>
      </c>
      <c r="B2156" s="53" t="s">
        <v>2049</v>
      </c>
      <c r="C2156" s="53" t="s">
        <v>2382</v>
      </c>
      <c r="D2156" s="54">
        <v>0</v>
      </c>
      <c r="E2156" s="54">
        <v>18760</v>
      </c>
      <c r="F2156" s="53" t="s">
        <v>4207</v>
      </c>
    </row>
    <row r="2157" spans="1:6" ht="15" x14ac:dyDescent="0.2">
      <c r="A2157" s="53" t="s">
        <v>808</v>
      </c>
      <c r="B2157" s="53" t="s">
        <v>2049</v>
      </c>
      <c r="C2157" s="53" t="s">
        <v>2381</v>
      </c>
      <c r="D2157" s="54">
        <v>0</v>
      </c>
      <c r="E2157" s="54">
        <v>25030</v>
      </c>
      <c r="F2157" s="53" t="s">
        <v>4207</v>
      </c>
    </row>
    <row r="2158" spans="1:6" ht="30" x14ac:dyDescent="0.2">
      <c r="A2158" s="53" t="s">
        <v>843</v>
      </c>
      <c r="B2158" s="53" t="s">
        <v>1322</v>
      </c>
      <c r="C2158" s="53" t="s">
        <v>2397</v>
      </c>
      <c r="D2158" s="54">
        <v>0</v>
      </c>
      <c r="E2158" s="54">
        <v>176838.82</v>
      </c>
      <c r="F2158" s="53" t="s">
        <v>4208</v>
      </c>
    </row>
    <row r="2159" spans="1:6" ht="15" x14ac:dyDescent="0.2">
      <c r="A2159" s="53" t="s">
        <v>843</v>
      </c>
      <c r="B2159" s="53" t="s">
        <v>1322</v>
      </c>
      <c r="C2159" s="53" t="s">
        <v>2377</v>
      </c>
      <c r="D2159" s="54">
        <v>0</v>
      </c>
      <c r="E2159" s="54">
        <v>333038.5</v>
      </c>
      <c r="F2159" s="53" t="s">
        <v>4208</v>
      </c>
    </row>
    <row r="2160" spans="1:6" ht="15" x14ac:dyDescent="0.2">
      <c r="A2160" s="53" t="s">
        <v>843</v>
      </c>
      <c r="B2160" s="53" t="s">
        <v>1322</v>
      </c>
      <c r="C2160" s="53" t="s">
        <v>2379</v>
      </c>
      <c r="D2160" s="54">
        <v>0</v>
      </c>
      <c r="E2160" s="54">
        <v>120153.29</v>
      </c>
      <c r="F2160" s="53" t="s">
        <v>4208</v>
      </c>
    </row>
    <row r="2161" spans="1:6" ht="15" x14ac:dyDescent="0.2">
      <c r="A2161" s="53" t="s">
        <v>843</v>
      </c>
      <c r="B2161" s="53" t="s">
        <v>1322</v>
      </c>
      <c r="C2161" s="53" t="s">
        <v>2381</v>
      </c>
      <c r="D2161" s="54">
        <v>0</v>
      </c>
      <c r="E2161" s="54">
        <v>167317</v>
      </c>
      <c r="F2161" s="53" t="s">
        <v>4208</v>
      </c>
    </row>
    <row r="2162" spans="1:6" ht="15" x14ac:dyDescent="0.2">
      <c r="A2162" s="53" t="s">
        <v>2828</v>
      </c>
      <c r="B2162" s="53" t="s">
        <v>2829</v>
      </c>
      <c r="C2162" s="53" t="s">
        <v>2385</v>
      </c>
      <c r="D2162" s="54">
        <v>0</v>
      </c>
      <c r="E2162" s="54">
        <v>0</v>
      </c>
      <c r="F2162" s="53" t="s">
        <v>4209</v>
      </c>
    </row>
    <row r="2163" spans="1:6" ht="15" x14ac:dyDescent="0.2">
      <c r="A2163" s="53" t="s">
        <v>2828</v>
      </c>
      <c r="B2163" s="53" t="s">
        <v>2830</v>
      </c>
      <c r="C2163" s="53" t="s">
        <v>2385</v>
      </c>
      <c r="D2163" s="54">
        <v>0</v>
      </c>
      <c r="E2163" s="54">
        <v>0</v>
      </c>
      <c r="F2163" s="53" t="s">
        <v>4210</v>
      </c>
    </row>
    <row r="2164" spans="1:6" ht="15" x14ac:dyDescent="0.2">
      <c r="A2164" s="53" t="s">
        <v>2831</v>
      </c>
      <c r="B2164" s="53" t="s">
        <v>2832</v>
      </c>
      <c r="C2164" s="53" t="s">
        <v>2385</v>
      </c>
      <c r="D2164" s="54">
        <v>0</v>
      </c>
      <c r="E2164" s="54">
        <v>0</v>
      </c>
      <c r="F2164" s="53" t="s">
        <v>4211</v>
      </c>
    </row>
    <row r="2165" spans="1:6" ht="15" x14ac:dyDescent="0.2">
      <c r="A2165" s="53" t="s">
        <v>2833</v>
      </c>
      <c r="B2165" s="53" t="s">
        <v>2834</v>
      </c>
      <c r="C2165" s="53" t="s">
        <v>2385</v>
      </c>
      <c r="D2165" s="54">
        <v>0</v>
      </c>
      <c r="E2165" s="54">
        <v>0</v>
      </c>
      <c r="F2165" s="53" t="s">
        <v>4212</v>
      </c>
    </row>
    <row r="2166" spans="1:6" ht="15" x14ac:dyDescent="0.2">
      <c r="A2166" s="53" t="s">
        <v>1259</v>
      </c>
      <c r="B2166" s="53" t="s">
        <v>1260</v>
      </c>
      <c r="C2166" s="53" t="s">
        <v>2377</v>
      </c>
      <c r="D2166" s="54">
        <v>46006.8</v>
      </c>
      <c r="E2166" s="54">
        <v>1136931.1299999999</v>
      </c>
      <c r="F2166" s="53" t="s">
        <v>4213</v>
      </c>
    </row>
    <row r="2167" spans="1:6" ht="15" x14ac:dyDescent="0.2">
      <c r="A2167" s="53" t="s">
        <v>1259</v>
      </c>
      <c r="B2167" s="53" t="s">
        <v>1260</v>
      </c>
      <c r="C2167" s="53" t="s">
        <v>2393</v>
      </c>
      <c r="D2167" s="54">
        <v>4843.76</v>
      </c>
      <c r="E2167" s="54">
        <v>9068.84</v>
      </c>
      <c r="F2167" s="53" t="s">
        <v>4213</v>
      </c>
    </row>
    <row r="2168" spans="1:6" ht="15" x14ac:dyDescent="0.2">
      <c r="A2168" s="53" t="s">
        <v>2835</v>
      </c>
      <c r="B2168" s="53" t="s">
        <v>2836</v>
      </c>
      <c r="C2168" s="53" t="s">
        <v>2385</v>
      </c>
      <c r="D2168" s="54">
        <v>0</v>
      </c>
      <c r="E2168" s="54">
        <v>0</v>
      </c>
      <c r="F2168" s="53" t="s">
        <v>4214</v>
      </c>
    </row>
    <row r="2169" spans="1:6" ht="15" x14ac:dyDescent="0.2">
      <c r="A2169" s="53" t="s">
        <v>2837</v>
      </c>
      <c r="B2169" s="53" t="s">
        <v>2838</v>
      </c>
      <c r="C2169" s="53" t="s">
        <v>2385</v>
      </c>
      <c r="D2169" s="54">
        <v>0</v>
      </c>
      <c r="E2169" s="54">
        <v>0</v>
      </c>
      <c r="F2169" s="53" t="s">
        <v>4215</v>
      </c>
    </row>
    <row r="2170" spans="1:6" ht="15" x14ac:dyDescent="0.2">
      <c r="A2170" s="53" t="s">
        <v>2839</v>
      </c>
      <c r="B2170" s="53" t="s">
        <v>2840</v>
      </c>
      <c r="C2170" s="53" t="s">
        <v>2385</v>
      </c>
      <c r="D2170" s="54">
        <v>0</v>
      </c>
      <c r="E2170" s="54">
        <v>0</v>
      </c>
      <c r="F2170" s="53" t="s">
        <v>4216</v>
      </c>
    </row>
    <row r="2171" spans="1:6" ht="15" x14ac:dyDescent="0.2">
      <c r="A2171" s="53" t="s">
        <v>2841</v>
      </c>
      <c r="B2171" s="53" t="s">
        <v>2842</v>
      </c>
      <c r="C2171" s="53" t="s">
        <v>2385</v>
      </c>
      <c r="D2171" s="54">
        <v>0</v>
      </c>
      <c r="E2171" s="54">
        <v>0</v>
      </c>
      <c r="F2171" s="53" t="s">
        <v>4217</v>
      </c>
    </row>
    <row r="2172" spans="1:6" ht="15" x14ac:dyDescent="0.2">
      <c r="A2172" s="53" t="s">
        <v>960</v>
      </c>
      <c r="B2172" s="53" t="s">
        <v>961</v>
      </c>
      <c r="C2172" s="53" t="s">
        <v>2377</v>
      </c>
      <c r="D2172" s="54">
        <v>0</v>
      </c>
      <c r="E2172" s="54">
        <v>92662.38</v>
      </c>
      <c r="F2172" s="53" t="s">
        <v>4218</v>
      </c>
    </row>
    <row r="2173" spans="1:6" ht="30" x14ac:dyDescent="0.2">
      <c r="A2173" s="53" t="s">
        <v>960</v>
      </c>
      <c r="B2173" s="53" t="s">
        <v>961</v>
      </c>
      <c r="C2173" s="53" t="s">
        <v>2372</v>
      </c>
      <c r="D2173" s="54">
        <v>0</v>
      </c>
      <c r="E2173" s="54">
        <v>2163</v>
      </c>
      <c r="F2173" s="53" t="s">
        <v>4218</v>
      </c>
    </row>
    <row r="2174" spans="1:6" ht="15" x14ac:dyDescent="0.2">
      <c r="A2174" s="53" t="s">
        <v>960</v>
      </c>
      <c r="B2174" s="53" t="s">
        <v>961</v>
      </c>
      <c r="C2174" s="53" t="s">
        <v>2409</v>
      </c>
      <c r="D2174" s="54">
        <v>0</v>
      </c>
      <c r="E2174" s="54">
        <v>27181.49</v>
      </c>
      <c r="F2174" s="53" t="s">
        <v>4218</v>
      </c>
    </row>
    <row r="2175" spans="1:6" ht="15" x14ac:dyDescent="0.2">
      <c r="A2175" s="53" t="s">
        <v>960</v>
      </c>
      <c r="B2175" s="53" t="s">
        <v>961</v>
      </c>
      <c r="C2175" s="53" t="s">
        <v>2389</v>
      </c>
      <c r="D2175" s="54">
        <v>0</v>
      </c>
      <c r="E2175" s="54">
        <v>4750</v>
      </c>
      <c r="F2175" s="53" t="s">
        <v>4218</v>
      </c>
    </row>
    <row r="2176" spans="1:6" ht="15" x14ac:dyDescent="0.2">
      <c r="A2176" s="53" t="s">
        <v>960</v>
      </c>
      <c r="B2176" s="53" t="s">
        <v>961</v>
      </c>
      <c r="C2176" s="53" t="s">
        <v>2374</v>
      </c>
      <c r="D2176" s="54">
        <v>0</v>
      </c>
      <c r="E2176" s="54">
        <v>24616.92</v>
      </c>
      <c r="F2176" s="53" t="s">
        <v>4218</v>
      </c>
    </row>
    <row r="2177" spans="1:6" ht="15" x14ac:dyDescent="0.2">
      <c r="A2177" s="53" t="s">
        <v>960</v>
      </c>
      <c r="B2177" s="53" t="s">
        <v>961</v>
      </c>
      <c r="C2177" s="53" t="s">
        <v>2408</v>
      </c>
      <c r="D2177" s="54">
        <v>0</v>
      </c>
      <c r="E2177" s="54">
        <v>19439.75</v>
      </c>
      <c r="F2177" s="53" t="s">
        <v>4218</v>
      </c>
    </row>
    <row r="2178" spans="1:6" ht="15" x14ac:dyDescent="0.2">
      <c r="A2178" s="53" t="s">
        <v>960</v>
      </c>
      <c r="B2178" s="53" t="s">
        <v>961</v>
      </c>
      <c r="C2178" s="53" t="s">
        <v>2376</v>
      </c>
      <c r="D2178" s="54">
        <v>0</v>
      </c>
      <c r="E2178" s="54">
        <v>23375</v>
      </c>
      <c r="F2178" s="53" t="s">
        <v>4218</v>
      </c>
    </row>
    <row r="2179" spans="1:6" ht="15" x14ac:dyDescent="0.2">
      <c r="A2179" s="53" t="s">
        <v>960</v>
      </c>
      <c r="B2179" s="53" t="s">
        <v>961</v>
      </c>
      <c r="C2179" s="53" t="s">
        <v>2385</v>
      </c>
      <c r="D2179" s="54">
        <v>0</v>
      </c>
      <c r="E2179" s="54">
        <v>18798.240000000002</v>
      </c>
      <c r="F2179" s="53" t="s">
        <v>4218</v>
      </c>
    </row>
    <row r="2180" spans="1:6" ht="15" x14ac:dyDescent="0.2">
      <c r="A2180" s="53" t="s">
        <v>960</v>
      </c>
      <c r="B2180" s="53" t="s">
        <v>961</v>
      </c>
      <c r="C2180" s="53" t="s">
        <v>2392</v>
      </c>
      <c r="D2180" s="54">
        <v>0</v>
      </c>
      <c r="E2180" s="54">
        <v>37456.089999999997</v>
      </c>
      <c r="F2180" s="53" t="s">
        <v>4218</v>
      </c>
    </row>
    <row r="2181" spans="1:6" ht="15" x14ac:dyDescent="0.2">
      <c r="A2181" s="53" t="s">
        <v>960</v>
      </c>
      <c r="B2181" s="53" t="s">
        <v>961</v>
      </c>
      <c r="C2181" s="53" t="s">
        <v>2384</v>
      </c>
      <c r="D2181" s="54">
        <v>0</v>
      </c>
      <c r="E2181" s="54">
        <v>2622.29</v>
      </c>
      <c r="F2181" s="53" t="s">
        <v>4218</v>
      </c>
    </row>
    <row r="2182" spans="1:6" ht="15" x14ac:dyDescent="0.2">
      <c r="A2182" s="53" t="s">
        <v>960</v>
      </c>
      <c r="B2182" s="53" t="s">
        <v>961</v>
      </c>
      <c r="C2182" s="53" t="s">
        <v>2380</v>
      </c>
      <c r="D2182" s="54">
        <v>0</v>
      </c>
      <c r="E2182" s="54">
        <v>14874.18</v>
      </c>
      <c r="F2182" s="53" t="s">
        <v>4218</v>
      </c>
    </row>
    <row r="2183" spans="1:6" ht="15" x14ac:dyDescent="0.2">
      <c r="A2183" s="53" t="s">
        <v>960</v>
      </c>
      <c r="B2183" s="53" t="s">
        <v>1984</v>
      </c>
      <c r="C2183" s="53" t="s">
        <v>2408</v>
      </c>
      <c r="D2183" s="54">
        <v>7839.04</v>
      </c>
      <c r="E2183" s="54">
        <v>7839.04</v>
      </c>
      <c r="F2183" s="53" t="s">
        <v>4219</v>
      </c>
    </row>
    <row r="2184" spans="1:6" ht="15" x14ac:dyDescent="0.2">
      <c r="A2184" s="53" t="s">
        <v>2843</v>
      </c>
      <c r="B2184" s="53" t="s">
        <v>2844</v>
      </c>
      <c r="C2184" s="53" t="s">
        <v>2385</v>
      </c>
      <c r="D2184" s="54">
        <v>0</v>
      </c>
      <c r="E2184" s="54">
        <v>0</v>
      </c>
      <c r="F2184" s="53" t="s">
        <v>4220</v>
      </c>
    </row>
    <row r="2185" spans="1:6" ht="15" x14ac:dyDescent="0.2">
      <c r="A2185" s="53" t="s">
        <v>1862</v>
      </c>
      <c r="B2185" s="53" t="s">
        <v>1863</v>
      </c>
      <c r="C2185" s="53" t="s">
        <v>2387</v>
      </c>
      <c r="D2185" s="54">
        <v>0</v>
      </c>
      <c r="E2185" s="54">
        <v>132537</v>
      </c>
      <c r="F2185" s="53" t="s">
        <v>4221</v>
      </c>
    </row>
    <row r="2186" spans="1:6" ht="15" x14ac:dyDescent="0.2">
      <c r="A2186" s="53" t="s">
        <v>1862</v>
      </c>
      <c r="B2186" s="53" t="s">
        <v>1863</v>
      </c>
      <c r="C2186" s="53" t="s">
        <v>2401</v>
      </c>
      <c r="D2186" s="54">
        <v>124581.26</v>
      </c>
      <c r="E2186" s="54">
        <v>124581.26</v>
      </c>
      <c r="F2186" s="53" t="s">
        <v>4221</v>
      </c>
    </row>
    <row r="2187" spans="1:6" ht="15" x14ac:dyDescent="0.2">
      <c r="A2187" s="53" t="s">
        <v>1862</v>
      </c>
      <c r="B2187" s="53" t="s">
        <v>1863</v>
      </c>
      <c r="C2187" s="53" t="s">
        <v>2378</v>
      </c>
      <c r="D2187" s="54">
        <v>0</v>
      </c>
      <c r="E2187" s="54">
        <v>56670.97</v>
      </c>
      <c r="F2187" s="53" t="s">
        <v>4221</v>
      </c>
    </row>
    <row r="2188" spans="1:6" ht="15" x14ac:dyDescent="0.2">
      <c r="A2188" s="53" t="s">
        <v>1862</v>
      </c>
      <c r="B2188" s="53" t="s">
        <v>1863</v>
      </c>
      <c r="C2188" s="53" t="s">
        <v>2375</v>
      </c>
      <c r="D2188" s="54">
        <v>229846</v>
      </c>
      <c r="E2188" s="54">
        <v>229846</v>
      </c>
      <c r="F2188" s="53" t="s">
        <v>4221</v>
      </c>
    </row>
    <row r="2189" spans="1:6" ht="15" x14ac:dyDescent="0.2">
      <c r="A2189" s="53" t="s">
        <v>1862</v>
      </c>
      <c r="B2189" s="53" t="s">
        <v>1863</v>
      </c>
      <c r="C2189" s="53" t="s">
        <v>2377</v>
      </c>
      <c r="D2189" s="54">
        <v>1289842.31</v>
      </c>
      <c r="E2189" s="54">
        <v>4274722.6100000003</v>
      </c>
      <c r="F2189" s="53" t="s">
        <v>4221</v>
      </c>
    </row>
    <row r="2190" spans="1:6" ht="15" x14ac:dyDescent="0.2">
      <c r="A2190" s="53" t="s">
        <v>1862</v>
      </c>
      <c r="B2190" s="53" t="s">
        <v>1863</v>
      </c>
      <c r="C2190" s="53" t="s">
        <v>2382</v>
      </c>
      <c r="D2190" s="54">
        <v>0</v>
      </c>
      <c r="E2190" s="54">
        <v>121249.86</v>
      </c>
      <c r="F2190" s="53" t="s">
        <v>4221</v>
      </c>
    </row>
    <row r="2191" spans="1:6" ht="15" x14ac:dyDescent="0.2">
      <c r="A2191" s="53" t="s">
        <v>2168</v>
      </c>
      <c r="B2191" s="53" t="s">
        <v>2169</v>
      </c>
      <c r="C2191" s="53" t="s">
        <v>2401</v>
      </c>
      <c r="D2191" s="54">
        <v>9870</v>
      </c>
      <c r="E2191" s="54">
        <v>9870</v>
      </c>
      <c r="F2191" s="53" t="s">
        <v>4222</v>
      </c>
    </row>
    <row r="2192" spans="1:6" ht="15" x14ac:dyDescent="0.2">
      <c r="A2192" s="53" t="s">
        <v>2845</v>
      </c>
      <c r="B2192" s="53" t="s">
        <v>2846</v>
      </c>
      <c r="C2192" s="53" t="s">
        <v>2385</v>
      </c>
      <c r="D2192" s="54">
        <v>0</v>
      </c>
      <c r="E2192" s="54">
        <v>0</v>
      </c>
      <c r="F2192" s="53" t="s">
        <v>4223</v>
      </c>
    </row>
    <row r="2193" spans="1:6" ht="15" x14ac:dyDescent="0.2">
      <c r="A2193" s="53" t="s">
        <v>2012</v>
      </c>
      <c r="B2193" s="53" t="s">
        <v>2013</v>
      </c>
      <c r="C2193" s="53" t="s">
        <v>2375</v>
      </c>
      <c r="D2193" s="54">
        <v>12412.85</v>
      </c>
      <c r="E2193" s="54">
        <v>28524.21</v>
      </c>
      <c r="F2193" s="53" t="s">
        <v>4224</v>
      </c>
    </row>
    <row r="2194" spans="1:6" ht="15" x14ac:dyDescent="0.2">
      <c r="A2194" s="53" t="s">
        <v>2012</v>
      </c>
      <c r="B2194" s="53" t="s">
        <v>2013</v>
      </c>
      <c r="C2194" s="53" t="s">
        <v>2382</v>
      </c>
      <c r="D2194" s="54">
        <v>0</v>
      </c>
      <c r="E2194" s="54">
        <v>45229.53</v>
      </c>
      <c r="F2194" s="53" t="s">
        <v>4224</v>
      </c>
    </row>
    <row r="2195" spans="1:6" ht="15" x14ac:dyDescent="0.2">
      <c r="A2195" s="53" t="s">
        <v>2012</v>
      </c>
      <c r="B2195" s="53" t="s">
        <v>2013</v>
      </c>
      <c r="C2195" s="53" t="s">
        <v>2377</v>
      </c>
      <c r="D2195" s="54">
        <v>32247.84</v>
      </c>
      <c r="E2195" s="54">
        <v>168879.31</v>
      </c>
      <c r="F2195" s="53" t="s">
        <v>4224</v>
      </c>
    </row>
    <row r="2196" spans="1:6" ht="30" x14ac:dyDescent="0.2">
      <c r="A2196" s="53" t="s">
        <v>2012</v>
      </c>
      <c r="B2196" s="53" t="s">
        <v>2013</v>
      </c>
      <c r="C2196" s="53" t="s">
        <v>2391</v>
      </c>
      <c r="D2196" s="54">
        <v>6582.1</v>
      </c>
      <c r="E2196" s="54">
        <v>6582.1</v>
      </c>
      <c r="F2196" s="53" t="s">
        <v>4224</v>
      </c>
    </row>
    <row r="2197" spans="1:6" ht="15" x14ac:dyDescent="0.2">
      <c r="A2197" s="53" t="s">
        <v>2012</v>
      </c>
      <c r="B2197" s="53" t="s">
        <v>2013</v>
      </c>
      <c r="C2197" s="53" t="s">
        <v>2384</v>
      </c>
      <c r="D2197" s="54">
        <v>318.87</v>
      </c>
      <c r="E2197" s="54">
        <v>1325.73</v>
      </c>
      <c r="F2197" s="53" t="s">
        <v>4224</v>
      </c>
    </row>
    <row r="2198" spans="1:6" ht="15" x14ac:dyDescent="0.2">
      <c r="A2198" s="53" t="s">
        <v>2012</v>
      </c>
      <c r="B2198" s="53" t="s">
        <v>2013</v>
      </c>
      <c r="C2198" s="53" t="s">
        <v>2381</v>
      </c>
      <c r="D2198" s="54">
        <v>0</v>
      </c>
      <c r="E2198" s="54">
        <v>67.5</v>
      </c>
      <c r="F2198" s="53" t="s">
        <v>4224</v>
      </c>
    </row>
    <row r="2199" spans="1:6" ht="15" x14ac:dyDescent="0.2">
      <c r="A2199" s="53" t="s">
        <v>2271</v>
      </c>
      <c r="B2199" s="53" t="s">
        <v>2272</v>
      </c>
      <c r="C2199" s="53" t="s">
        <v>2378</v>
      </c>
      <c r="D2199" s="54">
        <v>164918</v>
      </c>
      <c r="E2199" s="54">
        <v>274353.14</v>
      </c>
      <c r="F2199" s="53" t="s">
        <v>4225</v>
      </c>
    </row>
    <row r="2200" spans="1:6" ht="15" x14ac:dyDescent="0.2">
      <c r="A2200" s="53" t="s">
        <v>2847</v>
      </c>
      <c r="B2200" s="53" t="s">
        <v>2848</v>
      </c>
      <c r="C2200" s="53" t="s">
        <v>2385</v>
      </c>
      <c r="D2200" s="54">
        <v>0</v>
      </c>
      <c r="E2200" s="54">
        <v>0</v>
      </c>
      <c r="F2200" s="53" t="s">
        <v>4226</v>
      </c>
    </row>
    <row r="2201" spans="1:6" ht="30" x14ac:dyDescent="0.2">
      <c r="A2201" s="53" t="s">
        <v>598</v>
      </c>
      <c r="B2201" s="53" t="s">
        <v>1116</v>
      </c>
      <c r="C2201" s="53" t="s">
        <v>2397</v>
      </c>
      <c r="D2201" s="54">
        <v>0</v>
      </c>
      <c r="E2201" s="54">
        <v>62596.160000000003</v>
      </c>
      <c r="F2201" s="53" t="s">
        <v>4227</v>
      </c>
    </row>
    <row r="2202" spans="1:6" ht="15" x14ac:dyDescent="0.2">
      <c r="A2202" s="53" t="s">
        <v>598</v>
      </c>
      <c r="B2202" s="53" t="s">
        <v>1116</v>
      </c>
      <c r="C2202" s="53" t="s">
        <v>2411</v>
      </c>
      <c r="D2202" s="54">
        <v>3520.23</v>
      </c>
      <c r="E2202" s="54">
        <v>3520.23</v>
      </c>
      <c r="F2202" s="53" t="s">
        <v>4227</v>
      </c>
    </row>
    <row r="2203" spans="1:6" ht="15" x14ac:dyDescent="0.2">
      <c r="A2203" s="53" t="s">
        <v>598</v>
      </c>
      <c r="B2203" s="53" t="s">
        <v>1116</v>
      </c>
      <c r="C2203" s="53" t="s">
        <v>2393</v>
      </c>
      <c r="D2203" s="54">
        <v>704.69</v>
      </c>
      <c r="E2203" s="54">
        <v>56000.83</v>
      </c>
      <c r="F2203" s="53" t="s">
        <v>4227</v>
      </c>
    </row>
    <row r="2204" spans="1:6" ht="15" x14ac:dyDescent="0.2">
      <c r="A2204" s="53" t="s">
        <v>598</v>
      </c>
      <c r="B2204" s="53" t="s">
        <v>1116</v>
      </c>
      <c r="C2204" s="53" t="s">
        <v>2408</v>
      </c>
      <c r="D2204" s="54">
        <v>10565.92</v>
      </c>
      <c r="E2204" s="54">
        <v>10565.92</v>
      </c>
      <c r="F2204" s="53" t="s">
        <v>4227</v>
      </c>
    </row>
    <row r="2205" spans="1:6" ht="15" x14ac:dyDescent="0.2">
      <c r="A2205" s="53" t="s">
        <v>598</v>
      </c>
      <c r="B2205" s="53" t="s">
        <v>1116</v>
      </c>
      <c r="C2205" s="53" t="s">
        <v>2377</v>
      </c>
      <c r="D2205" s="54">
        <v>4815</v>
      </c>
      <c r="E2205" s="54">
        <v>4815</v>
      </c>
      <c r="F2205" s="53" t="s">
        <v>4227</v>
      </c>
    </row>
    <row r="2206" spans="1:6" ht="30" x14ac:dyDescent="0.2">
      <c r="A2206" s="53" t="s">
        <v>598</v>
      </c>
      <c r="B2206" s="53" t="s">
        <v>1116</v>
      </c>
      <c r="C2206" s="53" t="s">
        <v>2372</v>
      </c>
      <c r="D2206" s="54">
        <v>19549.62</v>
      </c>
      <c r="E2206" s="54">
        <v>24894.18</v>
      </c>
      <c r="F2206" s="53" t="s">
        <v>4227</v>
      </c>
    </row>
    <row r="2207" spans="1:6" ht="15" x14ac:dyDescent="0.2">
      <c r="A2207" s="53" t="s">
        <v>598</v>
      </c>
      <c r="B2207" s="53" t="s">
        <v>1116</v>
      </c>
      <c r="C2207" s="53" t="s">
        <v>2418</v>
      </c>
      <c r="D2207" s="54">
        <v>3239.5</v>
      </c>
      <c r="E2207" s="54">
        <v>3239.5</v>
      </c>
      <c r="F2207" s="53" t="s">
        <v>4227</v>
      </c>
    </row>
    <row r="2208" spans="1:6" ht="30" x14ac:dyDescent="0.2">
      <c r="A2208" s="53" t="s">
        <v>598</v>
      </c>
      <c r="B2208" s="53" t="s">
        <v>597</v>
      </c>
      <c r="C2208" s="53" t="s">
        <v>2372</v>
      </c>
      <c r="D2208" s="54">
        <v>3538.15</v>
      </c>
      <c r="E2208" s="54">
        <v>3538.15</v>
      </c>
      <c r="F2208" s="53" t="s">
        <v>4228</v>
      </c>
    </row>
    <row r="2209" spans="1:6" ht="15" x14ac:dyDescent="0.2">
      <c r="A2209" s="53" t="s">
        <v>2103</v>
      </c>
      <c r="B2209" s="53" t="s">
        <v>2104</v>
      </c>
      <c r="C2209" s="53" t="s">
        <v>2424</v>
      </c>
      <c r="D2209" s="54">
        <v>19896</v>
      </c>
      <c r="E2209" s="54">
        <v>19896</v>
      </c>
      <c r="F2209" s="53" t="s">
        <v>4229</v>
      </c>
    </row>
    <row r="2210" spans="1:6" ht="15" x14ac:dyDescent="0.2">
      <c r="A2210" s="53" t="s">
        <v>2103</v>
      </c>
      <c r="B2210" s="53" t="s">
        <v>2104</v>
      </c>
      <c r="C2210" s="53" t="s">
        <v>2376</v>
      </c>
      <c r="D2210" s="54">
        <v>230298.75</v>
      </c>
      <c r="E2210" s="54">
        <v>230298.75</v>
      </c>
      <c r="F2210" s="53" t="s">
        <v>4229</v>
      </c>
    </row>
    <row r="2211" spans="1:6" ht="15" x14ac:dyDescent="0.2">
      <c r="A2211" s="53" t="s">
        <v>2103</v>
      </c>
      <c r="B2211" s="53" t="s">
        <v>2104</v>
      </c>
      <c r="C2211" s="53" t="s">
        <v>2379</v>
      </c>
      <c r="D2211" s="54">
        <v>151018.5</v>
      </c>
      <c r="E2211" s="54">
        <v>151018.5</v>
      </c>
      <c r="F2211" s="53" t="s">
        <v>4229</v>
      </c>
    </row>
    <row r="2212" spans="1:6" ht="15" x14ac:dyDescent="0.2">
      <c r="A2212" s="53" t="s">
        <v>2103</v>
      </c>
      <c r="B2212" s="53" t="s">
        <v>2104</v>
      </c>
      <c r="C2212" s="53" t="s">
        <v>2375</v>
      </c>
      <c r="D2212" s="54">
        <v>26897.7</v>
      </c>
      <c r="E2212" s="54">
        <v>38940.199999999997</v>
      </c>
      <c r="F2212" s="53" t="s">
        <v>4229</v>
      </c>
    </row>
    <row r="2213" spans="1:6" ht="15" x14ac:dyDescent="0.2">
      <c r="A2213" s="53" t="s">
        <v>2103</v>
      </c>
      <c r="B2213" s="53" t="s">
        <v>2104</v>
      </c>
      <c r="C2213" s="53" t="s">
        <v>2373</v>
      </c>
      <c r="D2213" s="54">
        <v>43724</v>
      </c>
      <c r="E2213" s="54">
        <v>51076</v>
      </c>
      <c r="F2213" s="53" t="s">
        <v>4229</v>
      </c>
    </row>
    <row r="2214" spans="1:6" ht="15" x14ac:dyDescent="0.2">
      <c r="A2214" s="53" t="s">
        <v>1032</v>
      </c>
      <c r="B2214" s="53" t="s">
        <v>1033</v>
      </c>
      <c r="C2214" s="53" t="s">
        <v>2379</v>
      </c>
      <c r="D2214" s="54">
        <v>3094.66</v>
      </c>
      <c r="E2214" s="54">
        <v>3094.66</v>
      </c>
      <c r="F2214" s="53" t="s">
        <v>4230</v>
      </c>
    </row>
    <row r="2215" spans="1:6" ht="15" x14ac:dyDescent="0.2">
      <c r="A2215" s="53" t="s">
        <v>1032</v>
      </c>
      <c r="B2215" s="53" t="s">
        <v>1033</v>
      </c>
      <c r="C2215" s="53" t="s">
        <v>2380</v>
      </c>
      <c r="D2215" s="54">
        <v>0</v>
      </c>
      <c r="E2215" s="54">
        <v>16540.41</v>
      </c>
      <c r="F2215" s="53" t="s">
        <v>4230</v>
      </c>
    </row>
    <row r="2216" spans="1:6" ht="15" x14ac:dyDescent="0.2">
      <c r="A2216" s="53" t="s">
        <v>522</v>
      </c>
      <c r="B2216" s="53" t="s">
        <v>1040</v>
      </c>
      <c r="C2216" s="53" t="s">
        <v>2382</v>
      </c>
      <c r="D2216" s="54">
        <v>9356.6299999999992</v>
      </c>
      <c r="E2216" s="54">
        <v>139809.60000000001</v>
      </c>
      <c r="F2216" s="53" t="s">
        <v>4231</v>
      </c>
    </row>
    <row r="2217" spans="1:6" ht="15" x14ac:dyDescent="0.2">
      <c r="A2217" s="53" t="s">
        <v>522</v>
      </c>
      <c r="B2217" s="53" t="s">
        <v>1040</v>
      </c>
      <c r="C2217" s="53" t="s">
        <v>2393</v>
      </c>
      <c r="D2217" s="54">
        <v>0</v>
      </c>
      <c r="E2217" s="54">
        <v>1358.95</v>
      </c>
      <c r="F2217" s="53" t="s">
        <v>4231</v>
      </c>
    </row>
    <row r="2218" spans="1:6" ht="15" x14ac:dyDescent="0.2">
      <c r="A2218" s="53" t="s">
        <v>522</v>
      </c>
      <c r="B2218" s="53" t="s">
        <v>1040</v>
      </c>
      <c r="C2218" s="53" t="s">
        <v>2377</v>
      </c>
      <c r="D2218" s="54">
        <v>0</v>
      </c>
      <c r="E2218" s="54">
        <v>27327.45</v>
      </c>
      <c r="F2218" s="53" t="s">
        <v>4231</v>
      </c>
    </row>
    <row r="2219" spans="1:6" ht="30" x14ac:dyDescent="0.2">
      <c r="A2219" s="53" t="s">
        <v>522</v>
      </c>
      <c r="B2219" s="53" t="s">
        <v>1040</v>
      </c>
      <c r="C2219" s="53" t="s">
        <v>2397</v>
      </c>
      <c r="D2219" s="54">
        <v>0</v>
      </c>
      <c r="E2219" s="54">
        <v>70.73</v>
      </c>
      <c r="F2219" s="53" t="s">
        <v>4231</v>
      </c>
    </row>
    <row r="2220" spans="1:6" ht="15" x14ac:dyDescent="0.2">
      <c r="A2220" s="53" t="s">
        <v>522</v>
      </c>
      <c r="B2220" s="53" t="s">
        <v>1040</v>
      </c>
      <c r="C2220" s="53" t="s">
        <v>2418</v>
      </c>
      <c r="D2220" s="54">
        <v>21559.49</v>
      </c>
      <c r="E2220" s="54">
        <v>21559.49</v>
      </c>
      <c r="F2220" s="53" t="s">
        <v>4231</v>
      </c>
    </row>
    <row r="2221" spans="1:6" ht="15" x14ac:dyDescent="0.2">
      <c r="A2221" s="53" t="s">
        <v>522</v>
      </c>
      <c r="B2221" s="53" t="s">
        <v>1040</v>
      </c>
      <c r="C2221" s="53" t="s">
        <v>2381</v>
      </c>
      <c r="D2221" s="54">
        <v>1869.05</v>
      </c>
      <c r="E2221" s="54">
        <v>12188.08</v>
      </c>
      <c r="F2221" s="53" t="s">
        <v>4231</v>
      </c>
    </row>
    <row r="2222" spans="1:6" ht="15" x14ac:dyDescent="0.2">
      <c r="A2222" s="53" t="s">
        <v>522</v>
      </c>
      <c r="B2222" s="53" t="s">
        <v>521</v>
      </c>
      <c r="C2222" s="53" t="s">
        <v>2382</v>
      </c>
      <c r="D2222" s="54">
        <v>7067.09</v>
      </c>
      <c r="E2222" s="54">
        <v>7067.09</v>
      </c>
      <c r="F2222" s="53" t="s">
        <v>4232</v>
      </c>
    </row>
    <row r="2223" spans="1:6" ht="15" x14ac:dyDescent="0.2">
      <c r="A2223" s="53" t="s">
        <v>2849</v>
      </c>
      <c r="B2223" s="53" t="s">
        <v>2850</v>
      </c>
      <c r="C2223" s="53" t="s">
        <v>2385</v>
      </c>
      <c r="D2223" s="54">
        <v>0</v>
      </c>
      <c r="E2223" s="54">
        <v>0</v>
      </c>
      <c r="F2223" s="53" t="s">
        <v>4233</v>
      </c>
    </row>
    <row r="2224" spans="1:6" ht="15" x14ac:dyDescent="0.2">
      <c r="A2224" s="53" t="s">
        <v>738</v>
      </c>
      <c r="B2224" s="53" t="s">
        <v>1576</v>
      </c>
      <c r="C2224" s="53" t="s">
        <v>2409</v>
      </c>
      <c r="D2224" s="54">
        <v>89858.48</v>
      </c>
      <c r="E2224" s="54">
        <v>89858.48</v>
      </c>
      <c r="F2224" s="53" t="s">
        <v>4234</v>
      </c>
    </row>
    <row r="2225" spans="1:6" ht="15" x14ac:dyDescent="0.2">
      <c r="A2225" s="53" t="s">
        <v>738</v>
      </c>
      <c r="B2225" s="53" t="s">
        <v>1576</v>
      </c>
      <c r="C2225" s="53" t="s">
        <v>2387</v>
      </c>
      <c r="D2225" s="54">
        <v>125861.65</v>
      </c>
      <c r="E2225" s="54">
        <v>125861.65</v>
      </c>
      <c r="F2225" s="53" t="s">
        <v>4234</v>
      </c>
    </row>
    <row r="2226" spans="1:6" ht="30" x14ac:dyDescent="0.2">
      <c r="A2226" s="53" t="s">
        <v>165</v>
      </c>
      <c r="B2226" s="53" t="s">
        <v>1323</v>
      </c>
      <c r="C2226" s="53" t="s">
        <v>2383</v>
      </c>
      <c r="D2226" s="54">
        <v>441110</v>
      </c>
      <c r="E2226" s="54">
        <v>441110</v>
      </c>
      <c r="F2226" s="53" t="s">
        <v>4235</v>
      </c>
    </row>
    <row r="2227" spans="1:6" ht="30" x14ac:dyDescent="0.2">
      <c r="A2227" s="53" t="s">
        <v>165</v>
      </c>
      <c r="B2227" s="53" t="s">
        <v>1323</v>
      </c>
      <c r="C2227" s="53" t="s">
        <v>2397</v>
      </c>
      <c r="D2227" s="54">
        <v>2109772.12</v>
      </c>
      <c r="E2227" s="54">
        <v>2553101.89</v>
      </c>
      <c r="F2227" s="53" t="s">
        <v>4235</v>
      </c>
    </row>
    <row r="2228" spans="1:6" ht="15" x14ac:dyDescent="0.2">
      <c r="A2228" s="53" t="s">
        <v>2851</v>
      </c>
      <c r="B2228" s="53" t="s">
        <v>2852</v>
      </c>
      <c r="C2228" s="53" t="s">
        <v>2385</v>
      </c>
      <c r="D2228" s="54">
        <v>0</v>
      </c>
      <c r="E2228" s="54">
        <v>0</v>
      </c>
      <c r="F2228" s="53" t="s">
        <v>4236</v>
      </c>
    </row>
    <row r="2229" spans="1:6" ht="15" x14ac:dyDescent="0.2">
      <c r="A2229" s="53" t="s">
        <v>1378</v>
      </c>
      <c r="B2229" s="53" t="s">
        <v>1379</v>
      </c>
      <c r="C2229" s="53" t="s">
        <v>2380</v>
      </c>
      <c r="D2229" s="54">
        <v>0</v>
      </c>
      <c r="E2229" s="54">
        <v>962.1</v>
      </c>
      <c r="F2229" s="53" t="s">
        <v>4237</v>
      </c>
    </row>
    <row r="2230" spans="1:6" ht="30" x14ac:dyDescent="0.2">
      <c r="A2230" s="53" t="s">
        <v>1378</v>
      </c>
      <c r="B2230" s="53" t="s">
        <v>1379</v>
      </c>
      <c r="C2230" s="53" t="s">
        <v>2372</v>
      </c>
      <c r="D2230" s="54">
        <v>1725</v>
      </c>
      <c r="E2230" s="54">
        <v>4688.2700000000004</v>
      </c>
      <c r="F2230" s="53" t="s">
        <v>4237</v>
      </c>
    </row>
    <row r="2231" spans="1:6" ht="15" x14ac:dyDescent="0.2">
      <c r="A2231" s="53" t="s">
        <v>1378</v>
      </c>
      <c r="B2231" s="53" t="s">
        <v>1379</v>
      </c>
      <c r="C2231" s="53" t="s">
        <v>2378</v>
      </c>
      <c r="D2231" s="54">
        <v>10771.74</v>
      </c>
      <c r="E2231" s="54">
        <v>10771.74</v>
      </c>
      <c r="F2231" s="53" t="s">
        <v>4237</v>
      </c>
    </row>
    <row r="2232" spans="1:6" ht="15" x14ac:dyDescent="0.2">
      <c r="A2232" s="53" t="s">
        <v>1378</v>
      </c>
      <c r="B2232" s="53" t="s">
        <v>1379</v>
      </c>
      <c r="C2232" s="53" t="s">
        <v>2406</v>
      </c>
      <c r="D2232" s="54">
        <v>12734.99</v>
      </c>
      <c r="E2232" s="54">
        <v>52435.66</v>
      </c>
      <c r="F2232" s="53" t="s">
        <v>4237</v>
      </c>
    </row>
    <row r="2233" spans="1:6" ht="15" x14ac:dyDescent="0.2">
      <c r="A2233" s="53" t="s">
        <v>1378</v>
      </c>
      <c r="B2233" s="53" t="s">
        <v>1379</v>
      </c>
      <c r="C2233" s="53" t="s">
        <v>2376</v>
      </c>
      <c r="D2233" s="54">
        <v>25284.44</v>
      </c>
      <c r="E2233" s="54">
        <v>51580.05</v>
      </c>
      <c r="F2233" s="53" t="s">
        <v>4237</v>
      </c>
    </row>
    <row r="2234" spans="1:6" ht="15" x14ac:dyDescent="0.2">
      <c r="A2234" s="53" t="s">
        <v>1378</v>
      </c>
      <c r="B2234" s="53" t="s">
        <v>1379</v>
      </c>
      <c r="C2234" s="53" t="s">
        <v>2393</v>
      </c>
      <c r="D2234" s="54">
        <v>23333.77</v>
      </c>
      <c r="E2234" s="54">
        <v>131350.70000000001</v>
      </c>
      <c r="F2234" s="53" t="s">
        <v>4237</v>
      </c>
    </row>
    <row r="2235" spans="1:6" ht="15" x14ac:dyDescent="0.2">
      <c r="A2235" s="53" t="s">
        <v>1378</v>
      </c>
      <c r="B2235" s="53" t="s">
        <v>1379</v>
      </c>
      <c r="C2235" s="53" t="s">
        <v>2408</v>
      </c>
      <c r="D2235" s="54">
        <v>9600</v>
      </c>
      <c r="E2235" s="54">
        <v>9600</v>
      </c>
      <c r="F2235" s="53" t="s">
        <v>4237</v>
      </c>
    </row>
    <row r="2236" spans="1:6" ht="15" x14ac:dyDescent="0.2">
      <c r="A2236" s="53" t="s">
        <v>1378</v>
      </c>
      <c r="B2236" s="53" t="s">
        <v>1379</v>
      </c>
      <c r="C2236" s="53" t="s">
        <v>2377</v>
      </c>
      <c r="D2236" s="54">
        <v>32419</v>
      </c>
      <c r="E2236" s="54">
        <v>83910.48</v>
      </c>
      <c r="F2236" s="53" t="s">
        <v>4237</v>
      </c>
    </row>
    <row r="2237" spans="1:6" ht="15" x14ac:dyDescent="0.2">
      <c r="A2237" s="53" t="s">
        <v>1378</v>
      </c>
      <c r="B2237" s="53" t="s">
        <v>1379</v>
      </c>
      <c r="C2237" s="53" t="s">
        <v>2379</v>
      </c>
      <c r="D2237" s="54">
        <v>20661.5</v>
      </c>
      <c r="E2237" s="54">
        <v>50789.82</v>
      </c>
      <c r="F2237" s="53" t="s">
        <v>4237</v>
      </c>
    </row>
    <row r="2238" spans="1:6" ht="15" x14ac:dyDescent="0.2">
      <c r="A2238" s="53" t="s">
        <v>1378</v>
      </c>
      <c r="B2238" s="53" t="s">
        <v>1379</v>
      </c>
      <c r="C2238" s="53" t="s">
        <v>2395</v>
      </c>
      <c r="D2238" s="54">
        <v>11976.67</v>
      </c>
      <c r="E2238" s="54">
        <v>98889.07</v>
      </c>
      <c r="F2238" s="53" t="s">
        <v>4237</v>
      </c>
    </row>
    <row r="2239" spans="1:6" ht="15" x14ac:dyDescent="0.2">
      <c r="A2239" s="53" t="s">
        <v>2853</v>
      </c>
      <c r="B2239" s="53" t="s">
        <v>2854</v>
      </c>
      <c r="C2239" s="53" t="s">
        <v>2385</v>
      </c>
      <c r="D2239" s="54">
        <v>0</v>
      </c>
      <c r="E2239" s="54">
        <v>0</v>
      </c>
      <c r="F2239" s="53" t="s">
        <v>4238</v>
      </c>
    </row>
    <row r="2240" spans="1:6" ht="15" x14ac:dyDescent="0.2">
      <c r="A2240" s="53" t="s">
        <v>2855</v>
      </c>
      <c r="B2240" s="53" t="s">
        <v>2856</v>
      </c>
      <c r="C2240" s="53" t="s">
        <v>2385</v>
      </c>
      <c r="D2240" s="54">
        <v>0</v>
      </c>
      <c r="E2240" s="54">
        <v>0</v>
      </c>
      <c r="F2240" s="53" t="s">
        <v>4239</v>
      </c>
    </row>
    <row r="2241" spans="1:6" ht="15" x14ac:dyDescent="0.2">
      <c r="A2241" s="53" t="s">
        <v>814</v>
      </c>
      <c r="B2241" s="53" t="s">
        <v>894</v>
      </c>
      <c r="C2241" s="53" t="s">
        <v>2373</v>
      </c>
      <c r="D2241" s="54">
        <v>0</v>
      </c>
      <c r="E2241" s="54">
        <v>14731.58</v>
      </c>
      <c r="F2241" s="53" t="s">
        <v>4240</v>
      </c>
    </row>
    <row r="2242" spans="1:6" ht="15" x14ac:dyDescent="0.2">
      <c r="A2242" s="53" t="s">
        <v>814</v>
      </c>
      <c r="B2242" s="53" t="s">
        <v>2105</v>
      </c>
      <c r="C2242" s="53" t="s">
        <v>2373</v>
      </c>
      <c r="D2242" s="54">
        <v>151260.88</v>
      </c>
      <c r="E2242" s="54">
        <v>169562.88</v>
      </c>
      <c r="F2242" s="53" t="s">
        <v>4241</v>
      </c>
    </row>
    <row r="2243" spans="1:6" ht="15" x14ac:dyDescent="0.2">
      <c r="A2243" s="53" t="s">
        <v>814</v>
      </c>
      <c r="B2243" s="53" t="s">
        <v>2105</v>
      </c>
      <c r="C2243" s="53" t="s">
        <v>2376</v>
      </c>
      <c r="D2243" s="54">
        <v>96984.86</v>
      </c>
      <c r="E2243" s="54">
        <v>96984.86</v>
      </c>
      <c r="F2243" s="53" t="s">
        <v>4241</v>
      </c>
    </row>
    <row r="2244" spans="1:6" ht="15" x14ac:dyDescent="0.2">
      <c r="A2244" s="53" t="s">
        <v>814</v>
      </c>
      <c r="B2244" s="53" t="s">
        <v>2105</v>
      </c>
      <c r="C2244" s="53" t="s">
        <v>2393</v>
      </c>
      <c r="D2244" s="54">
        <v>13748</v>
      </c>
      <c r="E2244" s="54">
        <v>23831</v>
      </c>
      <c r="F2244" s="53" t="s">
        <v>4241</v>
      </c>
    </row>
    <row r="2245" spans="1:6" ht="15" x14ac:dyDescent="0.2">
      <c r="A2245" s="53" t="s">
        <v>814</v>
      </c>
      <c r="B2245" s="53" t="s">
        <v>2105</v>
      </c>
      <c r="C2245" s="53" t="s">
        <v>2375</v>
      </c>
      <c r="D2245" s="54">
        <v>66298.009999999995</v>
      </c>
      <c r="E2245" s="54">
        <v>66298.009999999995</v>
      </c>
      <c r="F2245" s="53" t="s">
        <v>4241</v>
      </c>
    </row>
    <row r="2246" spans="1:6" ht="15" x14ac:dyDescent="0.2">
      <c r="A2246" s="53" t="s">
        <v>2857</v>
      </c>
      <c r="B2246" s="53" t="s">
        <v>2858</v>
      </c>
      <c r="C2246" s="53" t="s">
        <v>2385</v>
      </c>
      <c r="D2246" s="54">
        <v>0</v>
      </c>
      <c r="E2246" s="54">
        <v>0</v>
      </c>
      <c r="F2246" s="53" t="s">
        <v>4242</v>
      </c>
    </row>
    <row r="2247" spans="1:6" ht="15" x14ac:dyDescent="0.2">
      <c r="A2247" s="53" t="s">
        <v>83</v>
      </c>
      <c r="B2247" s="53" t="s">
        <v>895</v>
      </c>
      <c r="C2247" s="53" t="s">
        <v>2374</v>
      </c>
      <c r="D2247" s="54">
        <v>0</v>
      </c>
      <c r="E2247" s="54">
        <v>160686.32999999999</v>
      </c>
      <c r="F2247" s="53" t="s">
        <v>4243</v>
      </c>
    </row>
    <row r="2248" spans="1:6" ht="15" x14ac:dyDescent="0.2">
      <c r="A2248" s="53" t="s">
        <v>83</v>
      </c>
      <c r="B2248" s="53" t="s">
        <v>656</v>
      </c>
      <c r="C2248" s="53" t="s">
        <v>2378</v>
      </c>
      <c r="D2248" s="54">
        <v>0</v>
      </c>
      <c r="E2248" s="54">
        <v>3133030.23</v>
      </c>
      <c r="F2248" s="53" t="s">
        <v>4244</v>
      </c>
    </row>
    <row r="2249" spans="1:6" ht="15" x14ac:dyDescent="0.2">
      <c r="A2249" s="53" t="s">
        <v>83</v>
      </c>
      <c r="B2249" s="53" t="s">
        <v>656</v>
      </c>
      <c r="C2249" s="53" t="s">
        <v>2379</v>
      </c>
      <c r="D2249" s="54">
        <v>448842.67</v>
      </c>
      <c r="E2249" s="54">
        <v>1227317.67</v>
      </c>
      <c r="F2249" s="53" t="s">
        <v>4244</v>
      </c>
    </row>
    <row r="2250" spans="1:6" ht="15" x14ac:dyDescent="0.2">
      <c r="A2250" s="53" t="s">
        <v>83</v>
      </c>
      <c r="B2250" s="53" t="s">
        <v>656</v>
      </c>
      <c r="C2250" s="53" t="s">
        <v>2385</v>
      </c>
      <c r="D2250" s="54">
        <v>127693</v>
      </c>
      <c r="E2250" s="54">
        <v>571120.82999999996</v>
      </c>
      <c r="F2250" s="53" t="s">
        <v>4244</v>
      </c>
    </row>
    <row r="2251" spans="1:6" ht="15" x14ac:dyDescent="0.2">
      <c r="A2251" s="53" t="s">
        <v>83</v>
      </c>
      <c r="B2251" s="53" t="s">
        <v>656</v>
      </c>
      <c r="C2251" s="53" t="s">
        <v>2409</v>
      </c>
      <c r="D2251" s="54">
        <v>190335.33</v>
      </c>
      <c r="E2251" s="54">
        <v>7077274.0099999998</v>
      </c>
      <c r="F2251" s="53" t="s">
        <v>4244</v>
      </c>
    </row>
    <row r="2252" spans="1:6" ht="15" x14ac:dyDescent="0.2">
      <c r="A2252" s="53" t="s">
        <v>83</v>
      </c>
      <c r="B2252" s="53" t="s">
        <v>656</v>
      </c>
      <c r="C2252" s="53" t="s">
        <v>2387</v>
      </c>
      <c r="D2252" s="54">
        <v>326235</v>
      </c>
      <c r="E2252" s="54">
        <v>2476714</v>
      </c>
      <c r="F2252" s="53" t="s">
        <v>4244</v>
      </c>
    </row>
    <row r="2253" spans="1:6" ht="30" x14ac:dyDescent="0.2">
      <c r="A2253" s="53" t="s">
        <v>83</v>
      </c>
      <c r="B2253" s="53" t="s">
        <v>656</v>
      </c>
      <c r="C2253" s="53" t="s">
        <v>2400</v>
      </c>
      <c r="D2253" s="54">
        <v>374599</v>
      </c>
      <c r="E2253" s="54">
        <v>1695881.07</v>
      </c>
      <c r="F2253" s="53" t="s">
        <v>4244</v>
      </c>
    </row>
    <row r="2254" spans="1:6" ht="15" x14ac:dyDescent="0.2">
      <c r="A2254" s="53" t="s">
        <v>83</v>
      </c>
      <c r="B2254" s="53" t="s">
        <v>656</v>
      </c>
      <c r="C2254" s="53" t="s">
        <v>2373</v>
      </c>
      <c r="D2254" s="54">
        <v>210323</v>
      </c>
      <c r="E2254" s="54">
        <v>378987</v>
      </c>
      <c r="F2254" s="53" t="s">
        <v>4244</v>
      </c>
    </row>
    <row r="2255" spans="1:6" ht="15" x14ac:dyDescent="0.2">
      <c r="A2255" s="53" t="s">
        <v>83</v>
      </c>
      <c r="B2255" s="53" t="s">
        <v>656</v>
      </c>
      <c r="C2255" s="53" t="s">
        <v>2377</v>
      </c>
      <c r="D2255" s="54">
        <v>711023.18</v>
      </c>
      <c r="E2255" s="54">
        <v>5596124.3799999999</v>
      </c>
      <c r="F2255" s="53" t="s">
        <v>4244</v>
      </c>
    </row>
    <row r="2256" spans="1:6" ht="15" x14ac:dyDescent="0.2">
      <c r="A2256" s="53" t="s">
        <v>83</v>
      </c>
      <c r="B2256" s="53" t="s">
        <v>656</v>
      </c>
      <c r="C2256" s="53" t="s">
        <v>2375</v>
      </c>
      <c r="D2256" s="54">
        <v>146818</v>
      </c>
      <c r="E2256" s="54">
        <v>968238.17</v>
      </c>
      <c r="F2256" s="53" t="s">
        <v>4244</v>
      </c>
    </row>
    <row r="2257" spans="1:6" ht="15" x14ac:dyDescent="0.2">
      <c r="A2257" s="53" t="s">
        <v>83</v>
      </c>
      <c r="B2257" s="53" t="s">
        <v>656</v>
      </c>
      <c r="C2257" s="53" t="s">
        <v>2415</v>
      </c>
      <c r="D2257" s="54">
        <v>0</v>
      </c>
      <c r="E2257" s="54">
        <v>436281.83</v>
      </c>
      <c r="F2257" s="53" t="s">
        <v>4244</v>
      </c>
    </row>
    <row r="2258" spans="1:6" ht="15" x14ac:dyDescent="0.2">
      <c r="A2258" s="53" t="s">
        <v>83</v>
      </c>
      <c r="B2258" s="53" t="s">
        <v>656</v>
      </c>
      <c r="C2258" s="53" t="s">
        <v>2374</v>
      </c>
      <c r="D2258" s="54">
        <v>108932</v>
      </c>
      <c r="E2258" s="54">
        <v>1009026</v>
      </c>
      <c r="F2258" s="53" t="s">
        <v>4244</v>
      </c>
    </row>
    <row r="2259" spans="1:6" ht="15" x14ac:dyDescent="0.2">
      <c r="A2259" s="53" t="s">
        <v>83</v>
      </c>
      <c r="B2259" s="53" t="s">
        <v>656</v>
      </c>
      <c r="C2259" s="53" t="s">
        <v>2433</v>
      </c>
      <c r="D2259" s="54">
        <v>0</v>
      </c>
      <c r="E2259" s="54">
        <v>82444</v>
      </c>
      <c r="F2259" s="53" t="s">
        <v>4244</v>
      </c>
    </row>
    <row r="2260" spans="1:6" ht="15" x14ac:dyDescent="0.2">
      <c r="A2260" s="53" t="s">
        <v>83</v>
      </c>
      <c r="B2260" s="53" t="s">
        <v>656</v>
      </c>
      <c r="C2260" s="53" t="s">
        <v>2389</v>
      </c>
      <c r="D2260" s="54">
        <v>0</v>
      </c>
      <c r="E2260" s="54">
        <v>208851</v>
      </c>
      <c r="F2260" s="53" t="s">
        <v>4244</v>
      </c>
    </row>
    <row r="2261" spans="1:6" ht="15" x14ac:dyDescent="0.2">
      <c r="A2261" s="53" t="s">
        <v>83</v>
      </c>
      <c r="B2261" s="53" t="s">
        <v>656</v>
      </c>
      <c r="C2261" s="53" t="s">
        <v>2376</v>
      </c>
      <c r="D2261" s="54">
        <v>252815</v>
      </c>
      <c r="E2261" s="54">
        <v>982488</v>
      </c>
      <c r="F2261" s="53" t="s">
        <v>4244</v>
      </c>
    </row>
    <row r="2262" spans="1:6" ht="15" x14ac:dyDescent="0.2">
      <c r="A2262" s="53" t="s">
        <v>83</v>
      </c>
      <c r="B2262" s="53" t="s">
        <v>656</v>
      </c>
      <c r="C2262" s="53" t="s">
        <v>2390</v>
      </c>
      <c r="D2262" s="54">
        <v>0</v>
      </c>
      <c r="E2262" s="54">
        <v>273170</v>
      </c>
      <c r="F2262" s="53" t="s">
        <v>4244</v>
      </c>
    </row>
    <row r="2263" spans="1:6" ht="15" x14ac:dyDescent="0.2">
      <c r="A2263" s="53" t="s">
        <v>83</v>
      </c>
      <c r="B2263" s="53" t="s">
        <v>656</v>
      </c>
      <c r="C2263" s="53" t="s">
        <v>2408</v>
      </c>
      <c r="D2263" s="54">
        <v>0</v>
      </c>
      <c r="E2263" s="54">
        <v>17000</v>
      </c>
      <c r="F2263" s="53" t="s">
        <v>4244</v>
      </c>
    </row>
    <row r="2264" spans="1:6" ht="15" x14ac:dyDescent="0.2">
      <c r="A2264" s="53" t="s">
        <v>83</v>
      </c>
      <c r="B2264" s="53" t="s">
        <v>656</v>
      </c>
      <c r="C2264" s="53" t="s">
        <v>2399</v>
      </c>
      <c r="D2264" s="54">
        <v>0</v>
      </c>
      <c r="E2264" s="54">
        <v>233335</v>
      </c>
      <c r="F2264" s="53" t="s">
        <v>4244</v>
      </c>
    </row>
    <row r="2265" spans="1:6" ht="15" x14ac:dyDescent="0.2">
      <c r="A2265" s="53" t="s">
        <v>83</v>
      </c>
      <c r="B2265" s="53" t="s">
        <v>656</v>
      </c>
      <c r="C2265" s="53" t="s">
        <v>2388</v>
      </c>
      <c r="D2265" s="54">
        <v>362177</v>
      </c>
      <c r="E2265" s="54">
        <v>3191748.33</v>
      </c>
      <c r="F2265" s="53" t="s">
        <v>4244</v>
      </c>
    </row>
    <row r="2266" spans="1:6" ht="15" x14ac:dyDescent="0.2">
      <c r="A2266" s="53" t="s">
        <v>83</v>
      </c>
      <c r="B2266" s="53" t="s">
        <v>656</v>
      </c>
      <c r="C2266" s="53" t="s">
        <v>2410</v>
      </c>
      <c r="D2266" s="54">
        <v>0</v>
      </c>
      <c r="E2266" s="54">
        <v>219496</v>
      </c>
      <c r="F2266" s="53" t="s">
        <v>4244</v>
      </c>
    </row>
    <row r="2267" spans="1:6" ht="15" x14ac:dyDescent="0.2">
      <c r="A2267" s="53" t="s">
        <v>205</v>
      </c>
      <c r="B2267" s="53" t="s">
        <v>915</v>
      </c>
      <c r="C2267" s="53" t="s">
        <v>2375</v>
      </c>
      <c r="D2267" s="54">
        <v>0</v>
      </c>
      <c r="E2267" s="54">
        <v>1538334</v>
      </c>
      <c r="F2267" s="53" t="s">
        <v>4245</v>
      </c>
    </row>
    <row r="2268" spans="1:6" ht="15" x14ac:dyDescent="0.2">
      <c r="A2268" s="53" t="s">
        <v>205</v>
      </c>
      <c r="B2268" s="53" t="s">
        <v>915</v>
      </c>
      <c r="C2268" s="53" t="s">
        <v>2378</v>
      </c>
      <c r="D2268" s="54">
        <v>0</v>
      </c>
      <c r="E2268" s="54">
        <v>27600</v>
      </c>
      <c r="F2268" s="53" t="s">
        <v>4245</v>
      </c>
    </row>
    <row r="2269" spans="1:6" ht="15" x14ac:dyDescent="0.2">
      <c r="A2269" s="53" t="s">
        <v>205</v>
      </c>
      <c r="B2269" s="53" t="s">
        <v>1759</v>
      </c>
      <c r="C2269" s="53" t="s">
        <v>2385</v>
      </c>
      <c r="D2269" s="54">
        <v>529970.59</v>
      </c>
      <c r="E2269" s="54">
        <v>4244278.53</v>
      </c>
      <c r="F2269" s="53" t="s">
        <v>4246</v>
      </c>
    </row>
    <row r="2270" spans="1:6" ht="15" x14ac:dyDescent="0.2">
      <c r="A2270" s="53" t="s">
        <v>2859</v>
      </c>
      <c r="B2270" s="53" t="s">
        <v>2860</v>
      </c>
      <c r="C2270" s="53" t="s">
        <v>2385</v>
      </c>
      <c r="D2270" s="54">
        <v>0</v>
      </c>
      <c r="E2270" s="54">
        <v>0</v>
      </c>
      <c r="F2270" s="53" t="s">
        <v>4247</v>
      </c>
    </row>
    <row r="2271" spans="1:6" ht="15" x14ac:dyDescent="0.2">
      <c r="A2271" s="53" t="s">
        <v>2861</v>
      </c>
      <c r="B2271" s="53" t="s">
        <v>2862</v>
      </c>
      <c r="C2271" s="53" t="s">
        <v>2385</v>
      </c>
      <c r="D2271" s="54">
        <v>0</v>
      </c>
      <c r="E2271" s="54">
        <v>0</v>
      </c>
      <c r="F2271" s="53" t="s">
        <v>4248</v>
      </c>
    </row>
    <row r="2272" spans="1:6" ht="15" x14ac:dyDescent="0.2">
      <c r="A2272" s="53" t="s">
        <v>2863</v>
      </c>
      <c r="B2272" s="53" t="s">
        <v>2864</v>
      </c>
      <c r="C2272" s="53" t="s">
        <v>2385</v>
      </c>
      <c r="D2272" s="54">
        <v>0</v>
      </c>
      <c r="E2272" s="54">
        <v>0</v>
      </c>
      <c r="F2272" s="53" t="s">
        <v>4249</v>
      </c>
    </row>
    <row r="2273" spans="1:6" ht="15" x14ac:dyDescent="0.2">
      <c r="A2273" s="53" t="s">
        <v>67</v>
      </c>
      <c r="B2273" s="53" t="s">
        <v>2865</v>
      </c>
      <c r="C2273" s="53" t="s">
        <v>2385</v>
      </c>
      <c r="D2273" s="54">
        <v>0</v>
      </c>
      <c r="E2273" s="54">
        <v>0</v>
      </c>
      <c r="F2273" s="53" t="s">
        <v>4250</v>
      </c>
    </row>
    <row r="2274" spans="1:6" ht="15" x14ac:dyDescent="0.2">
      <c r="A2274" s="53" t="s">
        <v>67</v>
      </c>
      <c r="B2274" s="53" t="s">
        <v>1760</v>
      </c>
      <c r="C2274" s="53" t="s">
        <v>2385</v>
      </c>
      <c r="D2274" s="54">
        <v>5435935.8700000001</v>
      </c>
      <c r="E2274" s="54">
        <v>16645636.92</v>
      </c>
      <c r="F2274" s="53" t="s">
        <v>4251</v>
      </c>
    </row>
    <row r="2275" spans="1:6" ht="15" x14ac:dyDescent="0.2">
      <c r="A2275" s="53" t="s">
        <v>67</v>
      </c>
      <c r="B2275" s="53" t="s">
        <v>1760</v>
      </c>
      <c r="C2275" s="53" t="s">
        <v>2388</v>
      </c>
      <c r="D2275" s="54">
        <v>15329.6</v>
      </c>
      <c r="E2275" s="54">
        <v>82745</v>
      </c>
      <c r="F2275" s="53" t="s">
        <v>4251</v>
      </c>
    </row>
    <row r="2276" spans="1:6" ht="30" x14ac:dyDescent="0.2">
      <c r="A2276" s="53" t="s">
        <v>703</v>
      </c>
      <c r="B2276" s="53" t="s">
        <v>2106</v>
      </c>
      <c r="C2276" s="53" t="s">
        <v>2372</v>
      </c>
      <c r="D2276" s="54">
        <v>6783.25</v>
      </c>
      <c r="E2276" s="54">
        <v>6783.25</v>
      </c>
      <c r="F2276" s="53" t="s">
        <v>4252</v>
      </c>
    </row>
    <row r="2277" spans="1:6" ht="15" x14ac:dyDescent="0.2">
      <c r="A2277" s="53" t="s">
        <v>703</v>
      </c>
      <c r="B2277" s="53" t="s">
        <v>2106</v>
      </c>
      <c r="C2277" s="53" t="s">
        <v>2379</v>
      </c>
      <c r="D2277" s="54">
        <v>257092.6</v>
      </c>
      <c r="E2277" s="54">
        <v>295410.09999999998</v>
      </c>
      <c r="F2277" s="53" t="s">
        <v>4252</v>
      </c>
    </row>
    <row r="2278" spans="1:6" ht="15" x14ac:dyDescent="0.2">
      <c r="A2278" s="53" t="s">
        <v>703</v>
      </c>
      <c r="B2278" s="53" t="s">
        <v>2106</v>
      </c>
      <c r="C2278" s="53" t="s">
        <v>2376</v>
      </c>
      <c r="D2278" s="54">
        <v>2688</v>
      </c>
      <c r="E2278" s="54">
        <v>2688</v>
      </c>
      <c r="F2278" s="53" t="s">
        <v>4252</v>
      </c>
    </row>
    <row r="2279" spans="1:6" ht="15" x14ac:dyDescent="0.2">
      <c r="A2279" s="53" t="s">
        <v>703</v>
      </c>
      <c r="B2279" s="53" t="s">
        <v>2106</v>
      </c>
      <c r="C2279" s="53" t="s">
        <v>2409</v>
      </c>
      <c r="D2279" s="54">
        <v>516.78</v>
      </c>
      <c r="E2279" s="54">
        <v>516.78</v>
      </c>
      <c r="F2279" s="53" t="s">
        <v>4252</v>
      </c>
    </row>
    <row r="2280" spans="1:6" ht="15" x14ac:dyDescent="0.2">
      <c r="A2280" s="53" t="s">
        <v>703</v>
      </c>
      <c r="B2280" s="53" t="s">
        <v>2106</v>
      </c>
      <c r="C2280" s="53" t="s">
        <v>2386</v>
      </c>
      <c r="D2280" s="54">
        <v>600</v>
      </c>
      <c r="E2280" s="54">
        <v>600</v>
      </c>
      <c r="F2280" s="53" t="s">
        <v>4252</v>
      </c>
    </row>
    <row r="2281" spans="1:6" ht="15" x14ac:dyDescent="0.2">
      <c r="A2281" s="53" t="s">
        <v>703</v>
      </c>
      <c r="B2281" s="53" t="s">
        <v>2106</v>
      </c>
      <c r="C2281" s="53" t="s">
        <v>2401</v>
      </c>
      <c r="D2281" s="54">
        <v>1936.22</v>
      </c>
      <c r="E2281" s="54">
        <v>1936.22</v>
      </c>
      <c r="F2281" s="53" t="s">
        <v>4252</v>
      </c>
    </row>
    <row r="2282" spans="1:6" ht="15" x14ac:dyDescent="0.2">
      <c r="A2282" s="53" t="s">
        <v>703</v>
      </c>
      <c r="B2282" s="53" t="s">
        <v>702</v>
      </c>
      <c r="C2282" s="53" t="s">
        <v>2378</v>
      </c>
      <c r="D2282" s="54">
        <v>153</v>
      </c>
      <c r="E2282" s="54">
        <v>153</v>
      </c>
      <c r="F2282" s="53" t="s">
        <v>4253</v>
      </c>
    </row>
    <row r="2283" spans="1:6" ht="15" x14ac:dyDescent="0.2">
      <c r="A2283" s="53" t="s">
        <v>703</v>
      </c>
      <c r="B2283" s="53" t="s">
        <v>702</v>
      </c>
      <c r="C2283" s="53" t="s">
        <v>2380</v>
      </c>
      <c r="D2283" s="54">
        <v>18522</v>
      </c>
      <c r="E2283" s="54">
        <v>18522</v>
      </c>
      <c r="F2283" s="53" t="s">
        <v>4253</v>
      </c>
    </row>
    <row r="2284" spans="1:6" ht="30" x14ac:dyDescent="0.2">
      <c r="A2284" s="53" t="s">
        <v>703</v>
      </c>
      <c r="B2284" s="53" t="s">
        <v>702</v>
      </c>
      <c r="C2284" s="53" t="s">
        <v>2383</v>
      </c>
      <c r="D2284" s="54">
        <v>1000</v>
      </c>
      <c r="E2284" s="54">
        <v>1000</v>
      </c>
      <c r="F2284" s="53" t="s">
        <v>4253</v>
      </c>
    </row>
    <row r="2285" spans="1:6" ht="15" x14ac:dyDescent="0.2">
      <c r="A2285" s="53" t="s">
        <v>703</v>
      </c>
      <c r="B2285" s="53" t="s">
        <v>702</v>
      </c>
      <c r="C2285" s="53" t="s">
        <v>2386</v>
      </c>
      <c r="D2285" s="54">
        <v>34657.5</v>
      </c>
      <c r="E2285" s="54">
        <v>36997.5</v>
      </c>
      <c r="F2285" s="53" t="s">
        <v>4253</v>
      </c>
    </row>
    <row r="2286" spans="1:6" ht="15" x14ac:dyDescent="0.2">
      <c r="A2286" s="53" t="s">
        <v>703</v>
      </c>
      <c r="B2286" s="53" t="s">
        <v>702</v>
      </c>
      <c r="C2286" s="53" t="s">
        <v>2401</v>
      </c>
      <c r="D2286" s="54">
        <v>17120</v>
      </c>
      <c r="E2286" s="54">
        <v>17120</v>
      </c>
      <c r="F2286" s="53" t="s">
        <v>4253</v>
      </c>
    </row>
    <row r="2287" spans="1:6" ht="15" x14ac:dyDescent="0.2">
      <c r="A2287" s="53" t="s">
        <v>703</v>
      </c>
      <c r="B2287" s="53" t="s">
        <v>702</v>
      </c>
      <c r="C2287" s="53" t="s">
        <v>2376</v>
      </c>
      <c r="D2287" s="54">
        <v>59770.32</v>
      </c>
      <c r="E2287" s="54">
        <v>59770.32</v>
      </c>
      <c r="F2287" s="53" t="s">
        <v>4253</v>
      </c>
    </row>
    <row r="2288" spans="1:6" ht="30" x14ac:dyDescent="0.2">
      <c r="A2288" s="53" t="s">
        <v>703</v>
      </c>
      <c r="B2288" s="53" t="s">
        <v>702</v>
      </c>
      <c r="C2288" s="53" t="s">
        <v>2400</v>
      </c>
      <c r="D2288" s="54">
        <v>2350</v>
      </c>
      <c r="E2288" s="54">
        <v>2350</v>
      </c>
      <c r="F2288" s="53" t="s">
        <v>4253</v>
      </c>
    </row>
    <row r="2289" spans="1:6" ht="15" x14ac:dyDescent="0.2">
      <c r="A2289" s="53" t="s">
        <v>703</v>
      </c>
      <c r="B2289" s="53" t="s">
        <v>702</v>
      </c>
      <c r="C2289" s="53" t="s">
        <v>2379</v>
      </c>
      <c r="D2289" s="54">
        <v>1040064.3</v>
      </c>
      <c r="E2289" s="54">
        <v>1040064.3</v>
      </c>
      <c r="F2289" s="53" t="s">
        <v>4253</v>
      </c>
    </row>
    <row r="2290" spans="1:6" ht="15" x14ac:dyDescent="0.2">
      <c r="A2290" s="53" t="s">
        <v>703</v>
      </c>
      <c r="B2290" s="53" t="s">
        <v>702</v>
      </c>
      <c r="C2290" s="53" t="s">
        <v>2393</v>
      </c>
      <c r="D2290" s="54">
        <v>542.25</v>
      </c>
      <c r="E2290" s="54">
        <v>542.25</v>
      </c>
      <c r="F2290" s="53" t="s">
        <v>4253</v>
      </c>
    </row>
    <row r="2291" spans="1:6" ht="15" x14ac:dyDescent="0.2">
      <c r="A2291" s="53" t="s">
        <v>703</v>
      </c>
      <c r="B2291" s="53" t="s">
        <v>702</v>
      </c>
      <c r="C2291" s="53" t="s">
        <v>2396</v>
      </c>
      <c r="D2291" s="54">
        <v>49441</v>
      </c>
      <c r="E2291" s="54">
        <v>49441</v>
      </c>
      <c r="F2291" s="53" t="s">
        <v>4253</v>
      </c>
    </row>
    <row r="2292" spans="1:6" ht="15" x14ac:dyDescent="0.2">
      <c r="A2292" s="53" t="s">
        <v>703</v>
      </c>
      <c r="B2292" s="53" t="s">
        <v>702</v>
      </c>
      <c r="C2292" s="53" t="s">
        <v>2375</v>
      </c>
      <c r="D2292" s="54">
        <v>182.5</v>
      </c>
      <c r="E2292" s="54">
        <v>1937.5</v>
      </c>
      <c r="F2292" s="53" t="s">
        <v>4253</v>
      </c>
    </row>
    <row r="2293" spans="1:6" ht="15" x14ac:dyDescent="0.2">
      <c r="A2293" s="53" t="s">
        <v>2866</v>
      </c>
      <c r="B2293" s="53" t="s">
        <v>2867</v>
      </c>
      <c r="C2293" s="53" t="s">
        <v>2385</v>
      </c>
      <c r="D2293" s="54">
        <v>0</v>
      </c>
      <c r="E2293" s="54">
        <v>0</v>
      </c>
      <c r="F2293" s="53" t="s">
        <v>4254</v>
      </c>
    </row>
    <row r="2294" spans="1:6" ht="15" x14ac:dyDescent="0.2">
      <c r="A2294" s="53" t="s">
        <v>2050</v>
      </c>
      <c r="B2294" s="53" t="s">
        <v>2051</v>
      </c>
      <c r="C2294" s="53" t="s">
        <v>2377</v>
      </c>
      <c r="D2294" s="54">
        <v>1175</v>
      </c>
      <c r="E2294" s="54">
        <v>1175</v>
      </c>
      <c r="F2294" s="53" t="s">
        <v>4255</v>
      </c>
    </row>
    <row r="2295" spans="1:6" ht="15" x14ac:dyDescent="0.2">
      <c r="A2295" s="53" t="s">
        <v>2050</v>
      </c>
      <c r="B2295" s="53" t="s">
        <v>2051</v>
      </c>
      <c r="C2295" s="53" t="s">
        <v>2382</v>
      </c>
      <c r="D2295" s="54">
        <v>46988.800000000003</v>
      </c>
      <c r="E2295" s="54">
        <v>84838.8</v>
      </c>
      <c r="F2295" s="53" t="s">
        <v>4255</v>
      </c>
    </row>
    <row r="2296" spans="1:6" ht="30" x14ac:dyDescent="0.2">
      <c r="A2296" s="53" t="s">
        <v>2050</v>
      </c>
      <c r="B2296" s="53" t="s">
        <v>2051</v>
      </c>
      <c r="C2296" s="53" t="s">
        <v>2397</v>
      </c>
      <c r="D2296" s="54">
        <v>0</v>
      </c>
      <c r="E2296" s="54">
        <v>9366</v>
      </c>
      <c r="F2296" s="53" t="s">
        <v>4255</v>
      </c>
    </row>
    <row r="2297" spans="1:6" ht="15" x14ac:dyDescent="0.2">
      <c r="A2297" s="53" t="s">
        <v>2868</v>
      </c>
      <c r="B2297" s="53" t="s">
        <v>2869</v>
      </c>
      <c r="C2297" s="53" t="s">
        <v>2385</v>
      </c>
      <c r="D2297" s="54">
        <v>0</v>
      </c>
      <c r="E2297" s="54">
        <v>0</v>
      </c>
      <c r="F2297" s="53" t="s">
        <v>4256</v>
      </c>
    </row>
    <row r="2298" spans="1:6" ht="15" x14ac:dyDescent="0.2">
      <c r="A2298" s="53" t="s">
        <v>438</v>
      </c>
      <c r="B2298" s="53" t="s">
        <v>1499</v>
      </c>
      <c r="C2298" s="53" t="s">
        <v>2382</v>
      </c>
      <c r="D2298" s="54">
        <v>1459.46</v>
      </c>
      <c r="E2298" s="54">
        <v>1689487.75</v>
      </c>
      <c r="F2298" s="53" t="s">
        <v>4257</v>
      </c>
    </row>
    <row r="2299" spans="1:6" ht="30" x14ac:dyDescent="0.2">
      <c r="A2299" s="53" t="s">
        <v>438</v>
      </c>
      <c r="B2299" s="53" t="s">
        <v>1499</v>
      </c>
      <c r="C2299" s="53" t="s">
        <v>2383</v>
      </c>
      <c r="D2299" s="54">
        <v>0</v>
      </c>
      <c r="E2299" s="54">
        <v>234930.08</v>
      </c>
      <c r="F2299" s="53" t="s">
        <v>4257</v>
      </c>
    </row>
    <row r="2300" spans="1:6" ht="15" x14ac:dyDescent="0.2">
      <c r="A2300" s="53" t="s">
        <v>438</v>
      </c>
      <c r="B2300" s="53" t="s">
        <v>1549</v>
      </c>
      <c r="C2300" s="53" t="s">
        <v>2382</v>
      </c>
      <c r="D2300" s="54">
        <v>12838.58</v>
      </c>
      <c r="E2300" s="54">
        <v>45232.45</v>
      </c>
      <c r="F2300" s="53" t="s">
        <v>4258</v>
      </c>
    </row>
    <row r="2301" spans="1:6" ht="30" x14ac:dyDescent="0.2">
      <c r="A2301" s="53" t="s">
        <v>438</v>
      </c>
      <c r="B2301" s="53" t="s">
        <v>1549</v>
      </c>
      <c r="C2301" s="53" t="s">
        <v>2383</v>
      </c>
      <c r="D2301" s="54">
        <v>0</v>
      </c>
      <c r="E2301" s="54">
        <v>1062.71</v>
      </c>
      <c r="F2301" s="53" t="s">
        <v>4258</v>
      </c>
    </row>
    <row r="2302" spans="1:6" ht="15" x14ac:dyDescent="0.2">
      <c r="A2302" s="53" t="s">
        <v>438</v>
      </c>
      <c r="B2302" s="53" t="s">
        <v>1549</v>
      </c>
      <c r="C2302" s="53" t="s">
        <v>2381</v>
      </c>
      <c r="D2302" s="54">
        <v>0</v>
      </c>
      <c r="E2302" s="54">
        <v>366.19</v>
      </c>
      <c r="F2302" s="53" t="s">
        <v>4258</v>
      </c>
    </row>
    <row r="2303" spans="1:6" ht="30" x14ac:dyDescent="0.2">
      <c r="A2303" s="53" t="s">
        <v>438</v>
      </c>
      <c r="B2303" s="53" t="s">
        <v>1549</v>
      </c>
      <c r="C2303" s="53" t="s">
        <v>2397</v>
      </c>
      <c r="D2303" s="54">
        <v>10291.61</v>
      </c>
      <c r="E2303" s="54">
        <v>11731.37</v>
      </c>
      <c r="F2303" s="53" t="s">
        <v>4258</v>
      </c>
    </row>
    <row r="2304" spans="1:6" ht="30" x14ac:dyDescent="0.2">
      <c r="A2304" s="53" t="s">
        <v>438</v>
      </c>
      <c r="B2304" s="53" t="s">
        <v>437</v>
      </c>
      <c r="C2304" s="53" t="s">
        <v>2383</v>
      </c>
      <c r="D2304" s="54">
        <v>235478.15</v>
      </c>
      <c r="E2304" s="54">
        <v>235478.15</v>
      </c>
      <c r="F2304" s="53" t="s">
        <v>4259</v>
      </c>
    </row>
    <row r="2305" spans="1:6" ht="15" x14ac:dyDescent="0.2">
      <c r="A2305" s="53" t="s">
        <v>438</v>
      </c>
      <c r="B2305" s="53" t="s">
        <v>437</v>
      </c>
      <c r="C2305" s="53" t="s">
        <v>2382</v>
      </c>
      <c r="D2305" s="54">
        <v>838394.32</v>
      </c>
      <c r="E2305" s="54">
        <v>838394.32</v>
      </c>
      <c r="F2305" s="53" t="s">
        <v>4259</v>
      </c>
    </row>
    <row r="2306" spans="1:6" ht="15" x14ac:dyDescent="0.2">
      <c r="A2306" s="53" t="s">
        <v>1882</v>
      </c>
      <c r="B2306" s="53" t="s">
        <v>1883</v>
      </c>
      <c r="C2306" s="53" t="s">
        <v>2377</v>
      </c>
      <c r="D2306" s="54">
        <v>0</v>
      </c>
      <c r="E2306" s="54">
        <v>3363.36</v>
      </c>
      <c r="F2306" s="53" t="s">
        <v>4260</v>
      </c>
    </row>
    <row r="2307" spans="1:6" ht="15" x14ac:dyDescent="0.2">
      <c r="A2307" s="53" t="s">
        <v>1594</v>
      </c>
      <c r="B2307" s="53" t="s">
        <v>1595</v>
      </c>
      <c r="C2307" s="53" t="s">
        <v>2406</v>
      </c>
      <c r="D2307" s="54">
        <v>2395.94</v>
      </c>
      <c r="E2307" s="54">
        <v>2395.94</v>
      </c>
      <c r="F2307" s="53" t="s">
        <v>4261</v>
      </c>
    </row>
    <row r="2308" spans="1:6" ht="30" x14ac:dyDescent="0.2">
      <c r="A2308" s="53" t="s">
        <v>1594</v>
      </c>
      <c r="B2308" s="53" t="s">
        <v>1595</v>
      </c>
      <c r="C2308" s="53" t="s">
        <v>2372</v>
      </c>
      <c r="D2308" s="54">
        <v>120.35</v>
      </c>
      <c r="E2308" s="54">
        <v>120.35</v>
      </c>
      <c r="F2308" s="53" t="s">
        <v>4261</v>
      </c>
    </row>
    <row r="2309" spans="1:6" ht="15" x14ac:dyDescent="0.2">
      <c r="A2309" s="53" t="s">
        <v>1594</v>
      </c>
      <c r="B2309" s="53" t="s">
        <v>1595</v>
      </c>
      <c r="C2309" s="53" t="s">
        <v>2396</v>
      </c>
      <c r="D2309" s="54">
        <v>7474.43</v>
      </c>
      <c r="E2309" s="54">
        <v>7474.43</v>
      </c>
      <c r="F2309" s="53" t="s">
        <v>4261</v>
      </c>
    </row>
    <row r="2310" spans="1:6" ht="15" x14ac:dyDescent="0.2">
      <c r="A2310" s="53" t="s">
        <v>2870</v>
      </c>
      <c r="B2310" s="53" t="s">
        <v>2871</v>
      </c>
      <c r="C2310" s="53" t="s">
        <v>2385</v>
      </c>
      <c r="D2310" s="54">
        <v>0</v>
      </c>
      <c r="E2310" s="54">
        <v>0</v>
      </c>
      <c r="F2310" s="53" t="s">
        <v>4262</v>
      </c>
    </row>
    <row r="2311" spans="1:6" ht="15" x14ac:dyDescent="0.2">
      <c r="A2311" s="53" t="s">
        <v>2170</v>
      </c>
      <c r="B2311" s="53" t="s">
        <v>2171</v>
      </c>
      <c r="C2311" s="53" t="s">
        <v>2379</v>
      </c>
      <c r="D2311" s="54">
        <v>3525</v>
      </c>
      <c r="E2311" s="54">
        <v>3525</v>
      </c>
      <c r="F2311" s="53" t="s">
        <v>4263</v>
      </c>
    </row>
    <row r="2312" spans="1:6" ht="15" x14ac:dyDescent="0.2">
      <c r="A2312" s="53" t="s">
        <v>2170</v>
      </c>
      <c r="B2312" s="53" t="s">
        <v>2171</v>
      </c>
      <c r="C2312" s="53" t="s">
        <v>2401</v>
      </c>
      <c r="D2312" s="54">
        <v>234</v>
      </c>
      <c r="E2312" s="54">
        <v>234</v>
      </c>
      <c r="F2312" s="53" t="s">
        <v>4263</v>
      </c>
    </row>
    <row r="2313" spans="1:6" ht="15" x14ac:dyDescent="0.2">
      <c r="A2313" s="53" t="s">
        <v>2170</v>
      </c>
      <c r="B2313" s="53" t="s">
        <v>2171</v>
      </c>
      <c r="C2313" s="53" t="s">
        <v>2406</v>
      </c>
      <c r="D2313" s="54">
        <v>300</v>
      </c>
      <c r="E2313" s="54">
        <v>300</v>
      </c>
      <c r="F2313" s="53" t="s">
        <v>4263</v>
      </c>
    </row>
    <row r="2314" spans="1:6" ht="15" x14ac:dyDescent="0.2">
      <c r="A2314" s="53" t="s">
        <v>557</v>
      </c>
      <c r="B2314" s="53" t="s">
        <v>996</v>
      </c>
      <c r="C2314" s="53" t="s">
        <v>2378</v>
      </c>
      <c r="D2314" s="54">
        <v>0</v>
      </c>
      <c r="E2314" s="54">
        <v>557.64</v>
      </c>
      <c r="F2314" s="53" t="s">
        <v>4264</v>
      </c>
    </row>
    <row r="2315" spans="1:6" ht="15" x14ac:dyDescent="0.2">
      <c r="A2315" s="53" t="s">
        <v>557</v>
      </c>
      <c r="B2315" s="53" t="s">
        <v>996</v>
      </c>
      <c r="C2315" s="53" t="s">
        <v>2381</v>
      </c>
      <c r="D2315" s="54">
        <v>0</v>
      </c>
      <c r="E2315" s="54">
        <v>1696.75</v>
      </c>
      <c r="F2315" s="53" t="s">
        <v>4264</v>
      </c>
    </row>
    <row r="2316" spans="1:6" ht="30" x14ac:dyDescent="0.2">
      <c r="A2316" s="53" t="s">
        <v>557</v>
      </c>
      <c r="B2316" s="53" t="s">
        <v>996</v>
      </c>
      <c r="C2316" s="53" t="s">
        <v>2372</v>
      </c>
      <c r="D2316" s="54">
        <v>0</v>
      </c>
      <c r="E2316" s="54">
        <v>10130.5</v>
      </c>
      <c r="F2316" s="53" t="s">
        <v>4264</v>
      </c>
    </row>
    <row r="2317" spans="1:6" ht="30" x14ac:dyDescent="0.2">
      <c r="A2317" s="53" t="s">
        <v>557</v>
      </c>
      <c r="B2317" s="53" t="s">
        <v>996</v>
      </c>
      <c r="C2317" s="53" t="s">
        <v>2391</v>
      </c>
      <c r="D2317" s="54">
        <v>473.07</v>
      </c>
      <c r="E2317" s="54">
        <v>473.07</v>
      </c>
      <c r="F2317" s="53" t="s">
        <v>4264</v>
      </c>
    </row>
    <row r="2318" spans="1:6" ht="15" x14ac:dyDescent="0.2">
      <c r="A2318" s="53" t="s">
        <v>557</v>
      </c>
      <c r="B2318" s="53" t="s">
        <v>996</v>
      </c>
      <c r="C2318" s="53" t="s">
        <v>2377</v>
      </c>
      <c r="D2318" s="54">
        <v>0</v>
      </c>
      <c r="E2318" s="54">
        <v>50789.21</v>
      </c>
      <c r="F2318" s="53" t="s">
        <v>4264</v>
      </c>
    </row>
    <row r="2319" spans="1:6" ht="15" x14ac:dyDescent="0.2">
      <c r="A2319" s="53" t="s">
        <v>557</v>
      </c>
      <c r="B2319" s="53" t="s">
        <v>996</v>
      </c>
      <c r="C2319" s="53" t="s">
        <v>2382</v>
      </c>
      <c r="D2319" s="54">
        <v>0</v>
      </c>
      <c r="E2319" s="54">
        <v>22339.57</v>
      </c>
      <c r="F2319" s="53" t="s">
        <v>4264</v>
      </c>
    </row>
    <row r="2320" spans="1:6" ht="30" x14ac:dyDescent="0.2">
      <c r="A2320" s="53" t="s">
        <v>557</v>
      </c>
      <c r="B2320" s="53" t="s">
        <v>996</v>
      </c>
      <c r="C2320" s="53" t="s">
        <v>2397</v>
      </c>
      <c r="D2320" s="54">
        <v>0</v>
      </c>
      <c r="E2320" s="54">
        <v>3937.64</v>
      </c>
      <c r="F2320" s="53" t="s">
        <v>4264</v>
      </c>
    </row>
    <row r="2321" spans="1:6" ht="15" x14ac:dyDescent="0.2">
      <c r="A2321" s="53" t="s">
        <v>557</v>
      </c>
      <c r="B2321" s="53" t="s">
        <v>996</v>
      </c>
      <c r="C2321" s="53" t="s">
        <v>2392</v>
      </c>
      <c r="D2321" s="54">
        <v>0</v>
      </c>
      <c r="E2321" s="54">
        <v>325.24</v>
      </c>
      <c r="F2321" s="53" t="s">
        <v>4264</v>
      </c>
    </row>
    <row r="2322" spans="1:6" ht="15" x14ac:dyDescent="0.2">
      <c r="A2322" s="53" t="s">
        <v>557</v>
      </c>
      <c r="B2322" s="53" t="s">
        <v>996</v>
      </c>
      <c r="C2322" s="53" t="s">
        <v>2396</v>
      </c>
      <c r="D2322" s="54">
        <v>0</v>
      </c>
      <c r="E2322" s="54">
        <v>25921.360000000001</v>
      </c>
      <c r="F2322" s="53" t="s">
        <v>4264</v>
      </c>
    </row>
    <row r="2323" spans="1:6" ht="15" x14ac:dyDescent="0.2">
      <c r="A2323" s="53" t="s">
        <v>557</v>
      </c>
      <c r="B2323" s="53" t="s">
        <v>996</v>
      </c>
      <c r="C2323" s="53" t="s">
        <v>2376</v>
      </c>
      <c r="D2323" s="54">
        <v>96507.09</v>
      </c>
      <c r="E2323" s="54">
        <v>249792.95</v>
      </c>
      <c r="F2323" s="53" t="s">
        <v>4264</v>
      </c>
    </row>
    <row r="2324" spans="1:6" ht="15" x14ac:dyDescent="0.2">
      <c r="A2324" s="53" t="s">
        <v>557</v>
      </c>
      <c r="B2324" s="53" t="s">
        <v>2872</v>
      </c>
      <c r="C2324" s="53" t="s">
        <v>2385</v>
      </c>
      <c r="D2324" s="54">
        <v>0</v>
      </c>
      <c r="E2324" s="54">
        <v>0</v>
      </c>
      <c r="F2324" s="53" t="s">
        <v>4265</v>
      </c>
    </row>
    <row r="2325" spans="1:6" ht="15" x14ac:dyDescent="0.2">
      <c r="A2325" s="53" t="s">
        <v>600</v>
      </c>
      <c r="B2325" s="53" t="s">
        <v>1117</v>
      </c>
      <c r="C2325" s="53" t="s">
        <v>2422</v>
      </c>
      <c r="D2325" s="54">
        <v>7191.9</v>
      </c>
      <c r="E2325" s="54">
        <v>7191.9</v>
      </c>
      <c r="F2325" s="53" t="s">
        <v>4266</v>
      </c>
    </row>
    <row r="2326" spans="1:6" ht="15" x14ac:dyDescent="0.2">
      <c r="A2326" s="53" t="s">
        <v>600</v>
      </c>
      <c r="B2326" s="53" t="s">
        <v>1117</v>
      </c>
      <c r="C2326" s="53" t="s">
        <v>2396</v>
      </c>
      <c r="D2326" s="54">
        <v>14823.02</v>
      </c>
      <c r="E2326" s="54">
        <v>14823.02</v>
      </c>
      <c r="F2326" s="53" t="s">
        <v>4266</v>
      </c>
    </row>
    <row r="2327" spans="1:6" ht="30" x14ac:dyDescent="0.2">
      <c r="A2327" s="53" t="s">
        <v>600</v>
      </c>
      <c r="B2327" s="53" t="s">
        <v>1117</v>
      </c>
      <c r="C2327" s="53" t="s">
        <v>2397</v>
      </c>
      <c r="D2327" s="54">
        <v>26106.76</v>
      </c>
      <c r="E2327" s="54">
        <v>26106.76</v>
      </c>
      <c r="F2327" s="53" t="s">
        <v>4266</v>
      </c>
    </row>
    <row r="2328" spans="1:6" ht="15" x14ac:dyDescent="0.2">
      <c r="A2328" s="53" t="s">
        <v>600</v>
      </c>
      <c r="B2328" s="53" t="s">
        <v>1117</v>
      </c>
      <c r="C2328" s="53" t="s">
        <v>2380</v>
      </c>
      <c r="D2328" s="54">
        <v>30471.82</v>
      </c>
      <c r="E2328" s="54">
        <v>317346.40999999997</v>
      </c>
      <c r="F2328" s="53" t="s">
        <v>4266</v>
      </c>
    </row>
    <row r="2329" spans="1:6" ht="15" x14ac:dyDescent="0.2">
      <c r="A2329" s="53" t="s">
        <v>600</v>
      </c>
      <c r="B2329" s="53" t="s">
        <v>1117</v>
      </c>
      <c r="C2329" s="53" t="s">
        <v>2406</v>
      </c>
      <c r="D2329" s="54">
        <v>57041.02</v>
      </c>
      <c r="E2329" s="54">
        <v>57041.02</v>
      </c>
      <c r="F2329" s="53" t="s">
        <v>4266</v>
      </c>
    </row>
    <row r="2330" spans="1:6" ht="15" x14ac:dyDescent="0.2">
      <c r="A2330" s="53" t="s">
        <v>600</v>
      </c>
      <c r="B2330" s="53" t="s">
        <v>1117</v>
      </c>
      <c r="C2330" s="53" t="s">
        <v>2378</v>
      </c>
      <c r="D2330" s="54">
        <v>58259.22</v>
      </c>
      <c r="E2330" s="54">
        <v>104888.32000000001</v>
      </c>
      <c r="F2330" s="53" t="s">
        <v>4266</v>
      </c>
    </row>
    <row r="2331" spans="1:6" ht="15" x14ac:dyDescent="0.2">
      <c r="A2331" s="53" t="s">
        <v>600</v>
      </c>
      <c r="B2331" s="53" t="s">
        <v>1117</v>
      </c>
      <c r="C2331" s="53" t="s">
        <v>2423</v>
      </c>
      <c r="D2331" s="54">
        <v>0</v>
      </c>
      <c r="E2331" s="54">
        <v>29723.06</v>
      </c>
      <c r="F2331" s="53" t="s">
        <v>4266</v>
      </c>
    </row>
    <row r="2332" spans="1:6" ht="15" x14ac:dyDescent="0.2">
      <c r="A2332" s="53" t="s">
        <v>600</v>
      </c>
      <c r="B2332" s="53" t="s">
        <v>1117</v>
      </c>
      <c r="C2332" s="53" t="s">
        <v>2389</v>
      </c>
      <c r="D2332" s="54">
        <v>10533.1</v>
      </c>
      <c r="E2332" s="54">
        <v>10533.1</v>
      </c>
      <c r="F2332" s="53" t="s">
        <v>4266</v>
      </c>
    </row>
    <row r="2333" spans="1:6" ht="15" x14ac:dyDescent="0.2">
      <c r="A2333" s="53" t="s">
        <v>600</v>
      </c>
      <c r="B2333" s="53" t="s">
        <v>1117</v>
      </c>
      <c r="C2333" s="53" t="s">
        <v>2382</v>
      </c>
      <c r="D2333" s="54">
        <v>75589.34</v>
      </c>
      <c r="E2333" s="54">
        <v>84001.08</v>
      </c>
      <c r="F2333" s="53" t="s">
        <v>4266</v>
      </c>
    </row>
    <row r="2334" spans="1:6" ht="30" x14ac:dyDescent="0.2">
      <c r="A2334" s="53" t="s">
        <v>600</v>
      </c>
      <c r="B2334" s="53" t="s">
        <v>1117</v>
      </c>
      <c r="C2334" s="53" t="s">
        <v>2383</v>
      </c>
      <c r="D2334" s="54">
        <v>0</v>
      </c>
      <c r="E2334" s="54">
        <v>30150.92</v>
      </c>
      <c r="F2334" s="53" t="s">
        <v>4266</v>
      </c>
    </row>
    <row r="2335" spans="1:6" ht="15" x14ac:dyDescent="0.2">
      <c r="A2335" s="53" t="s">
        <v>600</v>
      </c>
      <c r="B2335" s="53" t="s">
        <v>1117</v>
      </c>
      <c r="C2335" s="53" t="s">
        <v>2376</v>
      </c>
      <c r="D2335" s="54">
        <v>17013.599999999999</v>
      </c>
      <c r="E2335" s="54">
        <v>17013.599999999999</v>
      </c>
      <c r="F2335" s="53" t="s">
        <v>4266</v>
      </c>
    </row>
    <row r="2336" spans="1:6" ht="30" x14ac:dyDescent="0.2">
      <c r="A2336" s="53" t="s">
        <v>600</v>
      </c>
      <c r="B2336" s="53" t="s">
        <v>1117</v>
      </c>
      <c r="C2336" s="53" t="s">
        <v>2391</v>
      </c>
      <c r="D2336" s="54">
        <v>125222.21</v>
      </c>
      <c r="E2336" s="54">
        <v>125523.83</v>
      </c>
      <c r="F2336" s="53" t="s">
        <v>4266</v>
      </c>
    </row>
    <row r="2337" spans="1:6" ht="30" x14ac:dyDescent="0.2">
      <c r="A2337" s="53" t="s">
        <v>600</v>
      </c>
      <c r="B2337" s="53" t="s">
        <v>1117</v>
      </c>
      <c r="C2337" s="53" t="s">
        <v>2400</v>
      </c>
      <c r="D2337" s="54">
        <v>0</v>
      </c>
      <c r="E2337" s="54">
        <v>4305.01</v>
      </c>
      <c r="F2337" s="53" t="s">
        <v>4266</v>
      </c>
    </row>
    <row r="2338" spans="1:6" ht="15" x14ac:dyDescent="0.2">
      <c r="A2338" s="53" t="s">
        <v>600</v>
      </c>
      <c r="B2338" s="53" t="s">
        <v>1117</v>
      </c>
      <c r="C2338" s="53" t="s">
        <v>2375</v>
      </c>
      <c r="D2338" s="54">
        <v>0</v>
      </c>
      <c r="E2338" s="54">
        <v>532.61</v>
      </c>
      <c r="F2338" s="53" t="s">
        <v>4266</v>
      </c>
    </row>
    <row r="2339" spans="1:6" ht="15" x14ac:dyDescent="0.2">
      <c r="A2339" s="53" t="s">
        <v>600</v>
      </c>
      <c r="B2339" s="53" t="s">
        <v>1117</v>
      </c>
      <c r="C2339" s="53" t="s">
        <v>2385</v>
      </c>
      <c r="D2339" s="54">
        <v>0</v>
      </c>
      <c r="E2339" s="54">
        <v>96399.8</v>
      </c>
      <c r="F2339" s="53" t="s">
        <v>4266</v>
      </c>
    </row>
    <row r="2340" spans="1:6" ht="15" x14ac:dyDescent="0.2">
      <c r="A2340" s="53" t="s">
        <v>600</v>
      </c>
      <c r="B2340" s="53" t="s">
        <v>1117</v>
      </c>
      <c r="C2340" s="53" t="s">
        <v>2379</v>
      </c>
      <c r="D2340" s="54">
        <v>295614.88</v>
      </c>
      <c r="E2340" s="54">
        <v>543959.35</v>
      </c>
      <c r="F2340" s="53" t="s">
        <v>4266</v>
      </c>
    </row>
    <row r="2341" spans="1:6" ht="15" x14ac:dyDescent="0.2">
      <c r="A2341" s="53" t="s">
        <v>600</v>
      </c>
      <c r="B2341" s="53" t="s">
        <v>1117</v>
      </c>
      <c r="C2341" s="53" t="s">
        <v>2393</v>
      </c>
      <c r="D2341" s="54">
        <v>0</v>
      </c>
      <c r="E2341" s="54">
        <v>11165.83</v>
      </c>
      <c r="F2341" s="53" t="s">
        <v>4266</v>
      </c>
    </row>
    <row r="2342" spans="1:6" ht="15" x14ac:dyDescent="0.2">
      <c r="A2342" s="53" t="s">
        <v>600</v>
      </c>
      <c r="B2342" s="53" t="s">
        <v>1117</v>
      </c>
      <c r="C2342" s="53" t="s">
        <v>2403</v>
      </c>
      <c r="D2342" s="54">
        <v>47673.84</v>
      </c>
      <c r="E2342" s="54">
        <v>47673.84</v>
      </c>
      <c r="F2342" s="53" t="s">
        <v>4266</v>
      </c>
    </row>
    <row r="2343" spans="1:6" ht="30" x14ac:dyDescent="0.2">
      <c r="A2343" s="53" t="s">
        <v>600</v>
      </c>
      <c r="B2343" s="53" t="s">
        <v>1117</v>
      </c>
      <c r="C2343" s="53" t="s">
        <v>2372</v>
      </c>
      <c r="D2343" s="54">
        <v>397830.65</v>
      </c>
      <c r="E2343" s="54">
        <v>1485928.42</v>
      </c>
      <c r="F2343" s="53" t="s">
        <v>4266</v>
      </c>
    </row>
    <row r="2344" spans="1:6" ht="15" x14ac:dyDescent="0.2">
      <c r="A2344" s="53" t="s">
        <v>600</v>
      </c>
      <c r="B2344" s="53" t="s">
        <v>1117</v>
      </c>
      <c r="C2344" s="53" t="s">
        <v>2392</v>
      </c>
      <c r="D2344" s="54">
        <v>10250.07</v>
      </c>
      <c r="E2344" s="54">
        <v>25416.75</v>
      </c>
      <c r="F2344" s="53" t="s">
        <v>4266</v>
      </c>
    </row>
    <row r="2345" spans="1:6" ht="15" x14ac:dyDescent="0.2">
      <c r="A2345" s="53" t="s">
        <v>600</v>
      </c>
      <c r="B2345" s="53" t="s">
        <v>1117</v>
      </c>
      <c r="C2345" s="53" t="s">
        <v>2384</v>
      </c>
      <c r="D2345" s="54">
        <v>0</v>
      </c>
      <c r="E2345" s="54">
        <v>419619.56</v>
      </c>
      <c r="F2345" s="53" t="s">
        <v>4266</v>
      </c>
    </row>
    <row r="2346" spans="1:6" ht="15" x14ac:dyDescent="0.2">
      <c r="A2346" s="53" t="s">
        <v>600</v>
      </c>
      <c r="B2346" s="53" t="s">
        <v>1117</v>
      </c>
      <c r="C2346" s="53" t="s">
        <v>2401</v>
      </c>
      <c r="D2346" s="54">
        <v>0</v>
      </c>
      <c r="E2346" s="54">
        <v>10434.11</v>
      </c>
      <c r="F2346" s="53" t="s">
        <v>4266</v>
      </c>
    </row>
    <row r="2347" spans="1:6" ht="15" x14ac:dyDescent="0.2">
      <c r="A2347" s="53" t="s">
        <v>600</v>
      </c>
      <c r="B2347" s="53" t="s">
        <v>1117</v>
      </c>
      <c r="C2347" s="53" t="s">
        <v>2377</v>
      </c>
      <c r="D2347" s="54">
        <v>257572.17</v>
      </c>
      <c r="E2347" s="54">
        <v>948230.21</v>
      </c>
      <c r="F2347" s="53" t="s">
        <v>4266</v>
      </c>
    </row>
    <row r="2348" spans="1:6" ht="15" x14ac:dyDescent="0.2">
      <c r="A2348" s="53" t="s">
        <v>600</v>
      </c>
      <c r="B2348" s="53" t="s">
        <v>1117</v>
      </c>
      <c r="C2348" s="53" t="s">
        <v>2410</v>
      </c>
      <c r="D2348" s="54">
        <v>0</v>
      </c>
      <c r="E2348" s="54">
        <v>41019.01</v>
      </c>
      <c r="F2348" s="53" t="s">
        <v>4266</v>
      </c>
    </row>
    <row r="2349" spans="1:6" ht="15" x14ac:dyDescent="0.2">
      <c r="A2349" s="53" t="s">
        <v>600</v>
      </c>
      <c r="B2349" s="53" t="s">
        <v>1117</v>
      </c>
      <c r="C2349" s="53" t="s">
        <v>2371</v>
      </c>
      <c r="D2349" s="54">
        <v>0</v>
      </c>
      <c r="E2349" s="54">
        <v>491.41</v>
      </c>
      <c r="F2349" s="53" t="s">
        <v>4266</v>
      </c>
    </row>
    <row r="2350" spans="1:6" ht="15" x14ac:dyDescent="0.2">
      <c r="A2350" s="53" t="s">
        <v>600</v>
      </c>
      <c r="B2350" s="53" t="s">
        <v>599</v>
      </c>
      <c r="C2350" s="53" t="s">
        <v>2384</v>
      </c>
      <c r="D2350" s="54">
        <v>1045.54</v>
      </c>
      <c r="E2350" s="54">
        <v>1045.54</v>
      </c>
      <c r="F2350" s="53" t="s">
        <v>4267</v>
      </c>
    </row>
    <row r="2351" spans="1:6" ht="30" x14ac:dyDescent="0.2">
      <c r="A2351" s="53" t="s">
        <v>600</v>
      </c>
      <c r="B2351" s="53" t="s">
        <v>599</v>
      </c>
      <c r="C2351" s="53" t="s">
        <v>2372</v>
      </c>
      <c r="D2351" s="54">
        <v>2737.92</v>
      </c>
      <c r="E2351" s="54">
        <v>2737.92</v>
      </c>
      <c r="F2351" s="53" t="s">
        <v>4267</v>
      </c>
    </row>
    <row r="2352" spans="1:6" ht="30" x14ac:dyDescent="0.2">
      <c r="A2352" s="53" t="s">
        <v>221</v>
      </c>
      <c r="B2352" s="53" t="s">
        <v>1618</v>
      </c>
      <c r="C2352" s="53" t="s">
        <v>2383</v>
      </c>
      <c r="D2352" s="54">
        <v>136601.35999999999</v>
      </c>
      <c r="E2352" s="54">
        <v>366988.92</v>
      </c>
      <c r="F2352" s="53" t="s">
        <v>4268</v>
      </c>
    </row>
    <row r="2353" spans="1:6" ht="15" x14ac:dyDescent="0.2">
      <c r="A2353" s="53" t="s">
        <v>221</v>
      </c>
      <c r="B2353" s="53" t="s">
        <v>1618</v>
      </c>
      <c r="C2353" s="53" t="s">
        <v>2379</v>
      </c>
      <c r="D2353" s="54">
        <v>14949.74</v>
      </c>
      <c r="E2353" s="54">
        <v>61085.54</v>
      </c>
      <c r="F2353" s="53" t="s">
        <v>4268</v>
      </c>
    </row>
    <row r="2354" spans="1:6" ht="15" x14ac:dyDescent="0.2">
      <c r="A2354" s="53" t="s">
        <v>221</v>
      </c>
      <c r="B2354" s="53" t="s">
        <v>1618</v>
      </c>
      <c r="C2354" s="53" t="s">
        <v>2380</v>
      </c>
      <c r="D2354" s="54">
        <v>0</v>
      </c>
      <c r="E2354" s="54">
        <v>3541.81</v>
      </c>
      <c r="F2354" s="53" t="s">
        <v>4268</v>
      </c>
    </row>
    <row r="2355" spans="1:6" ht="15" x14ac:dyDescent="0.2">
      <c r="A2355" s="53" t="s">
        <v>221</v>
      </c>
      <c r="B2355" s="53" t="s">
        <v>1618</v>
      </c>
      <c r="C2355" s="53" t="s">
        <v>2382</v>
      </c>
      <c r="D2355" s="54">
        <v>851209.09</v>
      </c>
      <c r="E2355" s="54">
        <v>2188337.7400000002</v>
      </c>
      <c r="F2355" s="53" t="s">
        <v>4268</v>
      </c>
    </row>
    <row r="2356" spans="1:6" ht="15" x14ac:dyDescent="0.2">
      <c r="A2356" s="53" t="s">
        <v>221</v>
      </c>
      <c r="B2356" s="53" t="s">
        <v>1618</v>
      </c>
      <c r="C2356" s="53" t="s">
        <v>2406</v>
      </c>
      <c r="D2356" s="54">
        <v>9488.52</v>
      </c>
      <c r="E2356" s="54">
        <v>18324.54</v>
      </c>
      <c r="F2356" s="53" t="s">
        <v>4268</v>
      </c>
    </row>
    <row r="2357" spans="1:6" ht="15" x14ac:dyDescent="0.2">
      <c r="A2357" s="53" t="s">
        <v>221</v>
      </c>
      <c r="B2357" s="53" t="s">
        <v>1618</v>
      </c>
      <c r="C2357" s="53" t="s">
        <v>2376</v>
      </c>
      <c r="D2357" s="54">
        <v>1715.26</v>
      </c>
      <c r="E2357" s="54">
        <v>3775.59</v>
      </c>
      <c r="F2357" s="53" t="s">
        <v>4268</v>
      </c>
    </row>
    <row r="2358" spans="1:6" ht="15" x14ac:dyDescent="0.2">
      <c r="A2358" s="53" t="s">
        <v>221</v>
      </c>
      <c r="B2358" s="53" t="s">
        <v>1618</v>
      </c>
      <c r="C2358" s="53" t="s">
        <v>2393</v>
      </c>
      <c r="D2358" s="54">
        <v>0</v>
      </c>
      <c r="E2358" s="54">
        <v>2495.04</v>
      </c>
      <c r="F2358" s="53" t="s">
        <v>4268</v>
      </c>
    </row>
    <row r="2359" spans="1:6" ht="30" x14ac:dyDescent="0.2">
      <c r="A2359" s="53" t="s">
        <v>221</v>
      </c>
      <c r="B2359" s="53" t="s">
        <v>1618</v>
      </c>
      <c r="C2359" s="53" t="s">
        <v>2397</v>
      </c>
      <c r="D2359" s="54">
        <v>113426.14</v>
      </c>
      <c r="E2359" s="54">
        <v>256083.02</v>
      </c>
      <c r="F2359" s="53" t="s">
        <v>4268</v>
      </c>
    </row>
    <row r="2360" spans="1:6" ht="15" x14ac:dyDescent="0.2">
      <c r="A2360" s="53" t="s">
        <v>221</v>
      </c>
      <c r="B2360" s="53" t="s">
        <v>1618</v>
      </c>
      <c r="C2360" s="53" t="s">
        <v>2377</v>
      </c>
      <c r="D2360" s="54">
        <v>80872.73</v>
      </c>
      <c r="E2360" s="54">
        <v>414851.5</v>
      </c>
      <c r="F2360" s="53" t="s">
        <v>4268</v>
      </c>
    </row>
    <row r="2361" spans="1:6" ht="15" x14ac:dyDescent="0.2">
      <c r="A2361" s="53" t="s">
        <v>221</v>
      </c>
      <c r="B2361" s="53" t="s">
        <v>1618</v>
      </c>
      <c r="C2361" s="53" t="s">
        <v>2378</v>
      </c>
      <c r="D2361" s="54">
        <v>6219.96</v>
      </c>
      <c r="E2361" s="54">
        <v>7378.85</v>
      </c>
      <c r="F2361" s="53" t="s">
        <v>4268</v>
      </c>
    </row>
    <row r="2362" spans="1:6" ht="15" x14ac:dyDescent="0.2">
      <c r="A2362" s="53" t="s">
        <v>221</v>
      </c>
      <c r="B2362" s="53" t="s">
        <v>372</v>
      </c>
      <c r="C2362" s="53" t="s">
        <v>2377</v>
      </c>
      <c r="D2362" s="54">
        <v>291143.53999999998</v>
      </c>
      <c r="E2362" s="54">
        <v>495164.87</v>
      </c>
      <c r="F2362" s="53" t="s">
        <v>4269</v>
      </c>
    </row>
    <row r="2363" spans="1:6" ht="15" x14ac:dyDescent="0.2">
      <c r="A2363" s="53" t="s">
        <v>221</v>
      </c>
      <c r="B2363" s="53" t="s">
        <v>372</v>
      </c>
      <c r="C2363" s="53" t="s">
        <v>2393</v>
      </c>
      <c r="D2363" s="54">
        <v>56377.83</v>
      </c>
      <c r="E2363" s="54">
        <v>120882.26</v>
      </c>
      <c r="F2363" s="53" t="s">
        <v>4269</v>
      </c>
    </row>
    <row r="2364" spans="1:6" ht="15" x14ac:dyDescent="0.2">
      <c r="A2364" s="53" t="s">
        <v>221</v>
      </c>
      <c r="B2364" s="53" t="s">
        <v>372</v>
      </c>
      <c r="C2364" s="53" t="s">
        <v>2382</v>
      </c>
      <c r="D2364" s="54">
        <v>250342.09</v>
      </c>
      <c r="E2364" s="54">
        <v>650525.43000000005</v>
      </c>
      <c r="F2364" s="53" t="s">
        <v>4269</v>
      </c>
    </row>
    <row r="2365" spans="1:6" ht="15" x14ac:dyDescent="0.2">
      <c r="A2365" s="53" t="s">
        <v>221</v>
      </c>
      <c r="B2365" s="53" t="s">
        <v>372</v>
      </c>
      <c r="C2365" s="53" t="s">
        <v>2379</v>
      </c>
      <c r="D2365" s="54">
        <v>40776.080000000002</v>
      </c>
      <c r="E2365" s="54">
        <v>104316.28</v>
      </c>
      <c r="F2365" s="53" t="s">
        <v>4269</v>
      </c>
    </row>
    <row r="2366" spans="1:6" ht="30" x14ac:dyDescent="0.2">
      <c r="A2366" s="53" t="s">
        <v>221</v>
      </c>
      <c r="B2366" s="53" t="s">
        <v>372</v>
      </c>
      <c r="C2366" s="53" t="s">
        <v>2383</v>
      </c>
      <c r="D2366" s="54">
        <v>814055.67</v>
      </c>
      <c r="E2366" s="54">
        <v>1765056.96</v>
      </c>
      <c r="F2366" s="53" t="s">
        <v>4269</v>
      </c>
    </row>
    <row r="2367" spans="1:6" ht="30" x14ac:dyDescent="0.2">
      <c r="A2367" s="53" t="s">
        <v>221</v>
      </c>
      <c r="B2367" s="53" t="s">
        <v>372</v>
      </c>
      <c r="C2367" s="53" t="s">
        <v>2397</v>
      </c>
      <c r="D2367" s="54">
        <v>410781.23</v>
      </c>
      <c r="E2367" s="54">
        <v>871135.18</v>
      </c>
      <c r="F2367" s="53" t="s">
        <v>4269</v>
      </c>
    </row>
    <row r="2368" spans="1:6" ht="15" x14ac:dyDescent="0.2">
      <c r="A2368" s="53" t="s">
        <v>221</v>
      </c>
      <c r="B2368" s="53" t="s">
        <v>372</v>
      </c>
      <c r="C2368" s="53" t="s">
        <v>2378</v>
      </c>
      <c r="D2368" s="54">
        <v>1939.35</v>
      </c>
      <c r="E2368" s="54">
        <v>9694.5400000000009</v>
      </c>
      <c r="F2368" s="53" t="s">
        <v>4269</v>
      </c>
    </row>
    <row r="2369" spans="1:6" ht="15" x14ac:dyDescent="0.2">
      <c r="A2369" s="53" t="s">
        <v>221</v>
      </c>
      <c r="B2369" s="53" t="s">
        <v>372</v>
      </c>
      <c r="C2369" s="53" t="s">
        <v>2381</v>
      </c>
      <c r="D2369" s="54">
        <v>0</v>
      </c>
      <c r="E2369" s="54">
        <v>2102.13</v>
      </c>
      <c r="F2369" s="53" t="s">
        <v>4269</v>
      </c>
    </row>
    <row r="2370" spans="1:6" ht="15" x14ac:dyDescent="0.2">
      <c r="A2370" s="53" t="s">
        <v>221</v>
      </c>
      <c r="B2370" s="53" t="s">
        <v>372</v>
      </c>
      <c r="C2370" s="53" t="s">
        <v>2385</v>
      </c>
      <c r="D2370" s="54">
        <v>208719.61</v>
      </c>
      <c r="E2370" s="54">
        <v>516094.5</v>
      </c>
      <c r="F2370" s="53" t="s">
        <v>4269</v>
      </c>
    </row>
    <row r="2371" spans="1:6" ht="15" x14ac:dyDescent="0.2">
      <c r="A2371" s="53" t="s">
        <v>221</v>
      </c>
      <c r="B2371" s="53" t="s">
        <v>372</v>
      </c>
      <c r="C2371" s="53" t="s">
        <v>2380</v>
      </c>
      <c r="D2371" s="54">
        <v>63892.37</v>
      </c>
      <c r="E2371" s="54">
        <v>135037.37</v>
      </c>
      <c r="F2371" s="53" t="s">
        <v>4269</v>
      </c>
    </row>
    <row r="2372" spans="1:6" ht="15" x14ac:dyDescent="0.2">
      <c r="A2372" s="53" t="s">
        <v>221</v>
      </c>
      <c r="B2372" s="53" t="s">
        <v>372</v>
      </c>
      <c r="C2372" s="53" t="s">
        <v>2376</v>
      </c>
      <c r="D2372" s="54">
        <v>14978.93</v>
      </c>
      <c r="E2372" s="54">
        <v>28557.200000000001</v>
      </c>
      <c r="F2372" s="53" t="s">
        <v>4269</v>
      </c>
    </row>
    <row r="2373" spans="1:6" ht="15" x14ac:dyDescent="0.2">
      <c r="A2373" s="53" t="s">
        <v>221</v>
      </c>
      <c r="B2373" s="53" t="s">
        <v>392</v>
      </c>
      <c r="C2373" s="53" t="s">
        <v>2376</v>
      </c>
      <c r="D2373" s="54">
        <v>0</v>
      </c>
      <c r="E2373" s="54">
        <v>54173.04</v>
      </c>
      <c r="F2373" s="53" t="s">
        <v>4270</v>
      </c>
    </row>
    <row r="2374" spans="1:6" ht="15" x14ac:dyDescent="0.2">
      <c r="A2374" s="53" t="s">
        <v>221</v>
      </c>
      <c r="B2374" s="53" t="s">
        <v>392</v>
      </c>
      <c r="C2374" s="53" t="s">
        <v>2379</v>
      </c>
      <c r="D2374" s="54">
        <v>10013.620000000001</v>
      </c>
      <c r="E2374" s="54">
        <v>10013.620000000001</v>
      </c>
      <c r="F2374" s="53" t="s">
        <v>4270</v>
      </c>
    </row>
    <row r="2375" spans="1:6" ht="15" x14ac:dyDescent="0.2">
      <c r="A2375" s="53" t="s">
        <v>221</v>
      </c>
      <c r="B2375" s="53" t="s">
        <v>639</v>
      </c>
      <c r="C2375" s="53" t="s">
        <v>2380</v>
      </c>
      <c r="D2375" s="54">
        <v>5155.1400000000003</v>
      </c>
      <c r="E2375" s="54">
        <v>5155.1400000000003</v>
      </c>
      <c r="F2375" s="53" t="s">
        <v>4271</v>
      </c>
    </row>
    <row r="2376" spans="1:6" ht="30" x14ac:dyDescent="0.2">
      <c r="A2376" s="53" t="s">
        <v>221</v>
      </c>
      <c r="B2376" s="53" t="s">
        <v>639</v>
      </c>
      <c r="C2376" s="53" t="s">
        <v>2383</v>
      </c>
      <c r="D2376" s="54">
        <v>83909.48</v>
      </c>
      <c r="E2376" s="54">
        <v>83909.48</v>
      </c>
      <c r="F2376" s="53" t="s">
        <v>4271</v>
      </c>
    </row>
    <row r="2377" spans="1:6" ht="15" x14ac:dyDescent="0.2">
      <c r="A2377" s="53" t="s">
        <v>2273</v>
      </c>
      <c r="B2377" s="53" t="s">
        <v>2274</v>
      </c>
      <c r="C2377" s="53" t="s">
        <v>2393</v>
      </c>
      <c r="D2377" s="54">
        <v>24455</v>
      </c>
      <c r="E2377" s="54">
        <v>160738.51999999999</v>
      </c>
      <c r="F2377" s="53" t="s">
        <v>4272</v>
      </c>
    </row>
    <row r="2378" spans="1:6" ht="30" x14ac:dyDescent="0.2">
      <c r="A2378" s="53" t="s">
        <v>1027</v>
      </c>
      <c r="B2378" s="53" t="s">
        <v>1028</v>
      </c>
      <c r="C2378" s="53" t="s">
        <v>2414</v>
      </c>
      <c r="D2378" s="54">
        <v>0</v>
      </c>
      <c r="E2378" s="54">
        <v>745372.74</v>
      </c>
      <c r="F2378" s="53" t="s">
        <v>4273</v>
      </c>
    </row>
    <row r="2379" spans="1:6" ht="30" x14ac:dyDescent="0.2">
      <c r="A2379" s="53" t="s">
        <v>1027</v>
      </c>
      <c r="B2379" s="53" t="s">
        <v>1028</v>
      </c>
      <c r="C2379" s="53" t="s">
        <v>2383</v>
      </c>
      <c r="D2379" s="54">
        <v>0</v>
      </c>
      <c r="E2379" s="54">
        <v>191597.25</v>
      </c>
      <c r="F2379" s="53" t="s">
        <v>4273</v>
      </c>
    </row>
    <row r="2380" spans="1:6" ht="15" x14ac:dyDescent="0.2">
      <c r="A2380" s="53" t="s">
        <v>743</v>
      </c>
      <c r="B2380" s="53" t="s">
        <v>2275</v>
      </c>
      <c r="C2380" s="53" t="s">
        <v>2384</v>
      </c>
      <c r="D2380" s="54">
        <v>0</v>
      </c>
      <c r="E2380" s="54">
        <v>23065.79</v>
      </c>
      <c r="F2380" s="53" t="s">
        <v>4274</v>
      </c>
    </row>
    <row r="2381" spans="1:6" ht="30" x14ac:dyDescent="0.2">
      <c r="A2381" s="53" t="s">
        <v>743</v>
      </c>
      <c r="B2381" s="53" t="s">
        <v>2275</v>
      </c>
      <c r="C2381" s="53" t="s">
        <v>2391</v>
      </c>
      <c r="D2381" s="54">
        <v>127202.54</v>
      </c>
      <c r="E2381" s="54">
        <v>303190.3</v>
      </c>
      <c r="F2381" s="53" t="s">
        <v>4274</v>
      </c>
    </row>
    <row r="2382" spans="1:6" ht="15" x14ac:dyDescent="0.2">
      <c r="A2382" s="53" t="s">
        <v>743</v>
      </c>
      <c r="B2382" s="53" t="s">
        <v>2275</v>
      </c>
      <c r="C2382" s="53" t="s">
        <v>2377</v>
      </c>
      <c r="D2382" s="54">
        <v>71413.740000000005</v>
      </c>
      <c r="E2382" s="54">
        <v>71413.740000000005</v>
      </c>
      <c r="F2382" s="53" t="s">
        <v>4274</v>
      </c>
    </row>
    <row r="2383" spans="1:6" ht="15" x14ac:dyDescent="0.2">
      <c r="A2383" s="53" t="s">
        <v>374</v>
      </c>
      <c r="B2383" s="53" t="s">
        <v>1619</v>
      </c>
      <c r="C2383" s="53" t="s">
        <v>2393</v>
      </c>
      <c r="D2383" s="54">
        <v>7861.42</v>
      </c>
      <c r="E2383" s="54">
        <v>20503.66</v>
      </c>
      <c r="F2383" s="53" t="s">
        <v>4275</v>
      </c>
    </row>
    <row r="2384" spans="1:6" ht="30" x14ac:dyDescent="0.2">
      <c r="A2384" s="53" t="s">
        <v>374</v>
      </c>
      <c r="B2384" s="53" t="s">
        <v>1619</v>
      </c>
      <c r="C2384" s="53" t="s">
        <v>2383</v>
      </c>
      <c r="D2384" s="54">
        <v>0</v>
      </c>
      <c r="E2384" s="54">
        <v>53683.16</v>
      </c>
      <c r="F2384" s="53" t="s">
        <v>4275</v>
      </c>
    </row>
    <row r="2385" spans="1:6" ht="15" x14ac:dyDescent="0.2">
      <c r="A2385" s="53" t="s">
        <v>374</v>
      </c>
      <c r="B2385" s="53" t="s">
        <v>1619</v>
      </c>
      <c r="C2385" s="53" t="s">
        <v>2377</v>
      </c>
      <c r="D2385" s="54">
        <v>0</v>
      </c>
      <c r="E2385" s="54">
        <v>398618.58</v>
      </c>
      <c r="F2385" s="53" t="s">
        <v>4275</v>
      </c>
    </row>
    <row r="2386" spans="1:6" ht="30" x14ac:dyDescent="0.2">
      <c r="A2386" s="53" t="s">
        <v>374</v>
      </c>
      <c r="B2386" s="53" t="s">
        <v>1619</v>
      </c>
      <c r="C2386" s="53" t="s">
        <v>2397</v>
      </c>
      <c r="D2386" s="54">
        <v>31085.439999999999</v>
      </c>
      <c r="E2386" s="54">
        <v>108841</v>
      </c>
      <c r="F2386" s="53" t="s">
        <v>4275</v>
      </c>
    </row>
    <row r="2387" spans="1:6" ht="15" x14ac:dyDescent="0.2">
      <c r="A2387" s="53" t="s">
        <v>374</v>
      </c>
      <c r="B2387" s="53" t="s">
        <v>1619</v>
      </c>
      <c r="C2387" s="53" t="s">
        <v>2382</v>
      </c>
      <c r="D2387" s="54">
        <v>100305.84</v>
      </c>
      <c r="E2387" s="54">
        <v>315624</v>
      </c>
      <c r="F2387" s="53" t="s">
        <v>4275</v>
      </c>
    </row>
    <row r="2388" spans="1:6" ht="30" x14ac:dyDescent="0.2">
      <c r="A2388" s="53" t="s">
        <v>374</v>
      </c>
      <c r="B2388" s="53" t="s">
        <v>373</v>
      </c>
      <c r="C2388" s="53" t="s">
        <v>2397</v>
      </c>
      <c r="D2388" s="54">
        <v>179034.53</v>
      </c>
      <c r="E2388" s="54">
        <v>434335.29</v>
      </c>
      <c r="F2388" s="53" t="s">
        <v>4276</v>
      </c>
    </row>
    <row r="2389" spans="1:6" ht="15" x14ac:dyDescent="0.2">
      <c r="A2389" s="53" t="s">
        <v>374</v>
      </c>
      <c r="B2389" s="53" t="s">
        <v>373</v>
      </c>
      <c r="C2389" s="53" t="s">
        <v>2377</v>
      </c>
      <c r="D2389" s="54">
        <v>907029.39</v>
      </c>
      <c r="E2389" s="54">
        <v>2013532.95</v>
      </c>
      <c r="F2389" s="53" t="s">
        <v>4276</v>
      </c>
    </row>
    <row r="2390" spans="1:6" ht="30" x14ac:dyDescent="0.2">
      <c r="A2390" s="53" t="s">
        <v>374</v>
      </c>
      <c r="B2390" s="53" t="s">
        <v>373</v>
      </c>
      <c r="C2390" s="53" t="s">
        <v>2383</v>
      </c>
      <c r="D2390" s="54">
        <v>437320.54</v>
      </c>
      <c r="E2390" s="54">
        <v>977683.72</v>
      </c>
      <c r="F2390" s="53" t="s">
        <v>4276</v>
      </c>
    </row>
    <row r="2391" spans="1:6" ht="15" x14ac:dyDescent="0.2">
      <c r="A2391" s="53" t="s">
        <v>374</v>
      </c>
      <c r="B2391" s="53" t="s">
        <v>373</v>
      </c>
      <c r="C2391" s="53" t="s">
        <v>2382</v>
      </c>
      <c r="D2391" s="54">
        <v>190354.43</v>
      </c>
      <c r="E2391" s="54">
        <v>534180.66</v>
      </c>
      <c r="F2391" s="53" t="s">
        <v>4276</v>
      </c>
    </row>
    <row r="2392" spans="1:6" ht="15" x14ac:dyDescent="0.2">
      <c r="A2392" s="53" t="s">
        <v>2873</v>
      </c>
      <c r="B2392" s="53" t="s">
        <v>2874</v>
      </c>
      <c r="C2392" s="53" t="s">
        <v>2385</v>
      </c>
      <c r="D2392" s="54">
        <v>0</v>
      </c>
      <c r="E2392" s="54">
        <v>0</v>
      </c>
      <c r="F2392" s="53" t="s">
        <v>4277</v>
      </c>
    </row>
    <row r="2393" spans="1:6" ht="15" x14ac:dyDescent="0.2">
      <c r="A2393" s="53" t="s">
        <v>1044</v>
      </c>
      <c r="B2393" s="53" t="s">
        <v>1045</v>
      </c>
      <c r="C2393" s="53" t="s">
        <v>2378</v>
      </c>
      <c r="D2393" s="54">
        <v>0</v>
      </c>
      <c r="E2393" s="54">
        <v>108280.92</v>
      </c>
      <c r="F2393" s="53" t="s">
        <v>4278</v>
      </c>
    </row>
    <row r="2394" spans="1:6" ht="15" x14ac:dyDescent="0.2">
      <c r="A2394" s="53" t="s">
        <v>1044</v>
      </c>
      <c r="B2394" s="53" t="s">
        <v>1045</v>
      </c>
      <c r="C2394" s="53" t="s">
        <v>2406</v>
      </c>
      <c r="D2394" s="54">
        <v>4898.96</v>
      </c>
      <c r="E2394" s="54">
        <v>4898.96</v>
      </c>
      <c r="F2394" s="53" t="s">
        <v>4278</v>
      </c>
    </row>
    <row r="2395" spans="1:6" ht="30" x14ac:dyDescent="0.2">
      <c r="A2395" s="53" t="s">
        <v>1044</v>
      </c>
      <c r="B2395" s="53" t="s">
        <v>1045</v>
      </c>
      <c r="C2395" s="53" t="s">
        <v>2397</v>
      </c>
      <c r="D2395" s="54">
        <v>0</v>
      </c>
      <c r="E2395" s="54">
        <v>15340.09</v>
      </c>
      <c r="F2395" s="53" t="s">
        <v>4278</v>
      </c>
    </row>
    <row r="2396" spans="1:6" ht="15" x14ac:dyDescent="0.2">
      <c r="A2396" s="53" t="s">
        <v>127</v>
      </c>
      <c r="B2396" s="53" t="s">
        <v>1851</v>
      </c>
      <c r="C2396" s="53" t="s">
        <v>2409</v>
      </c>
      <c r="D2396" s="54">
        <v>14836861.800000001</v>
      </c>
      <c r="E2396" s="54">
        <v>22400738.850000001</v>
      </c>
      <c r="F2396" s="53" t="s">
        <v>4279</v>
      </c>
    </row>
    <row r="2397" spans="1:6" ht="15" x14ac:dyDescent="0.2">
      <c r="A2397" s="53" t="s">
        <v>127</v>
      </c>
      <c r="B2397" s="53" t="s">
        <v>1851</v>
      </c>
      <c r="C2397" s="53" t="s">
        <v>2385</v>
      </c>
      <c r="D2397" s="54">
        <v>247020</v>
      </c>
      <c r="E2397" s="54">
        <v>247020</v>
      </c>
      <c r="F2397" s="53" t="s">
        <v>4279</v>
      </c>
    </row>
    <row r="2398" spans="1:6" ht="15" x14ac:dyDescent="0.2">
      <c r="A2398" s="53" t="s">
        <v>127</v>
      </c>
      <c r="B2398" s="53" t="s">
        <v>1851</v>
      </c>
      <c r="C2398" s="53" t="s">
        <v>2376</v>
      </c>
      <c r="D2398" s="54">
        <v>0</v>
      </c>
      <c r="E2398" s="54">
        <v>6732.49</v>
      </c>
      <c r="F2398" s="53" t="s">
        <v>4279</v>
      </c>
    </row>
    <row r="2399" spans="1:6" ht="15" x14ac:dyDescent="0.2">
      <c r="A2399" s="53" t="s">
        <v>127</v>
      </c>
      <c r="B2399" s="53" t="s">
        <v>1851</v>
      </c>
      <c r="C2399" s="53" t="s">
        <v>2433</v>
      </c>
      <c r="D2399" s="54">
        <v>47909.52</v>
      </c>
      <c r="E2399" s="54">
        <v>47909.52</v>
      </c>
      <c r="F2399" s="53" t="s">
        <v>4279</v>
      </c>
    </row>
    <row r="2400" spans="1:6" ht="15" x14ac:dyDescent="0.2">
      <c r="A2400" s="53" t="s">
        <v>127</v>
      </c>
      <c r="B2400" s="53" t="s">
        <v>1851</v>
      </c>
      <c r="C2400" s="53" t="s">
        <v>2374</v>
      </c>
      <c r="D2400" s="54">
        <v>8229847.4900000002</v>
      </c>
      <c r="E2400" s="54">
        <v>9228493.4900000002</v>
      </c>
      <c r="F2400" s="53" t="s">
        <v>4279</v>
      </c>
    </row>
    <row r="2401" spans="1:6" ht="30" x14ac:dyDescent="0.2">
      <c r="A2401" s="53" t="s">
        <v>127</v>
      </c>
      <c r="B2401" s="53" t="s">
        <v>1851</v>
      </c>
      <c r="C2401" s="53" t="s">
        <v>2372</v>
      </c>
      <c r="D2401" s="54">
        <v>0</v>
      </c>
      <c r="E2401" s="54">
        <v>1033.25</v>
      </c>
      <c r="F2401" s="53" t="s">
        <v>4279</v>
      </c>
    </row>
    <row r="2402" spans="1:6" ht="15" x14ac:dyDescent="0.2">
      <c r="A2402" s="53" t="s">
        <v>127</v>
      </c>
      <c r="B2402" s="53" t="s">
        <v>1851</v>
      </c>
      <c r="C2402" s="53" t="s">
        <v>2386</v>
      </c>
      <c r="D2402" s="54">
        <v>22500</v>
      </c>
      <c r="E2402" s="54">
        <v>52500</v>
      </c>
      <c r="F2402" s="53" t="s">
        <v>4279</v>
      </c>
    </row>
    <row r="2403" spans="1:6" ht="15" x14ac:dyDescent="0.2">
      <c r="A2403" s="53" t="s">
        <v>127</v>
      </c>
      <c r="B2403" s="53" t="s">
        <v>1851</v>
      </c>
      <c r="C2403" s="53" t="s">
        <v>2389</v>
      </c>
      <c r="D2403" s="54">
        <v>3322282.22</v>
      </c>
      <c r="E2403" s="54">
        <v>56643161.969999999</v>
      </c>
      <c r="F2403" s="53" t="s">
        <v>4279</v>
      </c>
    </row>
    <row r="2404" spans="1:6" ht="15" x14ac:dyDescent="0.2">
      <c r="A2404" s="53" t="s">
        <v>127</v>
      </c>
      <c r="B2404" s="53" t="s">
        <v>1851</v>
      </c>
      <c r="C2404" s="53" t="s">
        <v>2377</v>
      </c>
      <c r="D2404" s="54">
        <v>144131.56</v>
      </c>
      <c r="E2404" s="54">
        <v>303629.03999999998</v>
      </c>
      <c r="F2404" s="53" t="s">
        <v>4279</v>
      </c>
    </row>
    <row r="2405" spans="1:6" ht="15" x14ac:dyDescent="0.2">
      <c r="A2405" s="53" t="s">
        <v>440</v>
      </c>
      <c r="B2405" s="53" t="s">
        <v>1500</v>
      </c>
      <c r="C2405" s="53" t="s">
        <v>2379</v>
      </c>
      <c r="D2405" s="54">
        <v>963.49</v>
      </c>
      <c r="E2405" s="54">
        <v>3733.56</v>
      </c>
      <c r="F2405" s="53" t="s">
        <v>4280</v>
      </c>
    </row>
    <row r="2406" spans="1:6" ht="30" x14ac:dyDescent="0.2">
      <c r="A2406" s="53" t="s">
        <v>440</v>
      </c>
      <c r="B2406" s="53" t="s">
        <v>1500</v>
      </c>
      <c r="C2406" s="53" t="s">
        <v>2383</v>
      </c>
      <c r="D2406" s="54">
        <v>0</v>
      </c>
      <c r="E2406" s="54">
        <v>5909.09</v>
      </c>
      <c r="F2406" s="53" t="s">
        <v>4280</v>
      </c>
    </row>
    <row r="2407" spans="1:6" ht="15" x14ac:dyDescent="0.2">
      <c r="A2407" s="53" t="s">
        <v>440</v>
      </c>
      <c r="B2407" s="53" t="s">
        <v>1500</v>
      </c>
      <c r="C2407" s="53" t="s">
        <v>2382</v>
      </c>
      <c r="D2407" s="54">
        <v>11665.23</v>
      </c>
      <c r="E2407" s="54">
        <v>83473.67</v>
      </c>
      <c r="F2407" s="53" t="s">
        <v>4280</v>
      </c>
    </row>
    <row r="2408" spans="1:6" ht="15" x14ac:dyDescent="0.2">
      <c r="A2408" s="53" t="s">
        <v>440</v>
      </c>
      <c r="B2408" s="53" t="s">
        <v>1646</v>
      </c>
      <c r="C2408" s="53" t="s">
        <v>2382</v>
      </c>
      <c r="D2408" s="54">
        <v>446506.64</v>
      </c>
      <c r="E2408" s="54">
        <v>961148.05</v>
      </c>
      <c r="F2408" s="53" t="s">
        <v>4281</v>
      </c>
    </row>
    <row r="2409" spans="1:6" ht="15" x14ac:dyDescent="0.2">
      <c r="A2409" s="53" t="s">
        <v>440</v>
      </c>
      <c r="B2409" s="53" t="s">
        <v>2875</v>
      </c>
      <c r="C2409" s="53" t="s">
        <v>2385</v>
      </c>
      <c r="D2409" s="54">
        <v>0</v>
      </c>
      <c r="E2409" s="54">
        <v>0</v>
      </c>
      <c r="F2409" s="53" t="s">
        <v>4282</v>
      </c>
    </row>
    <row r="2410" spans="1:6" ht="15" x14ac:dyDescent="0.2">
      <c r="A2410" s="53" t="s">
        <v>440</v>
      </c>
      <c r="B2410" s="53" t="s">
        <v>439</v>
      </c>
      <c r="C2410" s="53" t="s">
        <v>2382</v>
      </c>
      <c r="D2410" s="54">
        <v>58857.26</v>
      </c>
      <c r="E2410" s="54">
        <v>58857.26</v>
      </c>
      <c r="F2410" s="53" t="s">
        <v>4283</v>
      </c>
    </row>
    <row r="2411" spans="1:6" ht="15" x14ac:dyDescent="0.2">
      <c r="A2411" s="53" t="s">
        <v>440</v>
      </c>
      <c r="B2411" s="53" t="s">
        <v>1744</v>
      </c>
      <c r="C2411" s="53" t="s">
        <v>2382</v>
      </c>
      <c r="D2411" s="54">
        <v>1947617.47</v>
      </c>
      <c r="E2411" s="54">
        <v>1947617.47</v>
      </c>
      <c r="F2411" s="53" t="s">
        <v>4284</v>
      </c>
    </row>
    <row r="2412" spans="1:6" ht="15" x14ac:dyDescent="0.2">
      <c r="A2412" s="53" t="s">
        <v>440</v>
      </c>
      <c r="B2412" s="53" t="s">
        <v>516</v>
      </c>
      <c r="C2412" s="53" t="s">
        <v>2382</v>
      </c>
      <c r="D2412" s="54">
        <v>1296342.1599999999</v>
      </c>
      <c r="E2412" s="54">
        <v>1296342.1599999999</v>
      </c>
      <c r="F2412" s="53" t="s">
        <v>4285</v>
      </c>
    </row>
    <row r="2413" spans="1:6" ht="15" x14ac:dyDescent="0.2">
      <c r="A2413" s="53" t="s">
        <v>2876</v>
      </c>
      <c r="B2413" s="53" t="s">
        <v>2877</v>
      </c>
      <c r="C2413" s="53" t="s">
        <v>2385</v>
      </c>
      <c r="D2413" s="54">
        <v>0</v>
      </c>
      <c r="E2413" s="54">
        <v>0</v>
      </c>
      <c r="F2413" s="53" t="s">
        <v>4286</v>
      </c>
    </row>
    <row r="2414" spans="1:6" ht="15" x14ac:dyDescent="0.2">
      <c r="A2414" s="53" t="s">
        <v>1439</v>
      </c>
      <c r="B2414" s="53" t="s">
        <v>1440</v>
      </c>
      <c r="C2414" s="53" t="s">
        <v>2382</v>
      </c>
      <c r="D2414" s="54">
        <v>1971114.28</v>
      </c>
      <c r="E2414" s="54">
        <v>1971114.28</v>
      </c>
      <c r="F2414" s="53" t="s">
        <v>4287</v>
      </c>
    </row>
    <row r="2415" spans="1:6" ht="15" x14ac:dyDescent="0.2">
      <c r="A2415" s="53" t="s">
        <v>1439</v>
      </c>
      <c r="B2415" s="53" t="s">
        <v>2878</v>
      </c>
      <c r="C2415" s="53" t="s">
        <v>2385</v>
      </c>
      <c r="D2415" s="54">
        <v>0</v>
      </c>
      <c r="E2415" s="54">
        <v>0</v>
      </c>
      <c r="F2415" s="53" t="s">
        <v>4288</v>
      </c>
    </row>
    <row r="2416" spans="1:6" ht="15" x14ac:dyDescent="0.2">
      <c r="A2416" s="53" t="s">
        <v>2879</v>
      </c>
      <c r="B2416" s="53" t="s">
        <v>2880</v>
      </c>
      <c r="C2416" s="53" t="s">
        <v>2385</v>
      </c>
      <c r="D2416" s="54">
        <v>0</v>
      </c>
      <c r="E2416" s="54">
        <v>0</v>
      </c>
      <c r="F2416" s="53" t="s">
        <v>4289</v>
      </c>
    </row>
    <row r="2417" spans="1:6" ht="15" x14ac:dyDescent="0.2">
      <c r="A2417" s="53" t="s">
        <v>1118</v>
      </c>
      <c r="B2417" s="53" t="s">
        <v>1119</v>
      </c>
      <c r="C2417" s="53" t="s">
        <v>2377</v>
      </c>
      <c r="D2417" s="54">
        <v>9218</v>
      </c>
      <c r="E2417" s="54">
        <v>68430.399999999994</v>
      </c>
      <c r="F2417" s="53" t="s">
        <v>4290</v>
      </c>
    </row>
    <row r="2418" spans="1:6" ht="15" x14ac:dyDescent="0.2">
      <c r="A2418" s="53" t="s">
        <v>1118</v>
      </c>
      <c r="B2418" s="53" t="s">
        <v>1119</v>
      </c>
      <c r="C2418" s="53" t="s">
        <v>2378</v>
      </c>
      <c r="D2418" s="54">
        <v>5642.4</v>
      </c>
      <c r="E2418" s="54">
        <v>5642.4</v>
      </c>
      <c r="F2418" s="53" t="s">
        <v>4290</v>
      </c>
    </row>
    <row r="2419" spans="1:6" ht="15" x14ac:dyDescent="0.2">
      <c r="A2419" s="53" t="s">
        <v>760</v>
      </c>
      <c r="B2419" s="53" t="s">
        <v>1825</v>
      </c>
      <c r="C2419" s="53" t="s">
        <v>2408</v>
      </c>
      <c r="D2419" s="54">
        <v>396998.75</v>
      </c>
      <c r="E2419" s="54">
        <v>1255793.31</v>
      </c>
      <c r="F2419" s="53" t="s">
        <v>4291</v>
      </c>
    </row>
    <row r="2420" spans="1:6" ht="15" x14ac:dyDescent="0.2">
      <c r="A2420" s="53" t="s">
        <v>760</v>
      </c>
      <c r="B2420" s="53" t="s">
        <v>1825</v>
      </c>
      <c r="C2420" s="53" t="s">
        <v>2401</v>
      </c>
      <c r="D2420" s="54">
        <v>0</v>
      </c>
      <c r="E2420" s="54">
        <v>453605.85</v>
      </c>
      <c r="F2420" s="53" t="s">
        <v>4291</v>
      </c>
    </row>
    <row r="2421" spans="1:6" ht="15" x14ac:dyDescent="0.2">
      <c r="A2421" s="53" t="s">
        <v>760</v>
      </c>
      <c r="B2421" s="53" t="s">
        <v>1825</v>
      </c>
      <c r="C2421" s="53" t="s">
        <v>2375</v>
      </c>
      <c r="D2421" s="54">
        <v>0</v>
      </c>
      <c r="E2421" s="54">
        <v>41789.980000000003</v>
      </c>
      <c r="F2421" s="53" t="s">
        <v>4291</v>
      </c>
    </row>
    <row r="2422" spans="1:6" ht="15" x14ac:dyDescent="0.2">
      <c r="A2422" s="53" t="s">
        <v>760</v>
      </c>
      <c r="B2422" s="53" t="s">
        <v>1825</v>
      </c>
      <c r="C2422" s="53" t="s">
        <v>2399</v>
      </c>
      <c r="D2422" s="54">
        <v>0</v>
      </c>
      <c r="E2422" s="54">
        <v>313025.27</v>
      </c>
      <c r="F2422" s="53" t="s">
        <v>4291</v>
      </c>
    </row>
    <row r="2423" spans="1:6" ht="15" x14ac:dyDescent="0.2">
      <c r="A2423" s="53" t="s">
        <v>760</v>
      </c>
      <c r="B2423" s="53" t="s">
        <v>1825</v>
      </c>
      <c r="C2423" s="53" t="s">
        <v>2412</v>
      </c>
      <c r="D2423" s="54">
        <v>0</v>
      </c>
      <c r="E2423" s="54">
        <v>147757.5</v>
      </c>
      <c r="F2423" s="53" t="s">
        <v>4291</v>
      </c>
    </row>
    <row r="2424" spans="1:6" ht="15" x14ac:dyDescent="0.2">
      <c r="A2424" s="53" t="s">
        <v>760</v>
      </c>
      <c r="B2424" s="53" t="s">
        <v>1825</v>
      </c>
      <c r="C2424" s="53" t="s">
        <v>2388</v>
      </c>
      <c r="D2424" s="54">
        <v>108531.96</v>
      </c>
      <c r="E2424" s="54">
        <v>381211.16</v>
      </c>
      <c r="F2424" s="53" t="s">
        <v>4291</v>
      </c>
    </row>
    <row r="2425" spans="1:6" ht="15" x14ac:dyDescent="0.2">
      <c r="A2425" s="53" t="s">
        <v>760</v>
      </c>
      <c r="B2425" s="53" t="s">
        <v>1825</v>
      </c>
      <c r="C2425" s="53" t="s">
        <v>2426</v>
      </c>
      <c r="D2425" s="54">
        <v>49828.13</v>
      </c>
      <c r="E2425" s="54">
        <v>49828.13</v>
      </c>
      <c r="F2425" s="53" t="s">
        <v>4291</v>
      </c>
    </row>
    <row r="2426" spans="1:6" ht="15" x14ac:dyDescent="0.2">
      <c r="A2426" s="53" t="s">
        <v>760</v>
      </c>
      <c r="B2426" s="53" t="s">
        <v>1825</v>
      </c>
      <c r="C2426" s="53" t="s">
        <v>2380</v>
      </c>
      <c r="D2426" s="54">
        <v>0</v>
      </c>
      <c r="E2426" s="54">
        <v>16065</v>
      </c>
      <c r="F2426" s="53" t="s">
        <v>4291</v>
      </c>
    </row>
    <row r="2427" spans="1:6" ht="15" x14ac:dyDescent="0.2">
      <c r="A2427" s="53" t="s">
        <v>760</v>
      </c>
      <c r="B2427" s="53" t="s">
        <v>1825</v>
      </c>
      <c r="C2427" s="53" t="s">
        <v>2390</v>
      </c>
      <c r="D2427" s="54">
        <v>0</v>
      </c>
      <c r="E2427" s="54">
        <v>409381.56</v>
      </c>
      <c r="F2427" s="53" t="s">
        <v>4291</v>
      </c>
    </row>
    <row r="2428" spans="1:6" ht="15" x14ac:dyDescent="0.2">
      <c r="A2428" s="53" t="s">
        <v>760</v>
      </c>
      <c r="B2428" s="53" t="s">
        <v>1825</v>
      </c>
      <c r="C2428" s="53" t="s">
        <v>2393</v>
      </c>
      <c r="D2428" s="54">
        <v>165449.25</v>
      </c>
      <c r="E2428" s="54">
        <v>165449.25</v>
      </c>
      <c r="F2428" s="53" t="s">
        <v>4291</v>
      </c>
    </row>
    <row r="2429" spans="1:6" ht="15" x14ac:dyDescent="0.2">
      <c r="A2429" s="53" t="s">
        <v>760</v>
      </c>
      <c r="B2429" s="53" t="s">
        <v>1825</v>
      </c>
      <c r="C2429" s="53" t="s">
        <v>2374</v>
      </c>
      <c r="D2429" s="54">
        <v>122846</v>
      </c>
      <c r="E2429" s="54">
        <v>122846</v>
      </c>
      <c r="F2429" s="53" t="s">
        <v>4291</v>
      </c>
    </row>
    <row r="2430" spans="1:6" ht="15" x14ac:dyDescent="0.2">
      <c r="A2430" s="53" t="s">
        <v>760</v>
      </c>
      <c r="B2430" s="53" t="s">
        <v>1825</v>
      </c>
      <c r="C2430" s="53" t="s">
        <v>2409</v>
      </c>
      <c r="D2430" s="54">
        <v>2050556.66</v>
      </c>
      <c r="E2430" s="54">
        <v>7285897.9800000004</v>
      </c>
      <c r="F2430" s="53" t="s">
        <v>4291</v>
      </c>
    </row>
    <row r="2431" spans="1:6" ht="15" x14ac:dyDescent="0.2">
      <c r="A2431" s="53" t="s">
        <v>760</v>
      </c>
      <c r="B2431" s="53" t="s">
        <v>1825</v>
      </c>
      <c r="C2431" s="53" t="s">
        <v>2389</v>
      </c>
      <c r="D2431" s="54">
        <v>0</v>
      </c>
      <c r="E2431" s="54">
        <v>441463.25</v>
      </c>
      <c r="F2431" s="53" t="s">
        <v>4291</v>
      </c>
    </row>
    <row r="2432" spans="1:6" ht="15" x14ac:dyDescent="0.2">
      <c r="A2432" s="53" t="s">
        <v>760</v>
      </c>
      <c r="B2432" s="53" t="s">
        <v>1825</v>
      </c>
      <c r="C2432" s="53" t="s">
        <v>2411</v>
      </c>
      <c r="D2432" s="54">
        <v>457567.39</v>
      </c>
      <c r="E2432" s="54">
        <v>843434.27</v>
      </c>
      <c r="F2432" s="53" t="s">
        <v>4291</v>
      </c>
    </row>
    <row r="2433" spans="1:6" ht="15" x14ac:dyDescent="0.2">
      <c r="A2433" s="53" t="s">
        <v>760</v>
      </c>
      <c r="B2433" s="53" t="s">
        <v>1825</v>
      </c>
      <c r="C2433" s="53" t="s">
        <v>2415</v>
      </c>
      <c r="D2433" s="54">
        <v>28216</v>
      </c>
      <c r="E2433" s="54">
        <v>112842.2</v>
      </c>
      <c r="F2433" s="53" t="s">
        <v>4291</v>
      </c>
    </row>
    <row r="2434" spans="1:6" ht="15" x14ac:dyDescent="0.2">
      <c r="A2434" s="53" t="s">
        <v>760</v>
      </c>
      <c r="B2434" s="53" t="s">
        <v>1825</v>
      </c>
      <c r="C2434" s="53" t="s">
        <v>2417</v>
      </c>
      <c r="D2434" s="54">
        <v>80900</v>
      </c>
      <c r="E2434" s="54">
        <v>279364.8</v>
      </c>
      <c r="F2434" s="53" t="s">
        <v>4291</v>
      </c>
    </row>
    <row r="2435" spans="1:6" ht="30" x14ac:dyDescent="0.2">
      <c r="A2435" s="53" t="s">
        <v>760</v>
      </c>
      <c r="B2435" s="53" t="s">
        <v>1825</v>
      </c>
      <c r="C2435" s="53" t="s">
        <v>2400</v>
      </c>
      <c r="D2435" s="54">
        <v>36019.74</v>
      </c>
      <c r="E2435" s="54">
        <v>36019.74</v>
      </c>
      <c r="F2435" s="53" t="s">
        <v>4291</v>
      </c>
    </row>
    <row r="2436" spans="1:6" ht="15" x14ac:dyDescent="0.2">
      <c r="A2436" s="53" t="s">
        <v>760</v>
      </c>
      <c r="B2436" s="53" t="s">
        <v>1825</v>
      </c>
      <c r="C2436" s="53" t="s">
        <v>2373</v>
      </c>
      <c r="D2436" s="54">
        <v>146742.76</v>
      </c>
      <c r="E2436" s="54">
        <v>244470.62</v>
      </c>
      <c r="F2436" s="53" t="s">
        <v>4291</v>
      </c>
    </row>
    <row r="2437" spans="1:6" ht="30" x14ac:dyDescent="0.2">
      <c r="A2437" s="53" t="s">
        <v>760</v>
      </c>
      <c r="B2437" s="53" t="s">
        <v>1825</v>
      </c>
      <c r="C2437" s="53" t="s">
        <v>2397</v>
      </c>
      <c r="D2437" s="54">
        <v>63205.48</v>
      </c>
      <c r="E2437" s="54">
        <v>464748.5</v>
      </c>
      <c r="F2437" s="53" t="s">
        <v>4291</v>
      </c>
    </row>
    <row r="2438" spans="1:6" ht="15" x14ac:dyDescent="0.2">
      <c r="A2438" s="53" t="s">
        <v>760</v>
      </c>
      <c r="B2438" s="53" t="s">
        <v>1825</v>
      </c>
      <c r="C2438" s="53" t="s">
        <v>2387</v>
      </c>
      <c r="D2438" s="54">
        <v>147106.06</v>
      </c>
      <c r="E2438" s="54">
        <v>147106.06</v>
      </c>
      <c r="F2438" s="53" t="s">
        <v>4291</v>
      </c>
    </row>
    <row r="2439" spans="1:6" ht="15" x14ac:dyDescent="0.2">
      <c r="A2439" s="53" t="s">
        <v>760</v>
      </c>
      <c r="B2439" s="53" t="s">
        <v>1825</v>
      </c>
      <c r="C2439" s="53" t="s">
        <v>2403</v>
      </c>
      <c r="D2439" s="54">
        <v>82072.5</v>
      </c>
      <c r="E2439" s="54">
        <v>147285</v>
      </c>
      <c r="F2439" s="53" t="s">
        <v>4291</v>
      </c>
    </row>
    <row r="2440" spans="1:6" ht="15" x14ac:dyDescent="0.2">
      <c r="A2440" s="53" t="s">
        <v>2881</v>
      </c>
      <c r="B2440" s="53" t="s">
        <v>2882</v>
      </c>
      <c r="C2440" s="53" t="s">
        <v>2385</v>
      </c>
      <c r="D2440" s="54">
        <v>0</v>
      </c>
      <c r="E2440" s="54">
        <v>0</v>
      </c>
      <c r="F2440" s="53" t="s">
        <v>4292</v>
      </c>
    </row>
    <row r="2441" spans="1:6" ht="15" x14ac:dyDescent="0.2">
      <c r="A2441" s="53" t="s">
        <v>2883</v>
      </c>
      <c r="B2441" s="53" t="s">
        <v>2884</v>
      </c>
      <c r="C2441" s="53" t="s">
        <v>2385</v>
      </c>
      <c r="D2441" s="54">
        <v>0</v>
      </c>
      <c r="E2441" s="54">
        <v>0</v>
      </c>
      <c r="F2441" s="53" t="s">
        <v>4293</v>
      </c>
    </row>
    <row r="2442" spans="1:6" ht="15" x14ac:dyDescent="0.2">
      <c r="A2442" s="53" t="s">
        <v>886</v>
      </c>
      <c r="B2442" s="53" t="s">
        <v>2276</v>
      </c>
      <c r="C2442" s="53" t="s">
        <v>2377</v>
      </c>
      <c r="D2442" s="54">
        <v>60455.199999999997</v>
      </c>
      <c r="E2442" s="54">
        <v>133416.54999999999</v>
      </c>
      <c r="F2442" s="53" t="s">
        <v>4294</v>
      </c>
    </row>
    <row r="2443" spans="1:6" ht="15" x14ac:dyDescent="0.2">
      <c r="A2443" s="53" t="s">
        <v>723</v>
      </c>
      <c r="B2443" s="53" t="s">
        <v>722</v>
      </c>
      <c r="C2443" s="53" t="s">
        <v>2406</v>
      </c>
      <c r="D2443" s="54">
        <v>0</v>
      </c>
      <c r="E2443" s="54">
        <v>2149.3000000000002</v>
      </c>
      <c r="F2443" s="53" t="s">
        <v>4295</v>
      </c>
    </row>
    <row r="2444" spans="1:6" ht="15" x14ac:dyDescent="0.2">
      <c r="A2444" s="53" t="s">
        <v>723</v>
      </c>
      <c r="B2444" s="53" t="s">
        <v>722</v>
      </c>
      <c r="C2444" s="53" t="s">
        <v>2377</v>
      </c>
      <c r="D2444" s="54">
        <v>158858.69</v>
      </c>
      <c r="E2444" s="54">
        <v>731610.56</v>
      </c>
      <c r="F2444" s="53" t="s">
        <v>4295</v>
      </c>
    </row>
    <row r="2445" spans="1:6" ht="30" x14ac:dyDescent="0.2">
      <c r="A2445" s="53" t="s">
        <v>723</v>
      </c>
      <c r="B2445" s="53" t="s">
        <v>722</v>
      </c>
      <c r="C2445" s="53" t="s">
        <v>2383</v>
      </c>
      <c r="D2445" s="54">
        <v>2203.59</v>
      </c>
      <c r="E2445" s="54">
        <v>2203.59</v>
      </c>
      <c r="F2445" s="53" t="s">
        <v>4295</v>
      </c>
    </row>
    <row r="2446" spans="1:6" ht="15" x14ac:dyDescent="0.2">
      <c r="A2446" s="53" t="s">
        <v>723</v>
      </c>
      <c r="B2446" s="53" t="s">
        <v>722</v>
      </c>
      <c r="C2446" s="53" t="s">
        <v>2393</v>
      </c>
      <c r="D2446" s="54">
        <v>0</v>
      </c>
      <c r="E2446" s="54">
        <v>245623.69</v>
      </c>
      <c r="F2446" s="53" t="s">
        <v>4295</v>
      </c>
    </row>
    <row r="2447" spans="1:6" ht="30" x14ac:dyDescent="0.2">
      <c r="A2447" s="53" t="s">
        <v>2368</v>
      </c>
      <c r="B2447" s="53" t="s">
        <v>2369</v>
      </c>
      <c r="C2447" s="53" t="s">
        <v>2372</v>
      </c>
      <c r="D2447" s="54">
        <v>13092.66</v>
      </c>
      <c r="E2447" s="54">
        <v>13751.16</v>
      </c>
      <c r="F2447" s="53" t="s">
        <v>4296</v>
      </c>
    </row>
    <row r="2448" spans="1:6" ht="15" x14ac:dyDescent="0.2">
      <c r="A2448" s="53" t="s">
        <v>2368</v>
      </c>
      <c r="B2448" s="53" t="s">
        <v>2369</v>
      </c>
      <c r="C2448" s="53" t="s">
        <v>2381</v>
      </c>
      <c r="D2448" s="54">
        <v>25747.8</v>
      </c>
      <c r="E2448" s="54">
        <v>25747.8</v>
      </c>
      <c r="F2448" s="53" t="s">
        <v>4296</v>
      </c>
    </row>
    <row r="2449" spans="1:6" ht="15" x14ac:dyDescent="0.2">
      <c r="A2449" s="53" t="s">
        <v>2368</v>
      </c>
      <c r="B2449" s="53" t="s">
        <v>2369</v>
      </c>
      <c r="C2449" s="53" t="s">
        <v>2382</v>
      </c>
      <c r="D2449" s="54">
        <v>1843964.16</v>
      </c>
      <c r="E2449" s="54">
        <v>1843964.16</v>
      </c>
      <c r="F2449" s="53" t="s">
        <v>4296</v>
      </c>
    </row>
    <row r="2450" spans="1:6" ht="30" x14ac:dyDescent="0.2">
      <c r="A2450" s="53" t="s">
        <v>2368</v>
      </c>
      <c r="B2450" s="53" t="s">
        <v>2369</v>
      </c>
      <c r="C2450" s="53" t="s">
        <v>2383</v>
      </c>
      <c r="D2450" s="54">
        <v>328683.99</v>
      </c>
      <c r="E2450" s="54">
        <v>1052291.98</v>
      </c>
      <c r="F2450" s="53" t="s">
        <v>4296</v>
      </c>
    </row>
    <row r="2451" spans="1:6" ht="15" x14ac:dyDescent="0.2">
      <c r="A2451" s="53" t="s">
        <v>2368</v>
      </c>
      <c r="B2451" s="53" t="s">
        <v>2369</v>
      </c>
      <c r="C2451" s="53" t="s">
        <v>2377</v>
      </c>
      <c r="D2451" s="54">
        <v>0</v>
      </c>
      <c r="E2451" s="54">
        <v>11703.51</v>
      </c>
      <c r="F2451" s="53" t="s">
        <v>4296</v>
      </c>
    </row>
    <row r="2452" spans="1:6" ht="15" x14ac:dyDescent="0.2">
      <c r="A2452" s="53" t="s">
        <v>801</v>
      </c>
      <c r="B2452" s="53" t="s">
        <v>2277</v>
      </c>
      <c r="C2452" s="53" t="s">
        <v>2406</v>
      </c>
      <c r="D2452" s="54">
        <v>51149.35</v>
      </c>
      <c r="E2452" s="54">
        <v>220939.5</v>
      </c>
      <c r="F2452" s="53" t="s">
        <v>4297</v>
      </c>
    </row>
    <row r="2453" spans="1:6" ht="15" x14ac:dyDescent="0.2">
      <c r="A2453" s="53" t="s">
        <v>801</v>
      </c>
      <c r="B2453" s="53" t="s">
        <v>2277</v>
      </c>
      <c r="C2453" s="53" t="s">
        <v>2377</v>
      </c>
      <c r="D2453" s="54">
        <v>31691.83</v>
      </c>
      <c r="E2453" s="54">
        <v>82280.14</v>
      </c>
      <c r="F2453" s="53" t="s">
        <v>4297</v>
      </c>
    </row>
    <row r="2454" spans="1:6" ht="15" x14ac:dyDescent="0.2">
      <c r="A2454" s="53" t="s">
        <v>676</v>
      </c>
      <c r="B2454" s="53" t="s">
        <v>675</v>
      </c>
      <c r="C2454" s="53" t="s">
        <v>2377</v>
      </c>
      <c r="D2454" s="54">
        <v>23018.65</v>
      </c>
      <c r="E2454" s="54">
        <v>71732.100000000006</v>
      </c>
      <c r="F2454" s="53" t="s">
        <v>4298</v>
      </c>
    </row>
    <row r="2455" spans="1:6" ht="15" x14ac:dyDescent="0.2">
      <c r="A2455" s="53" t="s">
        <v>676</v>
      </c>
      <c r="B2455" s="53" t="s">
        <v>675</v>
      </c>
      <c r="C2455" s="53" t="s">
        <v>2381</v>
      </c>
      <c r="D2455" s="54">
        <v>68543.490000000005</v>
      </c>
      <c r="E2455" s="54">
        <v>68543.490000000005</v>
      </c>
      <c r="F2455" s="53" t="s">
        <v>4298</v>
      </c>
    </row>
    <row r="2456" spans="1:6" ht="30" x14ac:dyDescent="0.2">
      <c r="A2456" s="53" t="s">
        <v>676</v>
      </c>
      <c r="B2456" s="53" t="s">
        <v>675</v>
      </c>
      <c r="C2456" s="53" t="s">
        <v>2372</v>
      </c>
      <c r="D2456" s="54">
        <v>0</v>
      </c>
      <c r="E2456" s="54">
        <v>11691.69</v>
      </c>
      <c r="F2456" s="53" t="s">
        <v>4298</v>
      </c>
    </row>
    <row r="2457" spans="1:6" ht="15" x14ac:dyDescent="0.2">
      <c r="A2457" s="53" t="s">
        <v>2885</v>
      </c>
      <c r="B2457" s="53" t="s">
        <v>2886</v>
      </c>
      <c r="C2457" s="53" t="s">
        <v>2385</v>
      </c>
      <c r="D2457" s="54">
        <v>0</v>
      </c>
      <c r="E2457" s="54">
        <v>0</v>
      </c>
      <c r="F2457" s="53" t="s">
        <v>4299</v>
      </c>
    </row>
    <row r="2458" spans="1:6" ht="15" x14ac:dyDescent="0.2">
      <c r="A2458" s="53" t="s">
        <v>2887</v>
      </c>
      <c r="B2458" s="53" t="s">
        <v>2888</v>
      </c>
      <c r="C2458" s="53" t="s">
        <v>2385</v>
      </c>
      <c r="D2458" s="54">
        <v>0</v>
      </c>
      <c r="E2458" s="54">
        <v>0</v>
      </c>
      <c r="F2458" s="53" t="s">
        <v>4300</v>
      </c>
    </row>
    <row r="2459" spans="1:6" ht="15" x14ac:dyDescent="0.2">
      <c r="A2459" s="53" t="s">
        <v>1706</v>
      </c>
      <c r="B2459" s="53" t="s">
        <v>1707</v>
      </c>
      <c r="C2459" s="53" t="s">
        <v>2375</v>
      </c>
      <c r="D2459" s="54">
        <v>4850.3999999999996</v>
      </c>
      <c r="E2459" s="54">
        <v>4850.3999999999996</v>
      </c>
      <c r="F2459" s="53" t="s">
        <v>4301</v>
      </c>
    </row>
    <row r="2460" spans="1:6" ht="15" x14ac:dyDescent="0.2">
      <c r="A2460" s="53" t="s">
        <v>109</v>
      </c>
      <c r="B2460" s="53" t="s">
        <v>1781</v>
      </c>
      <c r="C2460" s="53" t="s">
        <v>2385</v>
      </c>
      <c r="D2460" s="54">
        <v>8976106.3599999994</v>
      </c>
      <c r="E2460" s="54">
        <v>15364127.51</v>
      </c>
      <c r="F2460" s="53" t="s">
        <v>4302</v>
      </c>
    </row>
    <row r="2461" spans="1:6" ht="15" x14ac:dyDescent="0.2">
      <c r="A2461" s="53" t="s">
        <v>109</v>
      </c>
      <c r="B2461" s="53" t="s">
        <v>1781</v>
      </c>
      <c r="C2461" s="53" t="s">
        <v>2388</v>
      </c>
      <c r="D2461" s="54">
        <v>25118.720000000001</v>
      </c>
      <c r="E2461" s="54">
        <v>25118.720000000001</v>
      </c>
      <c r="F2461" s="53" t="s">
        <v>4302</v>
      </c>
    </row>
    <row r="2462" spans="1:6" ht="15" x14ac:dyDescent="0.2">
      <c r="A2462" s="53" t="s">
        <v>811</v>
      </c>
      <c r="B2462" s="53" t="s">
        <v>1120</v>
      </c>
      <c r="C2462" s="53" t="s">
        <v>2376</v>
      </c>
      <c r="D2462" s="54">
        <v>0</v>
      </c>
      <c r="E2462" s="54">
        <v>19565.32</v>
      </c>
      <c r="F2462" s="53" t="s">
        <v>4303</v>
      </c>
    </row>
    <row r="2463" spans="1:6" ht="15" x14ac:dyDescent="0.2">
      <c r="A2463" s="53" t="s">
        <v>811</v>
      </c>
      <c r="B2463" s="53" t="s">
        <v>1120</v>
      </c>
      <c r="C2463" s="53" t="s">
        <v>2401</v>
      </c>
      <c r="D2463" s="54">
        <v>0</v>
      </c>
      <c r="E2463" s="54">
        <v>3021.21</v>
      </c>
      <c r="F2463" s="53" t="s">
        <v>4303</v>
      </c>
    </row>
    <row r="2464" spans="1:6" ht="15" x14ac:dyDescent="0.2">
      <c r="A2464" s="53" t="s">
        <v>811</v>
      </c>
      <c r="B2464" s="53" t="s">
        <v>1120</v>
      </c>
      <c r="C2464" s="53" t="s">
        <v>2378</v>
      </c>
      <c r="D2464" s="54">
        <v>17552.71</v>
      </c>
      <c r="E2464" s="54">
        <v>17552.71</v>
      </c>
      <c r="F2464" s="53" t="s">
        <v>4303</v>
      </c>
    </row>
    <row r="2465" spans="1:6" ht="15" x14ac:dyDescent="0.2">
      <c r="A2465" s="53" t="s">
        <v>811</v>
      </c>
      <c r="B2465" s="53" t="s">
        <v>1120</v>
      </c>
      <c r="C2465" s="53" t="s">
        <v>2371</v>
      </c>
      <c r="D2465" s="54">
        <v>0</v>
      </c>
      <c r="E2465" s="54">
        <v>22943.63</v>
      </c>
      <c r="F2465" s="53" t="s">
        <v>4303</v>
      </c>
    </row>
    <row r="2466" spans="1:6" ht="15" x14ac:dyDescent="0.2">
      <c r="A2466" s="53" t="s">
        <v>811</v>
      </c>
      <c r="B2466" s="53" t="s">
        <v>1120</v>
      </c>
      <c r="C2466" s="53" t="s">
        <v>2377</v>
      </c>
      <c r="D2466" s="54">
        <v>422779.67</v>
      </c>
      <c r="E2466" s="54">
        <v>2985023.09</v>
      </c>
      <c r="F2466" s="53" t="s">
        <v>4303</v>
      </c>
    </row>
    <row r="2467" spans="1:6" ht="30" x14ac:dyDescent="0.2">
      <c r="A2467" s="53" t="s">
        <v>811</v>
      </c>
      <c r="B2467" s="53" t="s">
        <v>1120</v>
      </c>
      <c r="C2467" s="53" t="s">
        <v>2391</v>
      </c>
      <c r="D2467" s="54">
        <v>60128.68</v>
      </c>
      <c r="E2467" s="54">
        <v>93322.45</v>
      </c>
      <c r="F2467" s="53" t="s">
        <v>4303</v>
      </c>
    </row>
    <row r="2468" spans="1:6" ht="15" x14ac:dyDescent="0.2">
      <c r="A2468" s="53" t="s">
        <v>811</v>
      </c>
      <c r="B2468" s="53" t="s">
        <v>1120</v>
      </c>
      <c r="C2468" s="53" t="s">
        <v>2384</v>
      </c>
      <c r="D2468" s="54">
        <v>0</v>
      </c>
      <c r="E2468" s="54">
        <v>1854.3</v>
      </c>
      <c r="F2468" s="53" t="s">
        <v>4303</v>
      </c>
    </row>
    <row r="2469" spans="1:6" ht="30" x14ac:dyDescent="0.2">
      <c r="A2469" s="53" t="s">
        <v>811</v>
      </c>
      <c r="B2469" s="53" t="s">
        <v>1120</v>
      </c>
      <c r="C2469" s="53" t="s">
        <v>2372</v>
      </c>
      <c r="D2469" s="54">
        <v>0</v>
      </c>
      <c r="E2469" s="54">
        <v>49915.06</v>
      </c>
      <c r="F2469" s="53" t="s">
        <v>4303</v>
      </c>
    </row>
    <row r="2470" spans="1:6" ht="15" x14ac:dyDescent="0.2">
      <c r="A2470" s="53" t="s">
        <v>811</v>
      </c>
      <c r="B2470" s="53" t="s">
        <v>1120</v>
      </c>
      <c r="C2470" s="53" t="s">
        <v>2388</v>
      </c>
      <c r="D2470" s="54">
        <v>0</v>
      </c>
      <c r="E2470" s="54">
        <v>2584.58</v>
      </c>
      <c r="F2470" s="53" t="s">
        <v>4303</v>
      </c>
    </row>
    <row r="2471" spans="1:6" ht="15" x14ac:dyDescent="0.2">
      <c r="A2471" s="53" t="s">
        <v>811</v>
      </c>
      <c r="B2471" s="53" t="s">
        <v>1120</v>
      </c>
      <c r="C2471" s="53" t="s">
        <v>2374</v>
      </c>
      <c r="D2471" s="54">
        <v>126472.69</v>
      </c>
      <c r="E2471" s="54">
        <v>177030.6</v>
      </c>
      <c r="F2471" s="53" t="s">
        <v>4303</v>
      </c>
    </row>
    <row r="2472" spans="1:6" ht="15" x14ac:dyDescent="0.2">
      <c r="A2472" s="53" t="s">
        <v>811</v>
      </c>
      <c r="B2472" s="53" t="s">
        <v>1120</v>
      </c>
      <c r="C2472" s="53" t="s">
        <v>2392</v>
      </c>
      <c r="D2472" s="54">
        <v>1615.24</v>
      </c>
      <c r="E2472" s="54">
        <v>11977.96</v>
      </c>
      <c r="F2472" s="53" t="s">
        <v>4303</v>
      </c>
    </row>
    <row r="2473" spans="1:6" ht="15" x14ac:dyDescent="0.2">
      <c r="A2473" s="53" t="s">
        <v>811</v>
      </c>
      <c r="B2473" s="53" t="s">
        <v>1120</v>
      </c>
      <c r="C2473" s="53" t="s">
        <v>2385</v>
      </c>
      <c r="D2473" s="54">
        <v>0</v>
      </c>
      <c r="E2473" s="54">
        <v>751417.61</v>
      </c>
      <c r="F2473" s="53" t="s">
        <v>4303</v>
      </c>
    </row>
    <row r="2474" spans="1:6" ht="15" x14ac:dyDescent="0.2">
      <c r="A2474" s="53" t="s">
        <v>811</v>
      </c>
      <c r="B2474" s="53" t="s">
        <v>1120</v>
      </c>
      <c r="C2474" s="53" t="s">
        <v>2379</v>
      </c>
      <c r="D2474" s="54">
        <v>16261.02</v>
      </c>
      <c r="E2474" s="54">
        <v>74281.25</v>
      </c>
      <c r="F2474" s="53" t="s">
        <v>4303</v>
      </c>
    </row>
    <row r="2475" spans="1:6" ht="15" x14ac:dyDescent="0.2">
      <c r="A2475" s="53" t="s">
        <v>811</v>
      </c>
      <c r="B2475" s="53" t="s">
        <v>1120</v>
      </c>
      <c r="C2475" s="53" t="s">
        <v>2393</v>
      </c>
      <c r="D2475" s="54">
        <v>406203.85</v>
      </c>
      <c r="E2475" s="54">
        <v>415501.59</v>
      </c>
      <c r="F2475" s="53" t="s">
        <v>4303</v>
      </c>
    </row>
    <row r="2476" spans="1:6" ht="15" x14ac:dyDescent="0.2">
      <c r="A2476" s="53" t="s">
        <v>2889</v>
      </c>
      <c r="B2476" s="53" t="s">
        <v>2890</v>
      </c>
      <c r="C2476" s="53" t="s">
        <v>2385</v>
      </c>
      <c r="D2476" s="54">
        <v>0</v>
      </c>
      <c r="E2476" s="54">
        <v>0</v>
      </c>
      <c r="F2476" s="53" t="s">
        <v>4304</v>
      </c>
    </row>
    <row r="2477" spans="1:6" ht="15" x14ac:dyDescent="0.2">
      <c r="A2477" s="53" t="s">
        <v>188</v>
      </c>
      <c r="B2477" s="53" t="s">
        <v>943</v>
      </c>
      <c r="C2477" s="53" t="s">
        <v>2375</v>
      </c>
      <c r="D2477" s="54">
        <v>732508.48</v>
      </c>
      <c r="E2477" s="54">
        <v>2014828.53</v>
      </c>
      <c r="F2477" s="53" t="s">
        <v>4305</v>
      </c>
    </row>
    <row r="2478" spans="1:6" ht="15" x14ac:dyDescent="0.2">
      <c r="A2478" s="53" t="s">
        <v>2891</v>
      </c>
      <c r="B2478" s="53" t="s">
        <v>2892</v>
      </c>
      <c r="C2478" s="53" t="s">
        <v>2385</v>
      </c>
      <c r="D2478" s="54">
        <v>0</v>
      </c>
      <c r="E2478" s="54">
        <v>0</v>
      </c>
      <c r="F2478" s="53" t="s">
        <v>4306</v>
      </c>
    </row>
    <row r="2479" spans="1:6" ht="15" x14ac:dyDescent="0.2">
      <c r="A2479" s="53" t="s">
        <v>1285</v>
      </c>
      <c r="B2479" s="53" t="s">
        <v>1286</v>
      </c>
      <c r="C2479" s="53" t="s">
        <v>2426</v>
      </c>
      <c r="D2479" s="54">
        <v>59087.8</v>
      </c>
      <c r="E2479" s="54">
        <v>294348.84000000003</v>
      </c>
      <c r="F2479" s="53" t="s">
        <v>4307</v>
      </c>
    </row>
    <row r="2480" spans="1:6" ht="15" x14ac:dyDescent="0.2">
      <c r="A2480" s="53" t="s">
        <v>46</v>
      </c>
      <c r="B2480" s="53" t="s">
        <v>1442</v>
      </c>
      <c r="C2480" s="53" t="s">
        <v>2393</v>
      </c>
      <c r="D2480" s="54">
        <v>12318.7</v>
      </c>
      <c r="E2480" s="54">
        <v>73917.81</v>
      </c>
      <c r="F2480" s="53" t="s">
        <v>4308</v>
      </c>
    </row>
    <row r="2481" spans="1:6" ht="15" x14ac:dyDescent="0.2">
      <c r="A2481" s="53" t="s">
        <v>46</v>
      </c>
      <c r="B2481" s="53" t="s">
        <v>1442</v>
      </c>
      <c r="C2481" s="53" t="s">
        <v>2380</v>
      </c>
      <c r="D2481" s="54">
        <v>0</v>
      </c>
      <c r="E2481" s="54">
        <v>2818.93</v>
      </c>
      <c r="F2481" s="53" t="s">
        <v>4308</v>
      </c>
    </row>
    <row r="2482" spans="1:6" ht="30" x14ac:dyDescent="0.2">
      <c r="A2482" s="53" t="s">
        <v>46</v>
      </c>
      <c r="B2482" s="53" t="s">
        <v>1442</v>
      </c>
      <c r="C2482" s="53" t="s">
        <v>2383</v>
      </c>
      <c r="D2482" s="54">
        <v>485820.21</v>
      </c>
      <c r="E2482" s="54">
        <v>1195015.8700000001</v>
      </c>
      <c r="F2482" s="53" t="s">
        <v>4308</v>
      </c>
    </row>
    <row r="2483" spans="1:6" ht="15" x14ac:dyDescent="0.2">
      <c r="A2483" s="53" t="s">
        <v>46</v>
      </c>
      <c r="B2483" s="53" t="s">
        <v>1442</v>
      </c>
      <c r="C2483" s="53" t="s">
        <v>2379</v>
      </c>
      <c r="D2483" s="54">
        <v>8436804.9000000004</v>
      </c>
      <c r="E2483" s="54">
        <v>26031738.68</v>
      </c>
      <c r="F2483" s="53" t="s">
        <v>4308</v>
      </c>
    </row>
    <row r="2484" spans="1:6" ht="15" x14ac:dyDescent="0.2">
      <c r="A2484" s="53" t="s">
        <v>46</v>
      </c>
      <c r="B2484" s="53" t="s">
        <v>1442</v>
      </c>
      <c r="C2484" s="53" t="s">
        <v>2394</v>
      </c>
      <c r="D2484" s="54">
        <v>214804.49</v>
      </c>
      <c r="E2484" s="54">
        <v>477597.83</v>
      </c>
      <c r="F2484" s="53" t="s">
        <v>4308</v>
      </c>
    </row>
    <row r="2485" spans="1:6" ht="15" x14ac:dyDescent="0.2">
      <c r="A2485" s="53" t="s">
        <v>46</v>
      </c>
      <c r="B2485" s="53" t="s">
        <v>1442</v>
      </c>
      <c r="C2485" s="53" t="s">
        <v>2376</v>
      </c>
      <c r="D2485" s="54">
        <v>0</v>
      </c>
      <c r="E2485" s="54">
        <v>68489.03</v>
      </c>
      <c r="F2485" s="53" t="s">
        <v>4308</v>
      </c>
    </row>
    <row r="2486" spans="1:6" ht="15" x14ac:dyDescent="0.2">
      <c r="A2486" s="53" t="s">
        <v>645</v>
      </c>
      <c r="B2486" s="53" t="s">
        <v>949</v>
      </c>
      <c r="C2486" s="53" t="s">
        <v>2378</v>
      </c>
      <c r="D2486" s="54">
        <v>267.72000000000003</v>
      </c>
      <c r="E2486" s="54">
        <v>39246.53</v>
      </c>
      <c r="F2486" s="53" t="s">
        <v>4309</v>
      </c>
    </row>
    <row r="2487" spans="1:6" ht="15" x14ac:dyDescent="0.2">
      <c r="A2487" s="53" t="s">
        <v>645</v>
      </c>
      <c r="B2487" s="53" t="s">
        <v>949</v>
      </c>
      <c r="C2487" s="53" t="s">
        <v>2382</v>
      </c>
      <c r="D2487" s="54">
        <v>0</v>
      </c>
      <c r="E2487" s="54">
        <v>4514.49</v>
      </c>
      <c r="F2487" s="53" t="s">
        <v>4309</v>
      </c>
    </row>
    <row r="2488" spans="1:6" ht="30" x14ac:dyDescent="0.2">
      <c r="A2488" s="53" t="s">
        <v>645</v>
      </c>
      <c r="B2488" s="53" t="s">
        <v>949</v>
      </c>
      <c r="C2488" s="53" t="s">
        <v>2397</v>
      </c>
      <c r="D2488" s="54">
        <v>0</v>
      </c>
      <c r="E2488" s="54">
        <v>2989.75</v>
      </c>
      <c r="F2488" s="53" t="s">
        <v>4309</v>
      </c>
    </row>
    <row r="2489" spans="1:6" ht="30" x14ac:dyDescent="0.2">
      <c r="A2489" s="53" t="s">
        <v>645</v>
      </c>
      <c r="B2489" s="53" t="s">
        <v>949</v>
      </c>
      <c r="C2489" s="53" t="s">
        <v>2383</v>
      </c>
      <c r="D2489" s="54">
        <v>6275.4</v>
      </c>
      <c r="E2489" s="54">
        <v>62184.88</v>
      </c>
      <c r="F2489" s="53" t="s">
        <v>4309</v>
      </c>
    </row>
    <row r="2490" spans="1:6" ht="15" x14ac:dyDescent="0.2">
      <c r="A2490" s="53" t="s">
        <v>645</v>
      </c>
      <c r="B2490" s="53" t="s">
        <v>949</v>
      </c>
      <c r="C2490" s="53" t="s">
        <v>2377</v>
      </c>
      <c r="D2490" s="54">
        <v>307.97000000000003</v>
      </c>
      <c r="E2490" s="54">
        <v>67073.75</v>
      </c>
      <c r="F2490" s="53" t="s">
        <v>4309</v>
      </c>
    </row>
    <row r="2491" spans="1:6" ht="15" x14ac:dyDescent="0.2">
      <c r="A2491" s="53" t="s">
        <v>645</v>
      </c>
      <c r="B2491" s="53" t="s">
        <v>949</v>
      </c>
      <c r="C2491" s="53" t="s">
        <v>2381</v>
      </c>
      <c r="D2491" s="54">
        <v>0</v>
      </c>
      <c r="E2491" s="54">
        <v>9822.82</v>
      </c>
      <c r="F2491" s="53" t="s">
        <v>4309</v>
      </c>
    </row>
    <row r="2492" spans="1:6" ht="15" x14ac:dyDescent="0.2">
      <c r="A2492" s="53" t="s">
        <v>645</v>
      </c>
      <c r="B2492" s="53" t="s">
        <v>2893</v>
      </c>
      <c r="C2492" s="53" t="s">
        <v>2385</v>
      </c>
      <c r="D2492" s="54">
        <v>0</v>
      </c>
      <c r="E2492" s="54">
        <v>0</v>
      </c>
      <c r="F2492" s="53" t="s">
        <v>4310</v>
      </c>
    </row>
    <row r="2493" spans="1:6" ht="15" x14ac:dyDescent="0.2">
      <c r="A2493" s="53" t="s">
        <v>258</v>
      </c>
      <c r="B2493" s="53" t="s">
        <v>257</v>
      </c>
      <c r="C2493" s="53" t="s">
        <v>2382</v>
      </c>
      <c r="D2493" s="54">
        <v>1495</v>
      </c>
      <c r="E2493" s="54">
        <v>3990</v>
      </c>
      <c r="F2493" s="53" t="s">
        <v>4311</v>
      </c>
    </row>
    <row r="2494" spans="1:6" ht="15" x14ac:dyDescent="0.2">
      <c r="A2494" s="53" t="s">
        <v>1121</v>
      </c>
      <c r="B2494" s="53" t="s">
        <v>1122</v>
      </c>
      <c r="C2494" s="53" t="s">
        <v>2385</v>
      </c>
      <c r="D2494" s="54">
        <v>0</v>
      </c>
      <c r="E2494" s="54">
        <v>4204.8900000000003</v>
      </c>
      <c r="F2494" s="53" t="s">
        <v>4312</v>
      </c>
    </row>
    <row r="2495" spans="1:6" ht="15" x14ac:dyDescent="0.2">
      <c r="A2495" s="53" t="s">
        <v>1121</v>
      </c>
      <c r="B2495" s="53" t="s">
        <v>1122</v>
      </c>
      <c r="C2495" s="53" t="s">
        <v>2393</v>
      </c>
      <c r="D2495" s="54">
        <v>0</v>
      </c>
      <c r="E2495" s="54">
        <v>9533.8700000000008</v>
      </c>
      <c r="F2495" s="53" t="s">
        <v>4312</v>
      </c>
    </row>
    <row r="2496" spans="1:6" ht="15" x14ac:dyDescent="0.2">
      <c r="A2496" s="53" t="s">
        <v>1121</v>
      </c>
      <c r="B2496" s="53" t="s">
        <v>1122</v>
      </c>
      <c r="C2496" s="53" t="s">
        <v>2392</v>
      </c>
      <c r="D2496" s="54">
        <v>8209.9500000000007</v>
      </c>
      <c r="E2496" s="54">
        <v>9447.2000000000007</v>
      </c>
      <c r="F2496" s="53" t="s">
        <v>4312</v>
      </c>
    </row>
    <row r="2497" spans="1:6" ht="15" x14ac:dyDescent="0.2">
      <c r="A2497" s="53" t="s">
        <v>1121</v>
      </c>
      <c r="B2497" s="53" t="s">
        <v>1122</v>
      </c>
      <c r="C2497" s="53" t="s">
        <v>2384</v>
      </c>
      <c r="D2497" s="54">
        <v>0</v>
      </c>
      <c r="E2497" s="54">
        <v>1047.28</v>
      </c>
      <c r="F2497" s="53" t="s">
        <v>4312</v>
      </c>
    </row>
    <row r="2498" spans="1:6" ht="15" x14ac:dyDescent="0.2">
      <c r="A2498" s="53" t="s">
        <v>1121</v>
      </c>
      <c r="B2498" s="53" t="s">
        <v>1122</v>
      </c>
      <c r="C2498" s="53" t="s">
        <v>2404</v>
      </c>
      <c r="D2498" s="54">
        <v>31328.9</v>
      </c>
      <c r="E2498" s="54">
        <v>31328.9</v>
      </c>
      <c r="F2498" s="53" t="s">
        <v>4312</v>
      </c>
    </row>
    <row r="2499" spans="1:6" ht="30" x14ac:dyDescent="0.2">
      <c r="A2499" s="53" t="s">
        <v>1121</v>
      </c>
      <c r="B2499" s="53" t="s">
        <v>1122</v>
      </c>
      <c r="C2499" s="53" t="s">
        <v>2372</v>
      </c>
      <c r="D2499" s="54">
        <v>3190.55</v>
      </c>
      <c r="E2499" s="54">
        <v>7705.8</v>
      </c>
      <c r="F2499" s="53" t="s">
        <v>4312</v>
      </c>
    </row>
    <row r="2500" spans="1:6" ht="15" x14ac:dyDescent="0.2">
      <c r="A2500" s="53" t="s">
        <v>1121</v>
      </c>
      <c r="B2500" s="53" t="s">
        <v>1122</v>
      </c>
      <c r="C2500" s="53" t="s">
        <v>2386</v>
      </c>
      <c r="D2500" s="54">
        <v>0</v>
      </c>
      <c r="E2500" s="54">
        <v>72433.2</v>
      </c>
      <c r="F2500" s="53" t="s">
        <v>4312</v>
      </c>
    </row>
    <row r="2501" spans="1:6" ht="15" x14ac:dyDescent="0.2">
      <c r="A2501" s="53" t="s">
        <v>239</v>
      </c>
      <c r="B2501" s="53" t="s">
        <v>238</v>
      </c>
      <c r="C2501" s="53" t="s">
        <v>2378</v>
      </c>
      <c r="D2501" s="54">
        <v>1338.51</v>
      </c>
      <c r="E2501" s="54">
        <v>1854.14</v>
      </c>
      <c r="F2501" s="53" t="s">
        <v>4313</v>
      </c>
    </row>
    <row r="2502" spans="1:6" ht="15" x14ac:dyDescent="0.2">
      <c r="A2502" s="53" t="s">
        <v>239</v>
      </c>
      <c r="B2502" s="53" t="s">
        <v>238</v>
      </c>
      <c r="C2502" s="53" t="s">
        <v>2377</v>
      </c>
      <c r="D2502" s="54">
        <v>0</v>
      </c>
      <c r="E2502" s="54">
        <v>1903.92</v>
      </c>
      <c r="F2502" s="53" t="s">
        <v>4313</v>
      </c>
    </row>
    <row r="2503" spans="1:6" ht="15" x14ac:dyDescent="0.2">
      <c r="A2503" s="53" t="s">
        <v>2894</v>
      </c>
      <c r="B2503" s="53" t="s">
        <v>2895</v>
      </c>
      <c r="C2503" s="53" t="s">
        <v>2385</v>
      </c>
      <c r="D2503" s="54">
        <v>0</v>
      </c>
      <c r="E2503" s="54">
        <v>0</v>
      </c>
      <c r="F2503" s="53" t="s">
        <v>4314</v>
      </c>
    </row>
    <row r="2504" spans="1:6" ht="15" x14ac:dyDescent="0.2">
      <c r="A2504" s="53" t="s">
        <v>1025</v>
      </c>
      <c r="B2504" s="53" t="s">
        <v>1026</v>
      </c>
      <c r="C2504" s="53" t="s">
        <v>2378</v>
      </c>
      <c r="D2504" s="54">
        <v>0</v>
      </c>
      <c r="E2504" s="54">
        <v>9992.64</v>
      </c>
      <c r="F2504" s="53" t="s">
        <v>4315</v>
      </c>
    </row>
    <row r="2505" spans="1:6" ht="30" x14ac:dyDescent="0.2">
      <c r="A2505" s="53" t="s">
        <v>1025</v>
      </c>
      <c r="B2505" s="53" t="s">
        <v>1026</v>
      </c>
      <c r="C2505" s="53" t="s">
        <v>2414</v>
      </c>
      <c r="D2505" s="54">
        <v>0</v>
      </c>
      <c r="E2505" s="54">
        <v>1404</v>
      </c>
      <c r="F2505" s="53" t="s">
        <v>4315</v>
      </c>
    </row>
    <row r="2506" spans="1:6" ht="15" x14ac:dyDescent="0.2">
      <c r="A2506" s="53" t="s">
        <v>1025</v>
      </c>
      <c r="B2506" s="53" t="s">
        <v>1026</v>
      </c>
      <c r="C2506" s="53" t="s">
        <v>2406</v>
      </c>
      <c r="D2506" s="54">
        <v>0</v>
      </c>
      <c r="E2506" s="54">
        <v>745</v>
      </c>
      <c r="F2506" s="53" t="s">
        <v>4315</v>
      </c>
    </row>
    <row r="2507" spans="1:6" ht="30" x14ac:dyDescent="0.2">
      <c r="A2507" s="53" t="s">
        <v>1025</v>
      </c>
      <c r="B2507" s="53" t="s">
        <v>1026</v>
      </c>
      <c r="C2507" s="53" t="s">
        <v>2391</v>
      </c>
      <c r="D2507" s="54">
        <v>0</v>
      </c>
      <c r="E2507" s="54">
        <v>414154.87</v>
      </c>
      <c r="F2507" s="53" t="s">
        <v>4315</v>
      </c>
    </row>
    <row r="2508" spans="1:6" ht="15" x14ac:dyDescent="0.2">
      <c r="A2508" s="53" t="s">
        <v>1025</v>
      </c>
      <c r="B2508" s="53" t="s">
        <v>1026</v>
      </c>
      <c r="C2508" s="53" t="s">
        <v>2377</v>
      </c>
      <c r="D2508" s="54">
        <v>1652.26</v>
      </c>
      <c r="E2508" s="54">
        <v>87648.95</v>
      </c>
      <c r="F2508" s="53" t="s">
        <v>4315</v>
      </c>
    </row>
    <row r="2509" spans="1:6" ht="15" x14ac:dyDescent="0.2">
      <c r="A2509" s="53" t="s">
        <v>1025</v>
      </c>
      <c r="B2509" s="53" t="s">
        <v>1026</v>
      </c>
      <c r="C2509" s="53" t="s">
        <v>2408</v>
      </c>
      <c r="D2509" s="54">
        <v>0</v>
      </c>
      <c r="E2509" s="54">
        <v>8941.35</v>
      </c>
      <c r="F2509" s="53" t="s">
        <v>4315</v>
      </c>
    </row>
    <row r="2510" spans="1:6" ht="15" x14ac:dyDescent="0.2">
      <c r="A2510" s="53" t="s">
        <v>1025</v>
      </c>
      <c r="B2510" s="53" t="s">
        <v>1026</v>
      </c>
      <c r="C2510" s="53" t="s">
        <v>2382</v>
      </c>
      <c r="D2510" s="54">
        <v>469</v>
      </c>
      <c r="E2510" s="54">
        <v>469</v>
      </c>
      <c r="F2510" s="53" t="s">
        <v>4315</v>
      </c>
    </row>
    <row r="2511" spans="1:6" ht="15" x14ac:dyDescent="0.2">
      <c r="A2511" s="53" t="s">
        <v>2896</v>
      </c>
      <c r="B2511" s="53" t="s">
        <v>2897</v>
      </c>
      <c r="C2511" s="53" t="s">
        <v>2385</v>
      </c>
      <c r="D2511" s="54">
        <v>0</v>
      </c>
      <c r="E2511" s="54">
        <v>0</v>
      </c>
      <c r="F2511" s="53" t="s">
        <v>4316</v>
      </c>
    </row>
    <row r="2512" spans="1:6" ht="15" x14ac:dyDescent="0.2">
      <c r="A2512" s="53" t="s">
        <v>601</v>
      </c>
      <c r="B2512" s="53" t="s">
        <v>1123</v>
      </c>
      <c r="C2512" s="53" t="s">
        <v>2377</v>
      </c>
      <c r="D2512" s="54">
        <v>0</v>
      </c>
      <c r="E2512" s="54">
        <v>4109.28</v>
      </c>
      <c r="F2512" s="53" t="s">
        <v>4317</v>
      </c>
    </row>
    <row r="2513" spans="1:6" ht="15" x14ac:dyDescent="0.2">
      <c r="A2513" s="53" t="s">
        <v>601</v>
      </c>
      <c r="B2513" s="53" t="s">
        <v>2898</v>
      </c>
      <c r="C2513" s="53" t="s">
        <v>2385</v>
      </c>
      <c r="D2513" s="54">
        <v>0</v>
      </c>
      <c r="E2513" s="54">
        <v>0</v>
      </c>
      <c r="F2513" s="53" t="s">
        <v>4318</v>
      </c>
    </row>
    <row r="2514" spans="1:6" ht="30" x14ac:dyDescent="0.2">
      <c r="A2514" s="53" t="s">
        <v>825</v>
      </c>
      <c r="B2514" s="53" t="s">
        <v>1124</v>
      </c>
      <c r="C2514" s="53" t="s">
        <v>2397</v>
      </c>
      <c r="D2514" s="54">
        <v>0</v>
      </c>
      <c r="E2514" s="54">
        <v>14653.05</v>
      </c>
      <c r="F2514" s="53" t="s">
        <v>4319</v>
      </c>
    </row>
    <row r="2515" spans="1:6" ht="15" x14ac:dyDescent="0.2">
      <c r="A2515" s="53" t="s">
        <v>825</v>
      </c>
      <c r="B2515" s="53" t="s">
        <v>1124</v>
      </c>
      <c r="C2515" s="53" t="s">
        <v>2377</v>
      </c>
      <c r="D2515" s="54">
        <v>458219.86</v>
      </c>
      <c r="E2515" s="54">
        <v>3801932.44</v>
      </c>
      <c r="F2515" s="53" t="s">
        <v>4319</v>
      </c>
    </row>
    <row r="2516" spans="1:6" ht="15" x14ac:dyDescent="0.2">
      <c r="A2516" s="53" t="s">
        <v>825</v>
      </c>
      <c r="B2516" s="53" t="s">
        <v>1124</v>
      </c>
      <c r="C2516" s="53" t="s">
        <v>2378</v>
      </c>
      <c r="D2516" s="54">
        <v>0</v>
      </c>
      <c r="E2516" s="54">
        <v>354348.13</v>
      </c>
      <c r="F2516" s="53" t="s">
        <v>4319</v>
      </c>
    </row>
    <row r="2517" spans="1:6" ht="15" x14ac:dyDescent="0.2">
      <c r="A2517" s="53" t="s">
        <v>825</v>
      </c>
      <c r="B2517" s="53" t="s">
        <v>1124</v>
      </c>
      <c r="C2517" s="53" t="s">
        <v>2424</v>
      </c>
      <c r="D2517" s="54">
        <v>1357.45</v>
      </c>
      <c r="E2517" s="54">
        <v>1357.45</v>
      </c>
      <c r="F2517" s="53" t="s">
        <v>4319</v>
      </c>
    </row>
    <row r="2518" spans="1:6" ht="15" x14ac:dyDescent="0.2">
      <c r="A2518" s="53" t="s">
        <v>825</v>
      </c>
      <c r="B2518" s="53" t="s">
        <v>1124</v>
      </c>
      <c r="C2518" s="53" t="s">
        <v>2374</v>
      </c>
      <c r="D2518" s="54">
        <v>1278955.99</v>
      </c>
      <c r="E2518" s="54">
        <v>4247828.99</v>
      </c>
      <c r="F2518" s="53" t="s">
        <v>4319</v>
      </c>
    </row>
    <row r="2519" spans="1:6" ht="30" x14ac:dyDescent="0.2">
      <c r="A2519" s="53" t="s">
        <v>825</v>
      </c>
      <c r="B2519" s="53" t="s">
        <v>1124</v>
      </c>
      <c r="C2519" s="53" t="s">
        <v>2372</v>
      </c>
      <c r="D2519" s="54">
        <v>159695.31</v>
      </c>
      <c r="E2519" s="54">
        <v>214718.81</v>
      </c>
      <c r="F2519" s="53" t="s">
        <v>4319</v>
      </c>
    </row>
    <row r="2520" spans="1:6" ht="15" x14ac:dyDescent="0.2">
      <c r="A2520" s="53" t="s">
        <v>825</v>
      </c>
      <c r="B2520" s="53" t="s">
        <v>1124</v>
      </c>
      <c r="C2520" s="53" t="s">
        <v>2384</v>
      </c>
      <c r="D2520" s="54">
        <v>0</v>
      </c>
      <c r="E2520" s="54">
        <v>576.77</v>
      </c>
      <c r="F2520" s="53" t="s">
        <v>4319</v>
      </c>
    </row>
    <row r="2521" spans="1:6" ht="15" x14ac:dyDescent="0.2">
      <c r="A2521" s="53" t="s">
        <v>825</v>
      </c>
      <c r="B2521" s="53" t="s">
        <v>1124</v>
      </c>
      <c r="C2521" s="53" t="s">
        <v>2376</v>
      </c>
      <c r="D2521" s="54">
        <v>403083.12</v>
      </c>
      <c r="E2521" s="54">
        <v>916062.34</v>
      </c>
      <c r="F2521" s="53" t="s">
        <v>4319</v>
      </c>
    </row>
    <row r="2522" spans="1:6" ht="15" x14ac:dyDescent="0.2">
      <c r="A2522" s="53" t="s">
        <v>825</v>
      </c>
      <c r="B2522" s="53" t="s">
        <v>1124</v>
      </c>
      <c r="C2522" s="53" t="s">
        <v>2389</v>
      </c>
      <c r="D2522" s="54">
        <v>0</v>
      </c>
      <c r="E2522" s="54">
        <v>213171.37</v>
      </c>
      <c r="F2522" s="53" t="s">
        <v>4319</v>
      </c>
    </row>
    <row r="2523" spans="1:6" ht="15" x14ac:dyDescent="0.2">
      <c r="A2523" s="53" t="s">
        <v>825</v>
      </c>
      <c r="B2523" s="53" t="s">
        <v>1124</v>
      </c>
      <c r="C2523" s="53" t="s">
        <v>2388</v>
      </c>
      <c r="D2523" s="54">
        <v>262.81</v>
      </c>
      <c r="E2523" s="54">
        <v>65309.45</v>
      </c>
      <c r="F2523" s="53" t="s">
        <v>4319</v>
      </c>
    </row>
    <row r="2524" spans="1:6" ht="15" x14ac:dyDescent="0.2">
      <c r="A2524" s="53" t="s">
        <v>825</v>
      </c>
      <c r="B2524" s="53" t="s">
        <v>1124</v>
      </c>
      <c r="C2524" s="53" t="s">
        <v>2379</v>
      </c>
      <c r="D2524" s="54">
        <v>0</v>
      </c>
      <c r="E2524" s="54">
        <v>12538.99</v>
      </c>
      <c r="F2524" s="53" t="s">
        <v>4319</v>
      </c>
    </row>
    <row r="2525" spans="1:6" ht="15" x14ac:dyDescent="0.2">
      <c r="A2525" s="53" t="s">
        <v>825</v>
      </c>
      <c r="B2525" s="53" t="s">
        <v>1124</v>
      </c>
      <c r="C2525" s="53" t="s">
        <v>2371</v>
      </c>
      <c r="D2525" s="54">
        <v>0</v>
      </c>
      <c r="E2525" s="54">
        <v>68511.55</v>
      </c>
      <c r="F2525" s="53" t="s">
        <v>4319</v>
      </c>
    </row>
    <row r="2526" spans="1:6" ht="15" x14ac:dyDescent="0.2">
      <c r="A2526" s="53" t="s">
        <v>2899</v>
      </c>
      <c r="B2526" s="53" t="s">
        <v>2900</v>
      </c>
      <c r="C2526" s="53" t="s">
        <v>2385</v>
      </c>
      <c r="D2526" s="54">
        <v>0</v>
      </c>
      <c r="E2526" s="54">
        <v>0</v>
      </c>
      <c r="F2526" s="53" t="s">
        <v>4320</v>
      </c>
    </row>
    <row r="2527" spans="1:6" ht="15" x14ac:dyDescent="0.2">
      <c r="A2527" s="53" t="s">
        <v>2901</v>
      </c>
      <c r="B2527" s="53" t="s">
        <v>2902</v>
      </c>
      <c r="C2527" s="53" t="s">
        <v>2385</v>
      </c>
      <c r="D2527" s="54">
        <v>0</v>
      </c>
      <c r="E2527" s="54">
        <v>0</v>
      </c>
      <c r="F2527" s="53" t="s">
        <v>4321</v>
      </c>
    </row>
    <row r="2528" spans="1:6" ht="15" x14ac:dyDescent="0.2">
      <c r="A2528" s="53" t="s">
        <v>2187</v>
      </c>
      <c r="B2528" s="53" t="s">
        <v>2188</v>
      </c>
      <c r="C2528" s="53" t="s">
        <v>2379</v>
      </c>
      <c r="D2528" s="54">
        <v>547350.85</v>
      </c>
      <c r="E2528" s="54">
        <v>547350.85</v>
      </c>
      <c r="F2528" s="53" t="s">
        <v>4322</v>
      </c>
    </row>
    <row r="2529" spans="1:6" ht="15" x14ac:dyDescent="0.2">
      <c r="A2529" s="53" t="s">
        <v>2187</v>
      </c>
      <c r="B2529" s="53" t="s">
        <v>2188</v>
      </c>
      <c r="C2529" s="53" t="s">
        <v>2412</v>
      </c>
      <c r="D2529" s="54">
        <v>46668.04</v>
      </c>
      <c r="E2529" s="54">
        <v>46668.04</v>
      </c>
      <c r="F2529" s="53" t="s">
        <v>4322</v>
      </c>
    </row>
    <row r="2530" spans="1:6" ht="15" x14ac:dyDescent="0.2">
      <c r="A2530" s="53" t="s">
        <v>2187</v>
      </c>
      <c r="B2530" s="53" t="s">
        <v>2188</v>
      </c>
      <c r="C2530" s="53" t="s">
        <v>2388</v>
      </c>
      <c r="D2530" s="54">
        <v>10366.16</v>
      </c>
      <c r="E2530" s="54">
        <v>10366.16</v>
      </c>
      <c r="F2530" s="53" t="s">
        <v>4322</v>
      </c>
    </row>
    <row r="2531" spans="1:6" ht="15" x14ac:dyDescent="0.2">
      <c r="A2531" s="53" t="s">
        <v>2187</v>
      </c>
      <c r="B2531" s="53" t="s">
        <v>2188</v>
      </c>
      <c r="C2531" s="53" t="s">
        <v>2373</v>
      </c>
      <c r="D2531" s="54">
        <v>144145.29999999999</v>
      </c>
      <c r="E2531" s="54">
        <v>144145.29999999999</v>
      </c>
      <c r="F2531" s="53" t="s">
        <v>4322</v>
      </c>
    </row>
    <row r="2532" spans="1:6" ht="15" x14ac:dyDescent="0.2">
      <c r="A2532" s="53" t="s">
        <v>2187</v>
      </c>
      <c r="B2532" s="53" t="s">
        <v>2188</v>
      </c>
      <c r="C2532" s="53" t="s">
        <v>2385</v>
      </c>
      <c r="D2532" s="54">
        <v>6739.2</v>
      </c>
      <c r="E2532" s="54">
        <v>6739.2</v>
      </c>
      <c r="F2532" s="53" t="s">
        <v>4322</v>
      </c>
    </row>
    <row r="2533" spans="1:6" ht="15" x14ac:dyDescent="0.2">
      <c r="A2533" s="53" t="s">
        <v>2187</v>
      </c>
      <c r="B2533" s="53" t="s">
        <v>2188</v>
      </c>
      <c r="C2533" s="53" t="s">
        <v>2393</v>
      </c>
      <c r="D2533" s="54">
        <v>26541.26</v>
      </c>
      <c r="E2533" s="54">
        <v>26541.26</v>
      </c>
      <c r="F2533" s="53" t="s">
        <v>4322</v>
      </c>
    </row>
    <row r="2534" spans="1:6" ht="15" x14ac:dyDescent="0.2">
      <c r="A2534" s="53" t="s">
        <v>2187</v>
      </c>
      <c r="B2534" s="53" t="s">
        <v>2188</v>
      </c>
      <c r="C2534" s="53" t="s">
        <v>2380</v>
      </c>
      <c r="D2534" s="54">
        <v>294715.90999999997</v>
      </c>
      <c r="E2534" s="54">
        <v>294715.90999999997</v>
      </c>
      <c r="F2534" s="53" t="s">
        <v>4322</v>
      </c>
    </row>
    <row r="2535" spans="1:6" ht="30" x14ac:dyDescent="0.2">
      <c r="A2535" s="53" t="s">
        <v>2187</v>
      </c>
      <c r="B2535" s="53" t="s">
        <v>2188</v>
      </c>
      <c r="C2535" s="53" t="s">
        <v>2383</v>
      </c>
      <c r="D2535" s="54">
        <v>292075.01</v>
      </c>
      <c r="E2535" s="54">
        <v>292075.01</v>
      </c>
      <c r="F2535" s="53" t="s">
        <v>4322</v>
      </c>
    </row>
    <row r="2536" spans="1:6" ht="15" x14ac:dyDescent="0.2">
      <c r="A2536" s="53" t="s">
        <v>2187</v>
      </c>
      <c r="B2536" s="53" t="s">
        <v>2188</v>
      </c>
      <c r="C2536" s="53" t="s">
        <v>2374</v>
      </c>
      <c r="D2536" s="54">
        <v>97308.39</v>
      </c>
      <c r="E2536" s="54">
        <v>97308.39</v>
      </c>
      <c r="F2536" s="53" t="s">
        <v>4322</v>
      </c>
    </row>
    <row r="2537" spans="1:6" ht="15" x14ac:dyDescent="0.2">
      <c r="A2537" s="53" t="s">
        <v>2187</v>
      </c>
      <c r="B2537" s="53" t="s">
        <v>2188</v>
      </c>
      <c r="C2537" s="53" t="s">
        <v>2376</v>
      </c>
      <c r="D2537" s="54">
        <v>147231.60999999999</v>
      </c>
      <c r="E2537" s="54">
        <v>147231.60999999999</v>
      </c>
      <c r="F2537" s="53" t="s">
        <v>4322</v>
      </c>
    </row>
    <row r="2538" spans="1:6" ht="15" x14ac:dyDescent="0.2">
      <c r="A2538" s="53" t="s">
        <v>2187</v>
      </c>
      <c r="B2538" s="53" t="s">
        <v>2188</v>
      </c>
      <c r="C2538" s="53" t="s">
        <v>2387</v>
      </c>
      <c r="D2538" s="54">
        <v>32180.97</v>
      </c>
      <c r="E2538" s="54">
        <v>32180.97</v>
      </c>
      <c r="F2538" s="53" t="s">
        <v>4322</v>
      </c>
    </row>
    <row r="2539" spans="1:6" ht="15" x14ac:dyDescent="0.2">
      <c r="A2539" s="53" t="s">
        <v>2187</v>
      </c>
      <c r="B2539" s="53" t="s">
        <v>2188</v>
      </c>
      <c r="C2539" s="53" t="s">
        <v>2403</v>
      </c>
      <c r="D2539" s="54">
        <v>104972</v>
      </c>
      <c r="E2539" s="54">
        <v>104972</v>
      </c>
      <c r="F2539" s="53" t="s">
        <v>4322</v>
      </c>
    </row>
    <row r="2540" spans="1:6" ht="15" x14ac:dyDescent="0.2">
      <c r="A2540" s="53" t="s">
        <v>1267</v>
      </c>
      <c r="B2540" s="53" t="s">
        <v>1268</v>
      </c>
      <c r="C2540" s="53" t="s">
        <v>2378</v>
      </c>
      <c r="D2540" s="54">
        <v>0</v>
      </c>
      <c r="E2540" s="54">
        <v>12476</v>
      </c>
      <c r="F2540" s="53" t="s">
        <v>4323</v>
      </c>
    </row>
    <row r="2541" spans="1:6" ht="15" x14ac:dyDescent="0.2">
      <c r="A2541" s="53" t="s">
        <v>1267</v>
      </c>
      <c r="B2541" s="53" t="s">
        <v>1268</v>
      </c>
      <c r="C2541" s="53" t="s">
        <v>2377</v>
      </c>
      <c r="D2541" s="54">
        <v>4938.26</v>
      </c>
      <c r="E2541" s="54">
        <v>48035.96</v>
      </c>
      <c r="F2541" s="53" t="s">
        <v>4323</v>
      </c>
    </row>
    <row r="2542" spans="1:6" ht="15" x14ac:dyDescent="0.2">
      <c r="A2542" s="53" t="s">
        <v>1267</v>
      </c>
      <c r="B2542" s="53" t="s">
        <v>1268</v>
      </c>
      <c r="C2542" s="53" t="s">
        <v>2393</v>
      </c>
      <c r="D2542" s="54">
        <v>2745</v>
      </c>
      <c r="E2542" s="54">
        <v>12515.14</v>
      </c>
      <c r="F2542" s="53" t="s">
        <v>4323</v>
      </c>
    </row>
    <row r="2543" spans="1:6" ht="30" x14ac:dyDescent="0.2">
      <c r="A2543" s="53" t="s">
        <v>1267</v>
      </c>
      <c r="B2543" s="53" t="s">
        <v>1268</v>
      </c>
      <c r="C2543" s="53" t="s">
        <v>2383</v>
      </c>
      <c r="D2543" s="54">
        <v>15027.88</v>
      </c>
      <c r="E2543" s="54">
        <v>169205.32</v>
      </c>
      <c r="F2543" s="53" t="s">
        <v>4323</v>
      </c>
    </row>
    <row r="2544" spans="1:6" ht="15" x14ac:dyDescent="0.2">
      <c r="A2544" s="53" t="s">
        <v>1267</v>
      </c>
      <c r="B2544" s="53" t="s">
        <v>1268</v>
      </c>
      <c r="C2544" s="53" t="s">
        <v>2379</v>
      </c>
      <c r="D2544" s="54">
        <v>7771.52</v>
      </c>
      <c r="E2544" s="54">
        <v>292692.65000000002</v>
      </c>
      <c r="F2544" s="53" t="s">
        <v>4323</v>
      </c>
    </row>
    <row r="2545" spans="1:6" ht="15" x14ac:dyDescent="0.2">
      <c r="A2545" s="53" t="s">
        <v>1267</v>
      </c>
      <c r="B2545" s="53" t="s">
        <v>1268</v>
      </c>
      <c r="C2545" s="53" t="s">
        <v>2396</v>
      </c>
      <c r="D2545" s="54">
        <v>0</v>
      </c>
      <c r="E2545" s="54">
        <v>332.4</v>
      </c>
      <c r="F2545" s="53" t="s">
        <v>4323</v>
      </c>
    </row>
    <row r="2546" spans="1:6" ht="15" x14ac:dyDescent="0.2">
      <c r="A2546" s="53" t="s">
        <v>1267</v>
      </c>
      <c r="B2546" s="53" t="s">
        <v>1268</v>
      </c>
      <c r="C2546" s="53" t="s">
        <v>2402</v>
      </c>
      <c r="D2546" s="54">
        <v>0</v>
      </c>
      <c r="E2546" s="54">
        <v>332.4</v>
      </c>
      <c r="F2546" s="53" t="s">
        <v>4323</v>
      </c>
    </row>
    <row r="2547" spans="1:6" ht="15" x14ac:dyDescent="0.2">
      <c r="A2547" s="53" t="s">
        <v>1267</v>
      </c>
      <c r="B2547" s="53" t="s">
        <v>1268</v>
      </c>
      <c r="C2547" s="53" t="s">
        <v>2394</v>
      </c>
      <c r="D2547" s="54">
        <v>41386.160000000003</v>
      </c>
      <c r="E2547" s="54">
        <v>105090.62</v>
      </c>
      <c r="F2547" s="53" t="s">
        <v>4323</v>
      </c>
    </row>
    <row r="2548" spans="1:6" ht="15" x14ac:dyDescent="0.2">
      <c r="A2548" s="53" t="s">
        <v>1267</v>
      </c>
      <c r="B2548" s="53" t="s">
        <v>1268</v>
      </c>
      <c r="C2548" s="53" t="s">
        <v>2376</v>
      </c>
      <c r="D2548" s="54">
        <v>20004.849999999999</v>
      </c>
      <c r="E2548" s="54">
        <v>2515422.11</v>
      </c>
      <c r="F2548" s="53" t="s">
        <v>4323</v>
      </c>
    </row>
    <row r="2549" spans="1:6" ht="15" x14ac:dyDescent="0.2">
      <c r="A2549" s="53" t="s">
        <v>1267</v>
      </c>
      <c r="B2549" s="53" t="s">
        <v>1268</v>
      </c>
      <c r="C2549" s="53" t="s">
        <v>2385</v>
      </c>
      <c r="D2549" s="54">
        <v>0</v>
      </c>
      <c r="E2549" s="54">
        <v>16569</v>
      </c>
      <c r="F2549" s="53" t="s">
        <v>4323</v>
      </c>
    </row>
    <row r="2550" spans="1:6" ht="30" x14ac:dyDescent="0.2">
      <c r="A2550" s="53" t="s">
        <v>770</v>
      </c>
      <c r="B2550" s="53" t="s">
        <v>945</v>
      </c>
      <c r="C2550" s="53" t="s">
        <v>2383</v>
      </c>
      <c r="D2550" s="54">
        <v>0</v>
      </c>
      <c r="E2550" s="54">
        <v>36568173.149999999</v>
      </c>
      <c r="F2550" s="53" t="s">
        <v>4324</v>
      </c>
    </row>
    <row r="2551" spans="1:6" ht="15" x14ac:dyDescent="0.2">
      <c r="A2551" s="53" t="s">
        <v>770</v>
      </c>
      <c r="B2551" s="53" t="s">
        <v>945</v>
      </c>
      <c r="C2551" s="53" t="s">
        <v>2379</v>
      </c>
      <c r="D2551" s="54">
        <v>538203.12</v>
      </c>
      <c r="E2551" s="54">
        <v>3453413.45</v>
      </c>
      <c r="F2551" s="53" t="s">
        <v>4324</v>
      </c>
    </row>
    <row r="2552" spans="1:6" ht="15" x14ac:dyDescent="0.2">
      <c r="A2552" s="53" t="s">
        <v>770</v>
      </c>
      <c r="B2552" s="53" t="s">
        <v>945</v>
      </c>
      <c r="C2552" s="53" t="s">
        <v>2393</v>
      </c>
      <c r="D2552" s="54">
        <v>407603.68</v>
      </c>
      <c r="E2552" s="54">
        <v>2796928.94</v>
      </c>
      <c r="F2552" s="53" t="s">
        <v>4324</v>
      </c>
    </row>
    <row r="2553" spans="1:6" ht="15" x14ac:dyDescent="0.2">
      <c r="A2553" s="53" t="s">
        <v>770</v>
      </c>
      <c r="B2553" s="53" t="s">
        <v>1624</v>
      </c>
      <c r="C2553" s="53" t="s">
        <v>2379</v>
      </c>
      <c r="D2553" s="54">
        <v>252372.62</v>
      </c>
      <c r="E2553" s="54">
        <v>252372.62</v>
      </c>
      <c r="F2553" s="53" t="s">
        <v>4325</v>
      </c>
    </row>
    <row r="2554" spans="1:6" ht="30" x14ac:dyDescent="0.2">
      <c r="A2554" s="53" t="s">
        <v>770</v>
      </c>
      <c r="B2554" s="53" t="s">
        <v>1624</v>
      </c>
      <c r="C2554" s="53" t="s">
        <v>2383</v>
      </c>
      <c r="D2554" s="54">
        <v>6642.03</v>
      </c>
      <c r="E2554" s="54">
        <v>6642.03</v>
      </c>
      <c r="F2554" s="53" t="s">
        <v>4325</v>
      </c>
    </row>
    <row r="2555" spans="1:6" ht="15" x14ac:dyDescent="0.2">
      <c r="A2555" s="53" t="s">
        <v>442</v>
      </c>
      <c r="B2555" s="53" t="s">
        <v>1428</v>
      </c>
      <c r="C2555" s="53" t="s">
        <v>2382</v>
      </c>
      <c r="D2555" s="54">
        <v>10149.44</v>
      </c>
      <c r="E2555" s="54">
        <v>10149.44</v>
      </c>
      <c r="F2555" s="53" t="s">
        <v>4326</v>
      </c>
    </row>
    <row r="2556" spans="1:6" ht="15" x14ac:dyDescent="0.2">
      <c r="A2556" s="53" t="s">
        <v>442</v>
      </c>
      <c r="B2556" s="53" t="s">
        <v>1501</v>
      </c>
      <c r="C2556" s="53" t="s">
        <v>2396</v>
      </c>
      <c r="D2556" s="54">
        <v>0</v>
      </c>
      <c r="E2556" s="54">
        <v>13562.5</v>
      </c>
      <c r="F2556" s="53" t="s">
        <v>4327</v>
      </c>
    </row>
    <row r="2557" spans="1:6" ht="30" x14ac:dyDescent="0.2">
      <c r="A2557" s="53" t="s">
        <v>442</v>
      </c>
      <c r="B2557" s="53" t="s">
        <v>1501</v>
      </c>
      <c r="C2557" s="53" t="s">
        <v>2397</v>
      </c>
      <c r="D2557" s="54">
        <v>0</v>
      </c>
      <c r="E2557" s="54">
        <v>729311.42</v>
      </c>
      <c r="F2557" s="53" t="s">
        <v>4327</v>
      </c>
    </row>
    <row r="2558" spans="1:6" ht="15" x14ac:dyDescent="0.2">
      <c r="A2558" s="53" t="s">
        <v>442</v>
      </c>
      <c r="B2558" s="53" t="s">
        <v>1501</v>
      </c>
      <c r="C2558" s="53" t="s">
        <v>2382</v>
      </c>
      <c r="D2558" s="54">
        <v>3046.5</v>
      </c>
      <c r="E2558" s="54">
        <v>2754049.44</v>
      </c>
      <c r="F2558" s="53" t="s">
        <v>4327</v>
      </c>
    </row>
    <row r="2559" spans="1:6" ht="15" x14ac:dyDescent="0.2">
      <c r="A2559" s="53" t="s">
        <v>442</v>
      </c>
      <c r="B2559" s="53" t="s">
        <v>1550</v>
      </c>
      <c r="C2559" s="53" t="s">
        <v>2382</v>
      </c>
      <c r="D2559" s="54">
        <v>313878.52</v>
      </c>
      <c r="E2559" s="54">
        <v>843889.25</v>
      </c>
      <c r="F2559" s="53" t="s">
        <v>4328</v>
      </c>
    </row>
    <row r="2560" spans="1:6" ht="15" x14ac:dyDescent="0.2">
      <c r="A2560" s="53" t="s">
        <v>442</v>
      </c>
      <c r="B2560" s="53" t="s">
        <v>1550</v>
      </c>
      <c r="C2560" s="53" t="s">
        <v>2396</v>
      </c>
      <c r="D2560" s="54">
        <v>16649.580000000002</v>
      </c>
      <c r="E2560" s="54">
        <v>80990.87</v>
      </c>
      <c r="F2560" s="53" t="s">
        <v>4328</v>
      </c>
    </row>
    <row r="2561" spans="1:6" ht="30" x14ac:dyDescent="0.2">
      <c r="A2561" s="53" t="s">
        <v>442</v>
      </c>
      <c r="B2561" s="53" t="s">
        <v>1550</v>
      </c>
      <c r="C2561" s="53" t="s">
        <v>2397</v>
      </c>
      <c r="D2561" s="54">
        <v>13505.1</v>
      </c>
      <c r="E2561" s="54">
        <v>13505.1</v>
      </c>
      <c r="F2561" s="53" t="s">
        <v>4328</v>
      </c>
    </row>
    <row r="2562" spans="1:6" ht="15" x14ac:dyDescent="0.2">
      <c r="A2562" s="53" t="s">
        <v>442</v>
      </c>
      <c r="B2562" s="53" t="s">
        <v>1550</v>
      </c>
      <c r="C2562" s="53" t="s">
        <v>2377</v>
      </c>
      <c r="D2562" s="54">
        <v>0</v>
      </c>
      <c r="E2562" s="54">
        <v>79871.77</v>
      </c>
      <c r="F2562" s="53" t="s">
        <v>4328</v>
      </c>
    </row>
    <row r="2563" spans="1:6" ht="15" x14ac:dyDescent="0.2">
      <c r="A2563" s="53" t="s">
        <v>442</v>
      </c>
      <c r="B2563" s="53" t="s">
        <v>1550</v>
      </c>
      <c r="C2563" s="53" t="s">
        <v>2381</v>
      </c>
      <c r="D2563" s="54">
        <v>0</v>
      </c>
      <c r="E2563" s="54">
        <v>19446.57</v>
      </c>
      <c r="F2563" s="53" t="s">
        <v>4328</v>
      </c>
    </row>
    <row r="2564" spans="1:6" ht="15" x14ac:dyDescent="0.2">
      <c r="A2564" s="53" t="s">
        <v>442</v>
      </c>
      <c r="B2564" s="53" t="s">
        <v>441</v>
      </c>
      <c r="C2564" s="53" t="s">
        <v>2382</v>
      </c>
      <c r="D2564" s="54">
        <v>3493740</v>
      </c>
      <c r="E2564" s="54">
        <v>3493740</v>
      </c>
      <c r="F2564" s="53" t="s">
        <v>4329</v>
      </c>
    </row>
    <row r="2565" spans="1:6" ht="15" x14ac:dyDescent="0.2">
      <c r="A2565" s="53" t="s">
        <v>442</v>
      </c>
      <c r="B2565" s="53" t="s">
        <v>441</v>
      </c>
      <c r="C2565" s="53" t="s">
        <v>2381</v>
      </c>
      <c r="D2565" s="54">
        <v>988.04</v>
      </c>
      <c r="E2565" s="54">
        <v>988.04</v>
      </c>
      <c r="F2565" s="53" t="s">
        <v>4329</v>
      </c>
    </row>
    <row r="2566" spans="1:6" ht="30" x14ac:dyDescent="0.2">
      <c r="A2566" s="53" t="s">
        <v>442</v>
      </c>
      <c r="B2566" s="53" t="s">
        <v>1735</v>
      </c>
      <c r="C2566" s="53" t="s">
        <v>2397</v>
      </c>
      <c r="D2566" s="54">
        <v>7556</v>
      </c>
      <c r="E2566" s="54">
        <v>7556</v>
      </c>
      <c r="F2566" s="53" t="s">
        <v>4330</v>
      </c>
    </row>
    <row r="2567" spans="1:6" ht="15" x14ac:dyDescent="0.2">
      <c r="A2567" s="53" t="s">
        <v>442</v>
      </c>
      <c r="B2567" s="53" t="s">
        <v>1735</v>
      </c>
      <c r="C2567" s="53" t="s">
        <v>2382</v>
      </c>
      <c r="D2567" s="54">
        <v>5077736.84</v>
      </c>
      <c r="E2567" s="54">
        <v>5077736.84</v>
      </c>
      <c r="F2567" s="53" t="s">
        <v>4330</v>
      </c>
    </row>
    <row r="2568" spans="1:6" ht="15" x14ac:dyDescent="0.2">
      <c r="A2568" s="53" t="s">
        <v>442</v>
      </c>
      <c r="B2568" s="53" t="s">
        <v>531</v>
      </c>
      <c r="C2568" s="53" t="s">
        <v>2382</v>
      </c>
      <c r="D2568" s="54">
        <v>1615777.09</v>
      </c>
      <c r="E2568" s="54">
        <v>1615777.09</v>
      </c>
      <c r="F2568" s="53" t="s">
        <v>4331</v>
      </c>
    </row>
    <row r="2569" spans="1:6" ht="15" x14ac:dyDescent="0.2">
      <c r="A2569" s="53" t="s">
        <v>2205</v>
      </c>
      <c r="B2569" s="53" t="s">
        <v>2206</v>
      </c>
      <c r="C2569" s="53" t="s">
        <v>2378</v>
      </c>
      <c r="D2569" s="54">
        <v>2389.8200000000002</v>
      </c>
      <c r="E2569" s="54">
        <v>2389.8200000000002</v>
      </c>
      <c r="F2569" s="53" t="s">
        <v>4332</v>
      </c>
    </row>
    <row r="2570" spans="1:6" ht="15" x14ac:dyDescent="0.2">
      <c r="A2570" s="53" t="s">
        <v>2205</v>
      </c>
      <c r="B2570" s="53" t="s">
        <v>2278</v>
      </c>
      <c r="C2570" s="53" t="s">
        <v>2393</v>
      </c>
      <c r="D2570" s="54">
        <v>0</v>
      </c>
      <c r="E2570" s="54">
        <v>1468.32</v>
      </c>
      <c r="F2570" s="53" t="s">
        <v>4333</v>
      </c>
    </row>
    <row r="2571" spans="1:6" ht="15" x14ac:dyDescent="0.2">
      <c r="A2571" s="53" t="s">
        <v>807</v>
      </c>
      <c r="B2571" s="53" t="s">
        <v>1324</v>
      </c>
      <c r="C2571" s="53" t="s">
        <v>2377</v>
      </c>
      <c r="D2571" s="54">
        <v>494304.37</v>
      </c>
      <c r="E2571" s="54">
        <v>740030.37</v>
      </c>
      <c r="F2571" s="53" t="s">
        <v>4334</v>
      </c>
    </row>
    <row r="2572" spans="1:6" ht="30" x14ac:dyDescent="0.2">
      <c r="A2572" s="53" t="s">
        <v>807</v>
      </c>
      <c r="B2572" s="53" t="s">
        <v>1324</v>
      </c>
      <c r="C2572" s="53" t="s">
        <v>2383</v>
      </c>
      <c r="D2572" s="54">
        <v>0</v>
      </c>
      <c r="E2572" s="54">
        <v>140901</v>
      </c>
      <c r="F2572" s="53" t="s">
        <v>4334</v>
      </c>
    </row>
    <row r="2573" spans="1:6" ht="30" x14ac:dyDescent="0.2">
      <c r="A2573" s="53" t="s">
        <v>807</v>
      </c>
      <c r="B2573" s="53" t="s">
        <v>1324</v>
      </c>
      <c r="C2573" s="53" t="s">
        <v>2397</v>
      </c>
      <c r="D2573" s="54">
        <v>455376.75</v>
      </c>
      <c r="E2573" s="54">
        <v>614660.59</v>
      </c>
      <c r="F2573" s="53" t="s">
        <v>4334</v>
      </c>
    </row>
    <row r="2574" spans="1:6" ht="15" x14ac:dyDescent="0.2">
      <c r="A2574" s="53" t="s">
        <v>313</v>
      </c>
      <c r="B2574" s="53" t="s">
        <v>2903</v>
      </c>
      <c r="C2574" s="53" t="s">
        <v>2385</v>
      </c>
      <c r="D2574" s="54">
        <v>0</v>
      </c>
      <c r="E2574" s="54">
        <v>0</v>
      </c>
      <c r="F2574" s="53" t="s">
        <v>4335</v>
      </c>
    </row>
    <row r="2575" spans="1:6" ht="15" x14ac:dyDescent="0.2">
      <c r="A2575" s="53" t="s">
        <v>313</v>
      </c>
      <c r="B2575" s="53" t="s">
        <v>312</v>
      </c>
      <c r="C2575" s="53" t="s">
        <v>2382</v>
      </c>
      <c r="D2575" s="54">
        <v>1083677.93</v>
      </c>
      <c r="E2575" s="54">
        <v>1134812.29</v>
      </c>
      <c r="F2575" s="53" t="s">
        <v>4336</v>
      </c>
    </row>
    <row r="2576" spans="1:6" ht="15" x14ac:dyDescent="0.2">
      <c r="A2576" s="53" t="s">
        <v>2107</v>
      </c>
      <c r="B2576" s="53" t="s">
        <v>2108</v>
      </c>
      <c r="C2576" s="53" t="s">
        <v>2387</v>
      </c>
      <c r="D2576" s="54">
        <v>107272.1</v>
      </c>
      <c r="E2576" s="54">
        <v>119612.9</v>
      </c>
      <c r="F2576" s="53" t="s">
        <v>4337</v>
      </c>
    </row>
    <row r="2577" spans="1:6" ht="15" x14ac:dyDescent="0.2">
      <c r="A2577" s="53" t="s">
        <v>2107</v>
      </c>
      <c r="B2577" s="53" t="s">
        <v>2108</v>
      </c>
      <c r="C2577" s="53" t="s">
        <v>2376</v>
      </c>
      <c r="D2577" s="54">
        <v>110761.11</v>
      </c>
      <c r="E2577" s="54">
        <v>121655.21</v>
      </c>
      <c r="F2577" s="53" t="s">
        <v>4337</v>
      </c>
    </row>
    <row r="2578" spans="1:6" ht="15" x14ac:dyDescent="0.2">
      <c r="A2578" s="53" t="s">
        <v>2107</v>
      </c>
      <c r="B2578" s="53" t="s">
        <v>2108</v>
      </c>
      <c r="C2578" s="53" t="s">
        <v>2374</v>
      </c>
      <c r="D2578" s="54">
        <v>35512.92</v>
      </c>
      <c r="E2578" s="54">
        <v>35512.92</v>
      </c>
      <c r="F2578" s="53" t="s">
        <v>4337</v>
      </c>
    </row>
    <row r="2579" spans="1:6" ht="15" x14ac:dyDescent="0.2">
      <c r="A2579" s="53" t="s">
        <v>2107</v>
      </c>
      <c r="B2579" s="53" t="s">
        <v>2108</v>
      </c>
      <c r="C2579" s="53" t="s">
        <v>2379</v>
      </c>
      <c r="D2579" s="54">
        <v>23751</v>
      </c>
      <c r="E2579" s="54">
        <v>23751</v>
      </c>
      <c r="F2579" s="53" t="s">
        <v>4337</v>
      </c>
    </row>
    <row r="2580" spans="1:6" ht="15" x14ac:dyDescent="0.2">
      <c r="A2580" s="53" t="s">
        <v>2107</v>
      </c>
      <c r="B2580" s="53" t="s">
        <v>2108</v>
      </c>
      <c r="C2580" s="53" t="s">
        <v>2393</v>
      </c>
      <c r="D2580" s="54">
        <v>28365</v>
      </c>
      <c r="E2580" s="54">
        <v>28365</v>
      </c>
      <c r="F2580" s="53" t="s">
        <v>4337</v>
      </c>
    </row>
    <row r="2581" spans="1:6" ht="15" x14ac:dyDescent="0.2">
      <c r="A2581" s="53" t="s">
        <v>2107</v>
      </c>
      <c r="B2581" s="53" t="s">
        <v>2108</v>
      </c>
      <c r="C2581" s="53" t="s">
        <v>2375</v>
      </c>
      <c r="D2581" s="54">
        <v>14976</v>
      </c>
      <c r="E2581" s="54">
        <v>16532</v>
      </c>
      <c r="F2581" s="53" t="s">
        <v>4337</v>
      </c>
    </row>
    <row r="2582" spans="1:6" ht="15" x14ac:dyDescent="0.2">
      <c r="A2582" s="53" t="s">
        <v>789</v>
      </c>
      <c r="B2582" s="53" t="s">
        <v>2052</v>
      </c>
      <c r="C2582" s="53" t="s">
        <v>2382</v>
      </c>
      <c r="D2582" s="54">
        <v>191571.24</v>
      </c>
      <c r="E2582" s="54">
        <v>520564.02</v>
      </c>
      <c r="F2582" s="53" t="s">
        <v>4338</v>
      </c>
    </row>
    <row r="2583" spans="1:6" ht="15" x14ac:dyDescent="0.2">
      <c r="A2583" s="53" t="s">
        <v>789</v>
      </c>
      <c r="B2583" s="53" t="s">
        <v>2052</v>
      </c>
      <c r="C2583" s="53" t="s">
        <v>2376</v>
      </c>
      <c r="D2583" s="54">
        <v>18662</v>
      </c>
      <c r="E2583" s="54">
        <v>78010.8</v>
      </c>
      <c r="F2583" s="53" t="s">
        <v>4338</v>
      </c>
    </row>
    <row r="2584" spans="1:6" ht="15" x14ac:dyDescent="0.2">
      <c r="A2584" s="53" t="s">
        <v>789</v>
      </c>
      <c r="B2584" s="53" t="s">
        <v>2052</v>
      </c>
      <c r="C2584" s="53" t="s">
        <v>2406</v>
      </c>
      <c r="D2584" s="54">
        <v>21266</v>
      </c>
      <c r="E2584" s="54">
        <v>64788.13</v>
      </c>
      <c r="F2584" s="53" t="s">
        <v>4338</v>
      </c>
    </row>
    <row r="2585" spans="1:6" ht="15" x14ac:dyDescent="0.2">
      <c r="A2585" s="53" t="s">
        <v>789</v>
      </c>
      <c r="B2585" s="53" t="s">
        <v>2052</v>
      </c>
      <c r="C2585" s="53" t="s">
        <v>2378</v>
      </c>
      <c r="D2585" s="54">
        <v>2028</v>
      </c>
      <c r="E2585" s="54">
        <v>2028</v>
      </c>
      <c r="F2585" s="53" t="s">
        <v>4338</v>
      </c>
    </row>
    <row r="2586" spans="1:6" ht="15" x14ac:dyDescent="0.2">
      <c r="A2586" s="53" t="s">
        <v>789</v>
      </c>
      <c r="B2586" s="53" t="s">
        <v>2052</v>
      </c>
      <c r="C2586" s="53" t="s">
        <v>2396</v>
      </c>
      <c r="D2586" s="54">
        <v>81344.179999999993</v>
      </c>
      <c r="E2586" s="54">
        <v>81344.179999999993</v>
      </c>
      <c r="F2586" s="53" t="s">
        <v>4338</v>
      </c>
    </row>
    <row r="2587" spans="1:6" ht="15" x14ac:dyDescent="0.2">
      <c r="A2587" s="53" t="s">
        <v>789</v>
      </c>
      <c r="B2587" s="53" t="s">
        <v>2052</v>
      </c>
      <c r="C2587" s="53" t="s">
        <v>2377</v>
      </c>
      <c r="D2587" s="54">
        <v>31014.98</v>
      </c>
      <c r="E2587" s="54">
        <v>70059.98</v>
      </c>
      <c r="F2587" s="53" t="s">
        <v>4338</v>
      </c>
    </row>
    <row r="2588" spans="1:6" ht="30" x14ac:dyDescent="0.2">
      <c r="A2588" s="53" t="s">
        <v>789</v>
      </c>
      <c r="B2588" s="53" t="s">
        <v>2052</v>
      </c>
      <c r="C2588" s="53" t="s">
        <v>2397</v>
      </c>
      <c r="D2588" s="54">
        <v>228205.66</v>
      </c>
      <c r="E2588" s="54">
        <v>335753.16</v>
      </c>
      <c r="F2588" s="53" t="s">
        <v>4338</v>
      </c>
    </row>
    <row r="2589" spans="1:6" ht="15" x14ac:dyDescent="0.2">
      <c r="A2589" s="53" t="s">
        <v>602</v>
      </c>
      <c r="B2589" s="53" t="s">
        <v>1127</v>
      </c>
      <c r="C2589" s="53" t="s">
        <v>2380</v>
      </c>
      <c r="D2589" s="54">
        <v>3249</v>
      </c>
      <c r="E2589" s="54">
        <v>3249</v>
      </c>
      <c r="F2589" s="53" t="s">
        <v>4339</v>
      </c>
    </row>
    <row r="2590" spans="1:6" ht="15" x14ac:dyDescent="0.2">
      <c r="A2590" s="53" t="s">
        <v>602</v>
      </c>
      <c r="B2590" s="53" t="s">
        <v>1127</v>
      </c>
      <c r="C2590" s="53" t="s">
        <v>2378</v>
      </c>
      <c r="D2590" s="54">
        <v>0</v>
      </c>
      <c r="E2590" s="54">
        <v>3157.27</v>
      </c>
      <c r="F2590" s="53" t="s">
        <v>4339</v>
      </c>
    </row>
    <row r="2591" spans="1:6" ht="15" x14ac:dyDescent="0.2">
      <c r="A2591" s="53" t="s">
        <v>602</v>
      </c>
      <c r="B2591" s="53" t="s">
        <v>2904</v>
      </c>
      <c r="C2591" s="53" t="s">
        <v>2385</v>
      </c>
      <c r="D2591" s="54">
        <v>0</v>
      </c>
      <c r="E2591" s="54">
        <v>0</v>
      </c>
      <c r="F2591" s="53" t="s">
        <v>4340</v>
      </c>
    </row>
    <row r="2592" spans="1:6" ht="15" x14ac:dyDescent="0.2">
      <c r="A2592" s="53" t="s">
        <v>2905</v>
      </c>
      <c r="B2592" s="53" t="s">
        <v>2906</v>
      </c>
      <c r="C2592" s="53" t="s">
        <v>2385</v>
      </c>
      <c r="D2592" s="54">
        <v>0</v>
      </c>
      <c r="E2592" s="54">
        <v>0</v>
      </c>
      <c r="F2592" s="53" t="s">
        <v>4341</v>
      </c>
    </row>
    <row r="2593" spans="1:6" ht="15" x14ac:dyDescent="0.2">
      <c r="A2593" s="53" t="s">
        <v>757</v>
      </c>
      <c r="B2593" s="53" t="s">
        <v>1795</v>
      </c>
      <c r="C2593" s="53" t="s">
        <v>2382</v>
      </c>
      <c r="D2593" s="54">
        <v>0</v>
      </c>
      <c r="E2593" s="54">
        <v>1398296.29</v>
      </c>
      <c r="F2593" s="53" t="s">
        <v>4342</v>
      </c>
    </row>
    <row r="2594" spans="1:6" ht="15" x14ac:dyDescent="0.2">
      <c r="A2594" s="53" t="s">
        <v>757</v>
      </c>
      <c r="B2594" s="53" t="s">
        <v>1795</v>
      </c>
      <c r="C2594" s="53" t="s">
        <v>2373</v>
      </c>
      <c r="D2594" s="54">
        <v>0</v>
      </c>
      <c r="E2594" s="54">
        <v>11025.6</v>
      </c>
      <c r="F2594" s="53" t="s">
        <v>4342</v>
      </c>
    </row>
    <row r="2595" spans="1:6" ht="15" x14ac:dyDescent="0.2">
      <c r="A2595" s="53" t="s">
        <v>757</v>
      </c>
      <c r="B2595" s="53" t="s">
        <v>1795</v>
      </c>
      <c r="C2595" s="53" t="s">
        <v>2392</v>
      </c>
      <c r="D2595" s="54">
        <v>0</v>
      </c>
      <c r="E2595" s="54">
        <v>24109.82</v>
      </c>
      <c r="F2595" s="53" t="s">
        <v>4342</v>
      </c>
    </row>
    <row r="2596" spans="1:6" ht="15" x14ac:dyDescent="0.2">
      <c r="A2596" s="53" t="s">
        <v>757</v>
      </c>
      <c r="B2596" s="53" t="s">
        <v>1795</v>
      </c>
      <c r="C2596" s="53" t="s">
        <v>2395</v>
      </c>
      <c r="D2596" s="54">
        <v>0</v>
      </c>
      <c r="E2596" s="54">
        <v>202183.29</v>
      </c>
      <c r="F2596" s="53" t="s">
        <v>4342</v>
      </c>
    </row>
    <row r="2597" spans="1:6" ht="30" x14ac:dyDescent="0.2">
      <c r="A2597" s="53" t="s">
        <v>757</v>
      </c>
      <c r="B2597" s="53" t="s">
        <v>1795</v>
      </c>
      <c r="C2597" s="53" t="s">
        <v>2400</v>
      </c>
      <c r="D2597" s="54">
        <v>0</v>
      </c>
      <c r="E2597" s="54">
        <v>5189</v>
      </c>
      <c r="F2597" s="53" t="s">
        <v>4342</v>
      </c>
    </row>
    <row r="2598" spans="1:6" ht="15" x14ac:dyDescent="0.2">
      <c r="A2598" s="53" t="s">
        <v>757</v>
      </c>
      <c r="B2598" s="53" t="s">
        <v>1795</v>
      </c>
      <c r="C2598" s="53" t="s">
        <v>2426</v>
      </c>
      <c r="D2598" s="54">
        <v>0</v>
      </c>
      <c r="E2598" s="54">
        <v>46377.65</v>
      </c>
      <c r="F2598" s="53" t="s">
        <v>4342</v>
      </c>
    </row>
    <row r="2599" spans="1:6" ht="15" x14ac:dyDescent="0.2">
      <c r="A2599" s="53" t="s">
        <v>757</v>
      </c>
      <c r="B2599" s="53" t="s">
        <v>1795</v>
      </c>
      <c r="C2599" s="53" t="s">
        <v>2421</v>
      </c>
      <c r="D2599" s="54">
        <v>0</v>
      </c>
      <c r="E2599" s="54">
        <v>939.8</v>
      </c>
      <c r="F2599" s="53" t="s">
        <v>4342</v>
      </c>
    </row>
    <row r="2600" spans="1:6" ht="15" x14ac:dyDescent="0.2">
      <c r="A2600" s="53" t="s">
        <v>757</v>
      </c>
      <c r="B2600" s="53" t="s">
        <v>1795</v>
      </c>
      <c r="C2600" s="53" t="s">
        <v>2388</v>
      </c>
      <c r="D2600" s="54">
        <v>9683.36</v>
      </c>
      <c r="E2600" s="54">
        <v>349565.24</v>
      </c>
      <c r="F2600" s="53" t="s">
        <v>4342</v>
      </c>
    </row>
    <row r="2601" spans="1:6" ht="15" x14ac:dyDescent="0.2">
      <c r="A2601" s="53" t="s">
        <v>757</v>
      </c>
      <c r="B2601" s="53" t="s">
        <v>1795</v>
      </c>
      <c r="C2601" s="53" t="s">
        <v>2427</v>
      </c>
      <c r="D2601" s="54">
        <v>0</v>
      </c>
      <c r="E2601" s="54">
        <v>79236.86</v>
      </c>
      <c r="F2601" s="53" t="s">
        <v>4342</v>
      </c>
    </row>
    <row r="2602" spans="1:6" ht="15" x14ac:dyDescent="0.2">
      <c r="A2602" s="53" t="s">
        <v>757</v>
      </c>
      <c r="B2602" s="53" t="s">
        <v>1795</v>
      </c>
      <c r="C2602" s="53" t="s">
        <v>2375</v>
      </c>
      <c r="D2602" s="54">
        <v>587156.17000000004</v>
      </c>
      <c r="E2602" s="54">
        <v>1632610.82</v>
      </c>
      <c r="F2602" s="53" t="s">
        <v>4342</v>
      </c>
    </row>
    <row r="2603" spans="1:6" ht="15" x14ac:dyDescent="0.2">
      <c r="A2603" s="53" t="s">
        <v>757</v>
      </c>
      <c r="B2603" s="53" t="s">
        <v>1795</v>
      </c>
      <c r="C2603" s="53" t="s">
        <v>2409</v>
      </c>
      <c r="D2603" s="54">
        <v>1009659.9</v>
      </c>
      <c r="E2603" s="54">
        <v>36779917.710000001</v>
      </c>
      <c r="F2603" s="53" t="s">
        <v>4342</v>
      </c>
    </row>
    <row r="2604" spans="1:6" ht="15" x14ac:dyDescent="0.2">
      <c r="A2604" s="53" t="s">
        <v>757</v>
      </c>
      <c r="B2604" s="53" t="s">
        <v>1795</v>
      </c>
      <c r="C2604" s="53" t="s">
        <v>2415</v>
      </c>
      <c r="D2604" s="54">
        <v>0</v>
      </c>
      <c r="E2604" s="54">
        <v>205743.89</v>
      </c>
      <c r="F2604" s="53" t="s">
        <v>4342</v>
      </c>
    </row>
    <row r="2605" spans="1:6" ht="15" x14ac:dyDescent="0.2">
      <c r="A2605" s="53" t="s">
        <v>757</v>
      </c>
      <c r="B2605" s="53" t="s">
        <v>1795</v>
      </c>
      <c r="C2605" s="53" t="s">
        <v>2393</v>
      </c>
      <c r="D2605" s="54">
        <v>0</v>
      </c>
      <c r="E2605" s="54">
        <v>663059.17000000004</v>
      </c>
      <c r="F2605" s="53" t="s">
        <v>4342</v>
      </c>
    </row>
    <row r="2606" spans="1:6" ht="15" x14ac:dyDescent="0.2">
      <c r="A2606" s="53" t="s">
        <v>757</v>
      </c>
      <c r="B2606" s="53" t="s">
        <v>1795</v>
      </c>
      <c r="C2606" s="53" t="s">
        <v>2371</v>
      </c>
      <c r="D2606" s="54">
        <v>0</v>
      </c>
      <c r="E2606" s="54">
        <v>256207.69</v>
      </c>
      <c r="F2606" s="53" t="s">
        <v>4342</v>
      </c>
    </row>
    <row r="2607" spans="1:6" ht="30" x14ac:dyDescent="0.2">
      <c r="A2607" s="53" t="s">
        <v>757</v>
      </c>
      <c r="B2607" s="53" t="s">
        <v>1795</v>
      </c>
      <c r="C2607" s="53" t="s">
        <v>2391</v>
      </c>
      <c r="D2607" s="54">
        <v>435524.77</v>
      </c>
      <c r="E2607" s="54">
        <v>2483594.96</v>
      </c>
      <c r="F2607" s="53" t="s">
        <v>4342</v>
      </c>
    </row>
    <row r="2608" spans="1:6" ht="15" x14ac:dyDescent="0.2">
      <c r="A2608" s="53" t="s">
        <v>757</v>
      </c>
      <c r="B2608" s="53" t="s">
        <v>1795</v>
      </c>
      <c r="C2608" s="53" t="s">
        <v>2386</v>
      </c>
      <c r="D2608" s="54">
        <v>0</v>
      </c>
      <c r="E2608" s="54">
        <v>5353.32</v>
      </c>
      <c r="F2608" s="53" t="s">
        <v>4342</v>
      </c>
    </row>
    <row r="2609" spans="1:6" ht="30" x14ac:dyDescent="0.2">
      <c r="A2609" s="53" t="s">
        <v>757</v>
      </c>
      <c r="B2609" s="53" t="s">
        <v>1795</v>
      </c>
      <c r="C2609" s="53" t="s">
        <v>2383</v>
      </c>
      <c r="D2609" s="54">
        <v>0</v>
      </c>
      <c r="E2609" s="54">
        <v>7083.81</v>
      </c>
      <c r="F2609" s="53" t="s">
        <v>4342</v>
      </c>
    </row>
    <row r="2610" spans="1:6" ht="15" x14ac:dyDescent="0.2">
      <c r="A2610" s="53" t="s">
        <v>757</v>
      </c>
      <c r="B2610" s="53" t="s">
        <v>1795</v>
      </c>
      <c r="C2610" s="53" t="s">
        <v>2376</v>
      </c>
      <c r="D2610" s="54">
        <v>0</v>
      </c>
      <c r="E2610" s="54">
        <v>116581.23</v>
      </c>
      <c r="F2610" s="53" t="s">
        <v>4342</v>
      </c>
    </row>
    <row r="2611" spans="1:6" ht="15" x14ac:dyDescent="0.2">
      <c r="A2611" s="53" t="s">
        <v>757</v>
      </c>
      <c r="B2611" s="53" t="s">
        <v>1795</v>
      </c>
      <c r="C2611" s="53" t="s">
        <v>2389</v>
      </c>
      <c r="D2611" s="54">
        <v>0</v>
      </c>
      <c r="E2611" s="54">
        <v>24084.01</v>
      </c>
      <c r="F2611" s="53" t="s">
        <v>4342</v>
      </c>
    </row>
    <row r="2612" spans="1:6" ht="15" x14ac:dyDescent="0.2">
      <c r="A2612" s="53" t="s">
        <v>757</v>
      </c>
      <c r="B2612" s="53" t="s">
        <v>1795</v>
      </c>
      <c r="C2612" s="53" t="s">
        <v>2377</v>
      </c>
      <c r="D2612" s="54">
        <v>5625669.6699999999</v>
      </c>
      <c r="E2612" s="54">
        <v>50398562.850000001</v>
      </c>
      <c r="F2612" s="53" t="s">
        <v>4342</v>
      </c>
    </row>
    <row r="2613" spans="1:6" ht="15" x14ac:dyDescent="0.2">
      <c r="A2613" s="53" t="s">
        <v>757</v>
      </c>
      <c r="B2613" s="53" t="s">
        <v>1795</v>
      </c>
      <c r="C2613" s="53" t="s">
        <v>2380</v>
      </c>
      <c r="D2613" s="54">
        <v>0</v>
      </c>
      <c r="E2613" s="54">
        <v>217.61</v>
      </c>
      <c r="F2613" s="53" t="s">
        <v>4342</v>
      </c>
    </row>
    <row r="2614" spans="1:6" ht="15" x14ac:dyDescent="0.2">
      <c r="A2614" s="53" t="s">
        <v>757</v>
      </c>
      <c r="B2614" s="53" t="s">
        <v>1795</v>
      </c>
      <c r="C2614" s="53" t="s">
        <v>2378</v>
      </c>
      <c r="D2614" s="54">
        <v>248186.23999999999</v>
      </c>
      <c r="E2614" s="54">
        <v>2776051.02</v>
      </c>
      <c r="F2614" s="53" t="s">
        <v>4342</v>
      </c>
    </row>
    <row r="2615" spans="1:6" ht="15" x14ac:dyDescent="0.2">
      <c r="A2615" s="53" t="s">
        <v>757</v>
      </c>
      <c r="B2615" s="53" t="s">
        <v>1795</v>
      </c>
      <c r="C2615" s="53" t="s">
        <v>2385</v>
      </c>
      <c r="D2615" s="54">
        <v>42298.86</v>
      </c>
      <c r="E2615" s="54">
        <v>163113.63</v>
      </c>
      <c r="F2615" s="53" t="s">
        <v>4342</v>
      </c>
    </row>
    <row r="2616" spans="1:6" ht="15" x14ac:dyDescent="0.2">
      <c r="A2616" s="53" t="s">
        <v>757</v>
      </c>
      <c r="B2616" s="53" t="s">
        <v>1795</v>
      </c>
      <c r="C2616" s="53" t="s">
        <v>2387</v>
      </c>
      <c r="D2616" s="54">
        <v>149069.89000000001</v>
      </c>
      <c r="E2616" s="54">
        <v>903911.14</v>
      </c>
      <c r="F2616" s="53" t="s">
        <v>4342</v>
      </c>
    </row>
    <row r="2617" spans="1:6" ht="30" x14ac:dyDescent="0.2">
      <c r="A2617" s="53" t="s">
        <v>757</v>
      </c>
      <c r="B2617" s="53" t="s">
        <v>1795</v>
      </c>
      <c r="C2617" s="53" t="s">
        <v>2372</v>
      </c>
      <c r="D2617" s="54">
        <v>4392.29</v>
      </c>
      <c r="E2617" s="54">
        <v>14823.65</v>
      </c>
      <c r="F2617" s="53" t="s">
        <v>4342</v>
      </c>
    </row>
    <row r="2618" spans="1:6" ht="15" x14ac:dyDescent="0.2">
      <c r="A2618" s="53" t="s">
        <v>444</v>
      </c>
      <c r="B2618" s="53" t="s">
        <v>1502</v>
      </c>
      <c r="C2618" s="53" t="s">
        <v>2382</v>
      </c>
      <c r="D2618" s="54">
        <v>0</v>
      </c>
      <c r="E2618" s="54">
        <v>449179.98</v>
      </c>
      <c r="F2618" s="53" t="s">
        <v>4343</v>
      </c>
    </row>
    <row r="2619" spans="1:6" ht="15" x14ac:dyDescent="0.2">
      <c r="A2619" s="53" t="s">
        <v>444</v>
      </c>
      <c r="B2619" s="53" t="s">
        <v>443</v>
      </c>
      <c r="C2619" s="53" t="s">
        <v>2382</v>
      </c>
      <c r="D2619" s="54">
        <v>506378.57</v>
      </c>
      <c r="E2619" s="54">
        <v>506378.57</v>
      </c>
      <c r="F2619" s="53" t="s">
        <v>4344</v>
      </c>
    </row>
    <row r="2620" spans="1:6" ht="15" x14ac:dyDescent="0.2">
      <c r="A2620" s="53" t="s">
        <v>2907</v>
      </c>
      <c r="B2620" s="53" t="s">
        <v>2908</v>
      </c>
      <c r="C2620" s="53" t="s">
        <v>2385</v>
      </c>
      <c r="D2620" s="54">
        <v>0</v>
      </c>
      <c r="E2620" s="54">
        <v>0</v>
      </c>
      <c r="F2620" s="53" t="s">
        <v>4345</v>
      </c>
    </row>
    <row r="2621" spans="1:6" ht="15" x14ac:dyDescent="0.2">
      <c r="A2621" s="53" t="s">
        <v>2909</v>
      </c>
      <c r="B2621" s="53" t="s">
        <v>2910</v>
      </c>
      <c r="C2621" s="53" t="s">
        <v>2385</v>
      </c>
      <c r="D2621" s="54">
        <v>0</v>
      </c>
      <c r="E2621" s="54">
        <v>0</v>
      </c>
      <c r="F2621" s="53" t="s">
        <v>4346</v>
      </c>
    </row>
    <row r="2622" spans="1:6" ht="30" x14ac:dyDescent="0.2">
      <c r="A2622" s="53" t="s">
        <v>603</v>
      </c>
      <c r="B2622" s="53" t="s">
        <v>1128</v>
      </c>
      <c r="C2622" s="53" t="s">
        <v>2372</v>
      </c>
      <c r="D2622" s="54">
        <v>47216.24</v>
      </c>
      <c r="E2622" s="54">
        <v>203153.3</v>
      </c>
      <c r="F2622" s="53" t="s">
        <v>4347</v>
      </c>
    </row>
    <row r="2623" spans="1:6" ht="15" x14ac:dyDescent="0.2">
      <c r="A2623" s="53" t="s">
        <v>603</v>
      </c>
      <c r="B2623" s="53" t="s">
        <v>1128</v>
      </c>
      <c r="C2623" s="53" t="s">
        <v>2377</v>
      </c>
      <c r="D2623" s="54">
        <v>0</v>
      </c>
      <c r="E2623" s="54">
        <v>12118.75</v>
      </c>
      <c r="F2623" s="53" t="s">
        <v>4347</v>
      </c>
    </row>
    <row r="2624" spans="1:6" ht="15" x14ac:dyDescent="0.2">
      <c r="A2624" s="53" t="s">
        <v>603</v>
      </c>
      <c r="B2624" s="53" t="s">
        <v>1128</v>
      </c>
      <c r="C2624" s="53" t="s">
        <v>2384</v>
      </c>
      <c r="D2624" s="54">
        <v>0</v>
      </c>
      <c r="E2624" s="54">
        <v>93619.39</v>
      </c>
      <c r="F2624" s="53" t="s">
        <v>4347</v>
      </c>
    </row>
    <row r="2625" spans="1:6" ht="30" x14ac:dyDescent="0.2">
      <c r="A2625" s="53" t="s">
        <v>603</v>
      </c>
      <c r="B2625" s="53" t="s">
        <v>1128</v>
      </c>
      <c r="C2625" s="53" t="s">
        <v>2391</v>
      </c>
      <c r="D2625" s="54">
        <v>0</v>
      </c>
      <c r="E2625" s="54">
        <v>4588.92</v>
      </c>
      <c r="F2625" s="53" t="s">
        <v>4347</v>
      </c>
    </row>
    <row r="2626" spans="1:6" ht="15" x14ac:dyDescent="0.2">
      <c r="A2626" s="53" t="s">
        <v>603</v>
      </c>
      <c r="B2626" s="53" t="s">
        <v>1128</v>
      </c>
      <c r="C2626" s="53" t="s">
        <v>2418</v>
      </c>
      <c r="D2626" s="54">
        <v>1507.22</v>
      </c>
      <c r="E2626" s="54">
        <v>1507.22</v>
      </c>
      <c r="F2626" s="53" t="s">
        <v>4347</v>
      </c>
    </row>
    <row r="2627" spans="1:6" ht="15" x14ac:dyDescent="0.2">
      <c r="A2627" s="53" t="s">
        <v>603</v>
      </c>
      <c r="B2627" s="53" t="s">
        <v>2911</v>
      </c>
      <c r="C2627" s="53" t="s">
        <v>2385</v>
      </c>
      <c r="D2627" s="54">
        <v>0</v>
      </c>
      <c r="E2627" s="54">
        <v>0</v>
      </c>
      <c r="F2627" s="53" t="s">
        <v>4348</v>
      </c>
    </row>
    <row r="2628" spans="1:6" ht="15" x14ac:dyDescent="0.2">
      <c r="A2628" s="53" t="s">
        <v>518</v>
      </c>
      <c r="B2628" s="53" t="s">
        <v>1647</v>
      </c>
      <c r="C2628" s="53" t="s">
        <v>2382</v>
      </c>
      <c r="D2628" s="54">
        <v>0</v>
      </c>
      <c r="E2628" s="54">
        <v>4628015.1900000004</v>
      </c>
      <c r="F2628" s="53" t="s">
        <v>4349</v>
      </c>
    </row>
    <row r="2629" spans="1:6" ht="15" x14ac:dyDescent="0.2">
      <c r="A2629" s="53" t="s">
        <v>518</v>
      </c>
      <c r="B2629" s="53" t="s">
        <v>1745</v>
      </c>
      <c r="C2629" s="53" t="s">
        <v>2382</v>
      </c>
      <c r="D2629" s="54">
        <v>846816.41</v>
      </c>
      <c r="E2629" s="54">
        <v>846816.41</v>
      </c>
      <c r="F2629" s="53" t="s">
        <v>4350</v>
      </c>
    </row>
    <row r="2630" spans="1:6" ht="15" x14ac:dyDescent="0.2">
      <c r="A2630" s="53" t="s">
        <v>518</v>
      </c>
      <c r="B2630" s="53" t="s">
        <v>517</v>
      </c>
      <c r="C2630" s="53" t="s">
        <v>2382</v>
      </c>
      <c r="D2630" s="54">
        <v>1911033.8</v>
      </c>
      <c r="E2630" s="54">
        <v>1911033.8</v>
      </c>
      <c r="F2630" s="53" t="s">
        <v>4351</v>
      </c>
    </row>
    <row r="2631" spans="1:6" ht="15" x14ac:dyDescent="0.2">
      <c r="A2631" s="53" t="s">
        <v>2053</v>
      </c>
      <c r="B2631" s="53" t="s">
        <v>2054</v>
      </c>
      <c r="C2631" s="53" t="s">
        <v>2376</v>
      </c>
      <c r="D2631" s="54">
        <v>0</v>
      </c>
      <c r="E2631" s="54">
        <v>55985.93</v>
      </c>
      <c r="F2631" s="53" t="s">
        <v>4352</v>
      </c>
    </row>
    <row r="2632" spans="1:6" ht="15" x14ac:dyDescent="0.2">
      <c r="A2632" s="53" t="s">
        <v>1667</v>
      </c>
      <c r="B2632" s="53" t="s">
        <v>1668</v>
      </c>
      <c r="C2632" s="53" t="s">
        <v>2376</v>
      </c>
      <c r="D2632" s="54">
        <v>14720</v>
      </c>
      <c r="E2632" s="54">
        <v>14720</v>
      </c>
      <c r="F2632" s="53" t="s">
        <v>4353</v>
      </c>
    </row>
    <row r="2633" spans="1:6" ht="15" x14ac:dyDescent="0.2">
      <c r="A2633" s="53" t="s">
        <v>1667</v>
      </c>
      <c r="B2633" s="53" t="s">
        <v>1668</v>
      </c>
      <c r="C2633" s="53" t="s">
        <v>2377</v>
      </c>
      <c r="D2633" s="54">
        <v>186933.62</v>
      </c>
      <c r="E2633" s="54">
        <v>232753.23</v>
      </c>
      <c r="F2633" s="53" t="s">
        <v>4353</v>
      </c>
    </row>
    <row r="2634" spans="1:6" ht="15" x14ac:dyDescent="0.2">
      <c r="A2634" s="53" t="s">
        <v>2912</v>
      </c>
      <c r="B2634" s="53" t="s">
        <v>2913</v>
      </c>
      <c r="C2634" s="53" t="s">
        <v>2385</v>
      </c>
      <c r="D2634" s="54">
        <v>0</v>
      </c>
      <c r="E2634" s="54">
        <v>0</v>
      </c>
      <c r="F2634" s="53" t="s">
        <v>4354</v>
      </c>
    </row>
    <row r="2635" spans="1:6" ht="15" x14ac:dyDescent="0.2">
      <c r="A2635" s="53" t="s">
        <v>495</v>
      </c>
      <c r="B2635" s="53" t="s">
        <v>494</v>
      </c>
      <c r="C2635" s="53" t="s">
        <v>2377</v>
      </c>
      <c r="D2635" s="54">
        <v>364389.24</v>
      </c>
      <c r="E2635" s="54">
        <v>364389.24</v>
      </c>
      <c r="F2635" s="53" t="s">
        <v>4355</v>
      </c>
    </row>
    <row r="2636" spans="1:6" ht="30" x14ac:dyDescent="0.2">
      <c r="A2636" s="53" t="s">
        <v>495</v>
      </c>
      <c r="B2636" s="53" t="s">
        <v>494</v>
      </c>
      <c r="C2636" s="53" t="s">
        <v>2383</v>
      </c>
      <c r="D2636" s="54">
        <v>10315.9</v>
      </c>
      <c r="E2636" s="54">
        <v>10315.9</v>
      </c>
      <c r="F2636" s="53" t="s">
        <v>4355</v>
      </c>
    </row>
    <row r="2637" spans="1:6" ht="15" x14ac:dyDescent="0.2">
      <c r="A2637" s="53" t="s">
        <v>495</v>
      </c>
      <c r="B2637" s="53" t="s">
        <v>494</v>
      </c>
      <c r="C2637" s="53" t="s">
        <v>2378</v>
      </c>
      <c r="D2637" s="54">
        <v>190181.08</v>
      </c>
      <c r="E2637" s="54">
        <v>190181.08</v>
      </c>
      <c r="F2637" s="53" t="s">
        <v>4355</v>
      </c>
    </row>
    <row r="2638" spans="1:6" ht="15" x14ac:dyDescent="0.2">
      <c r="A2638" s="53" t="s">
        <v>974</v>
      </c>
      <c r="B2638" s="53" t="s">
        <v>975</v>
      </c>
      <c r="C2638" s="53" t="s">
        <v>2377</v>
      </c>
      <c r="D2638" s="54">
        <v>0</v>
      </c>
      <c r="E2638" s="54">
        <v>303694.02</v>
      </c>
      <c r="F2638" s="53" t="s">
        <v>4356</v>
      </c>
    </row>
    <row r="2639" spans="1:6" ht="15" x14ac:dyDescent="0.2">
      <c r="A2639" s="53" t="s">
        <v>1918</v>
      </c>
      <c r="B2639" s="53" t="s">
        <v>1919</v>
      </c>
      <c r="C2639" s="53" t="s">
        <v>2399</v>
      </c>
      <c r="D2639" s="54">
        <v>49440</v>
      </c>
      <c r="E2639" s="54">
        <v>148320</v>
      </c>
      <c r="F2639" s="53" t="s">
        <v>4357</v>
      </c>
    </row>
    <row r="2640" spans="1:6" ht="15" x14ac:dyDescent="0.2">
      <c r="A2640" s="53" t="s">
        <v>1918</v>
      </c>
      <c r="B2640" s="53" t="s">
        <v>1919</v>
      </c>
      <c r="C2640" s="53" t="s">
        <v>2377</v>
      </c>
      <c r="D2640" s="54">
        <v>0</v>
      </c>
      <c r="E2640" s="54">
        <v>1583773.12</v>
      </c>
      <c r="F2640" s="53" t="s">
        <v>4357</v>
      </c>
    </row>
    <row r="2641" spans="1:6" ht="15" x14ac:dyDescent="0.2">
      <c r="A2641" s="53" t="s">
        <v>2914</v>
      </c>
      <c r="B2641" s="53" t="s">
        <v>2915</v>
      </c>
      <c r="C2641" s="53" t="s">
        <v>2385</v>
      </c>
      <c r="D2641" s="54">
        <v>0</v>
      </c>
      <c r="E2641" s="54">
        <v>0</v>
      </c>
      <c r="F2641" s="53" t="s">
        <v>4358</v>
      </c>
    </row>
    <row r="2642" spans="1:6" ht="15" x14ac:dyDescent="0.2">
      <c r="A2642" s="53" t="s">
        <v>2916</v>
      </c>
      <c r="B2642" s="53" t="s">
        <v>2917</v>
      </c>
      <c r="C2642" s="53" t="s">
        <v>2385</v>
      </c>
      <c r="D2642" s="54">
        <v>0</v>
      </c>
      <c r="E2642" s="54">
        <v>0</v>
      </c>
      <c r="F2642" s="53" t="s">
        <v>4359</v>
      </c>
    </row>
    <row r="2643" spans="1:6" ht="15" x14ac:dyDescent="0.2">
      <c r="A2643" s="53" t="s">
        <v>2916</v>
      </c>
      <c r="B2643" s="53" t="s">
        <v>2918</v>
      </c>
      <c r="C2643" s="53" t="s">
        <v>2385</v>
      </c>
      <c r="D2643" s="54">
        <v>0</v>
      </c>
      <c r="E2643" s="54">
        <v>0</v>
      </c>
      <c r="F2643" s="53" t="s">
        <v>4360</v>
      </c>
    </row>
    <row r="2644" spans="1:6" ht="15" x14ac:dyDescent="0.2">
      <c r="A2644" s="53" t="s">
        <v>1129</v>
      </c>
      <c r="B2644" s="53" t="s">
        <v>1130</v>
      </c>
      <c r="C2644" s="53" t="s">
        <v>2377</v>
      </c>
      <c r="D2644" s="54">
        <v>0</v>
      </c>
      <c r="E2644" s="54">
        <v>12403.37</v>
      </c>
      <c r="F2644" s="53" t="s">
        <v>4361</v>
      </c>
    </row>
    <row r="2645" spans="1:6" ht="15" x14ac:dyDescent="0.2">
      <c r="A2645" s="53" t="s">
        <v>2919</v>
      </c>
      <c r="B2645" s="53" t="s">
        <v>2920</v>
      </c>
      <c r="C2645" s="53" t="s">
        <v>2385</v>
      </c>
      <c r="D2645" s="54">
        <v>0</v>
      </c>
      <c r="E2645" s="54">
        <v>0</v>
      </c>
      <c r="F2645" s="53" t="s">
        <v>4362</v>
      </c>
    </row>
    <row r="2646" spans="1:6" ht="15" x14ac:dyDescent="0.2">
      <c r="A2646" s="53" t="s">
        <v>446</v>
      </c>
      <c r="B2646" s="53" t="s">
        <v>2921</v>
      </c>
      <c r="C2646" s="53" t="s">
        <v>2385</v>
      </c>
      <c r="D2646" s="54">
        <v>0</v>
      </c>
      <c r="E2646" s="54">
        <v>0</v>
      </c>
      <c r="F2646" s="53" t="s">
        <v>4363</v>
      </c>
    </row>
    <row r="2647" spans="1:6" ht="15" x14ac:dyDescent="0.2">
      <c r="A2647" s="53" t="s">
        <v>446</v>
      </c>
      <c r="B2647" s="53" t="s">
        <v>1562</v>
      </c>
      <c r="C2647" s="53" t="s">
        <v>2382</v>
      </c>
      <c r="D2647" s="54">
        <v>10806.48</v>
      </c>
      <c r="E2647" s="54">
        <v>41940.559999999998</v>
      </c>
      <c r="F2647" s="53" t="s">
        <v>4364</v>
      </c>
    </row>
    <row r="2648" spans="1:6" ht="15" x14ac:dyDescent="0.2">
      <c r="A2648" s="53" t="s">
        <v>446</v>
      </c>
      <c r="B2648" s="53" t="s">
        <v>445</v>
      </c>
      <c r="C2648" s="53" t="s">
        <v>2382</v>
      </c>
      <c r="D2648" s="54">
        <v>54587.71</v>
      </c>
      <c r="E2648" s="54">
        <v>54587.71</v>
      </c>
      <c r="F2648" s="53" t="s">
        <v>4365</v>
      </c>
    </row>
    <row r="2649" spans="1:6" ht="15" x14ac:dyDescent="0.2">
      <c r="A2649" s="53" t="s">
        <v>2922</v>
      </c>
      <c r="B2649" s="53" t="s">
        <v>2923</v>
      </c>
      <c r="C2649" s="53" t="s">
        <v>2385</v>
      </c>
      <c r="D2649" s="54">
        <v>0</v>
      </c>
      <c r="E2649" s="54">
        <v>0</v>
      </c>
      <c r="F2649" s="53" t="s">
        <v>4366</v>
      </c>
    </row>
    <row r="2650" spans="1:6" ht="15" x14ac:dyDescent="0.2">
      <c r="A2650" s="53" t="s">
        <v>733</v>
      </c>
      <c r="B2650" s="53" t="s">
        <v>1269</v>
      </c>
      <c r="C2650" s="53" t="s">
        <v>2376</v>
      </c>
      <c r="D2650" s="54">
        <v>490276.11</v>
      </c>
      <c r="E2650" s="54">
        <v>627551.54</v>
      </c>
      <c r="F2650" s="53" t="s">
        <v>4367</v>
      </c>
    </row>
    <row r="2651" spans="1:6" ht="30" x14ac:dyDescent="0.2">
      <c r="A2651" s="53" t="s">
        <v>733</v>
      </c>
      <c r="B2651" s="53" t="s">
        <v>1269</v>
      </c>
      <c r="C2651" s="53" t="s">
        <v>2383</v>
      </c>
      <c r="D2651" s="54">
        <v>2111384</v>
      </c>
      <c r="E2651" s="54">
        <v>2130213</v>
      </c>
      <c r="F2651" s="53" t="s">
        <v>4367</v>
      </c>
    </row>
    <row r="2652" spans="1:6" ht="15" x14ac:dyDescent="0.2">
      <c r="A2652" s="53" t="s">
        <v>733</v>
      </c>
      <c r="B2652" s="53" t="s">
        <v>1269</v>
      </c>
      <c r="C2652" s="53" t="s">
        <v>2378</v>
      </c>
      <c r="D2652" s="54">
        <v>0</v>
      </c>
      <c r="E2652" s="54">
        <v>29628.65</v>
      </c>
      <c r="F2652" s="53" t="s">
        <v>4367</v>
      </c>
    </row>
    <row r="2653" spans="1:6" ht="15" x14ac:dyDescent="0.2">
      <c r="A2653" s="53" t="s">
        <v>733</v>
      </c>
      <c r="B2653" s="53" t="s">
        <v>1269</v>
      </c>
      <c r="C2653" s="53" t="s">
        <v>2393</v>
      </c>
      <c r="D2653" s="54">
        <v>0</v>
      </c>
      <c r="E2653" s="54">
        <v>14731</v>
      </c>
      <c r="F2653" s="53" t="s">
        <v>4367</v>
      </c>
    </row>
    <row r="2654" spans="1:6" ht="15" x14ac:dyDescent="0.2">
      <c r="A2654" s="53" t="s">
        <v>159</v>
      </c>
      <c r="B2654" s="53" t="s">
        <v>2279</v>
      </c>
      <c r="C2654" s="53" t="s">
        <v>2378</v>
      </c>
      <c r="D2654" s="54">
        <v>50746.720000000001</v>
      </c>
      <c r="E2654" s="54">
        <v>137386.51999999999</v>
      </c>
      <c r="F2654" s="53" t="s">
        <v>4368</v>
      </c>
    </row>
    <row r="2655" spans="1:6" ht="15" x14ac:dyDescent="0.2">
      <c r="A2655" s="53" t="s">
        <v>159</v>
      </c>
      <c r="B2655" s="53" t="s">
        <v>2279</v>
      </c>
      <c r="C2655" s="53" t="s">
        <v>2377</v>
      </c>
      <c r="D2655" s="54">
        <v>973095.87</v>
      </c>
      <c r="E2655" s="54">
        <v>4157548.63</v>
      </c>
      <c r="F2655" s="53" t="s">
        <v>4368</v>
      </c>
    </row>
    <row r="2656" spans="1:6" ht="30" x14ac:dyDescent="0.2">
      <c r="A2656" s="53" t="s">
        <v>159</v>
      </c>
      <c r="B2656" s="53" t="s">
        <v>2279</v>
      </c>
      <c r="C2656" s="53" t="s">
        <v>2397</v>
      </c>
      <c r="D2656" s="54">
        <v>530895.76</v>
      </c>
      <c r="E2656" s="54">
        <v>1215697.32</v>
      </c>
      <c r="F2656" s="53" t="s">
        <v>4368</v>
      </c>
    </row>
    <row r="2657" spans="1:6" ht="15" x14ac:dyDescent="0.2">
      <c r="A2657" s="53" t="s">
        <v>159</v>
      </c>
      <c r="B2657" s="53" t="s">
        <v>2279</v>
      </c>
      <c r="C2657" s="53" t="s">
        <v>2388</v>
      </c>
      <c r="D2657" s="54">
        <v>3995.06</v>
      </c>
      <c r="E2657" s="54">
        <v>147272.65</v>
      </c>
      <c r="F2657" s="53" t="s">
        <v>4368</v>
      </c>
    </row>
    <row r="2658" spans="1:6" ht="15" x14ac:dyDescent="0.2">
      <c r="A2658" s="53" t="s">
        <v>159</v>
      </c>
      <c r="B2658" s="53" t="s">
        <v>2279</v>
      </c>
      <c r="C2658" s="53" t="s">
        <v>2393</v>
      </c>
      <c r="D2658" s="54">
        <v>0</v>
      </c>
      <c r="E2658" s="54">
        <v>1623</v>
      </c>
      <c r="F2658" s="53" t="s">
        <v>4368</v>
      </c>
    </row>
    <row r="2659" spans="1:6" ht="15" x14ac:dyDescent="0.2">
      <c r="A2659" s="53" t="s">
        <v>159</v>
      </c>
      <c r="B2659" s="53" t="s">
        <v>2279</v>
      </c>
      <c r="C2659" s="53" t="s">
        <v>2385</v>
      </c>
      <c r="D2659" s="54">
        <v>5790564.6200000001</v>
      </c>
      <c r="E2659" s="54">
        <v>21273372.739999998</v>
      </c>
      <c r="F2659" s="53" t="s">
        <v>4368</v>
      </c>
    </row>
    <row r="2660" spans="1:6" ht="15" x14ac:dyDescent="0.2">
      <c r="A2660" s="53" t="s">
        <v>159</v>
      </c>
      <c r="B2660" s="53" t="s">
        <v>2279</v>
      </c>
      <c r="C2660" s="53" t="s">
        <v>2411</v>
      </c>
      <c r="D2660" s="54">
        <v>17575.45</v>
      </c>
      <c r="E2660" s="54">
        <v>77375.509999999995</v>
      </c>
      <c r="F2660" s="53" t="s">
        <v>4368</v>
      </c>
    </row>
    <row r="2661" spans="1:6" ht="15" x14ac:dyDescent="0.2">
      <c r="A2661" s="53" t="s">
        <v>159</v>
      </c>
      <c r="B2661" s="53" t="s">
        <v>2279</v>
      </c>
      <c r="C2661" s="53" t="s">
        <v>2389</v>
      </c>
      <c r="D2661" s="54">
        <v>21280</v>
      </c>
      <c r="E2661" s="54">
        <v>21280</v>
      </c>
      <c r="F2661" s="53" t="s">
        <v>4368</v>
      </c>
    </row>
    <row r="2662" spans="1:6" ht="30" x14ac:dyDescent="0.2">
      <c r="A2662" s="53" t="s">
        <v>159</v>
      </c>
      <c r="B2662" s="53" t="s">
        <v>2279</v>
      </c>
      <c r="C2662" s="53" t="s">
        <v>2383</v>
      </c>
      <c r="D2662" s="54">
        <v>298562.95</v>
      </c>
      <c r="E2662" s="54">
        <v>1204125</v>
      </c>
      <c r="F2662" s="53" t="s">
        <v>4368</v>
      </c>
    </row>
    <row r="2663" spans="1:6" ht="15" x14ac:dyDescent="0.2">
      <c r="A2663" s="53" t="s">
        <v>159</v>
      </c>
      <c r="B2663" s="53" t="s">
        <v>2279</v>
      </c>
      <c r="C2663" s="53" t="s">
        <v>2376</v>
      </c>
      <c r="D2663" s="54">
        <v>67260</v>
      </c>
      <c r="E2663" s="54">
        <v>223812.47</v>
      </c>
      <c r="F2663" s="53" t="s">
        <v>4368</v>
      </c>
    </row>
    <row r="2664" spans="1:6" ht="30" x14ac:dyDescent="0.2">
      <c r="A2664" s="53" t="s">
        <v>159</v>
      </c>
      <c r="B2664" s="53" t="s">
        <v>2279</v>
      </c>
      <c r="C2664" s="53" t="s">
        <v>2391</v>
      </c>
      <c r="D2664" s="54">
        <v>2548.6799999999998</v>
      </c>
      <c r="E2664" s="54">
        <v>20636.52</v>
      </c>
      <c r="F2664" s="53" t="s">
        <v>4368</v>
      </c>
    </row>
    <row r="2665" spans="1:6" ht="15" x14ac:dyDescent="0.2">
      <c r="A2665" s="53" t="s">
        <v>135</v>
      </c>
      <c r="B2665" s="53" t="s">
        <v>294</v>
      </c>
      <c r="C2665" s="53" t="s">
        <v>2382</v>
      </c>
      <c r="D2665" s="54">
        <v>11031.02</v>
      </c>
      <c r="E2665" s="54">
        <v>58112.33</v>
      </c>
      <c r="F2665" s="53" t="s">
        <v>4369</v>
      </c>
    </row>
    <row r="2666" spans="1:6" ht="30" x14ac:dyDescent="0.2">
      <c r="A2666" s="53" t="s">
        <v>135</v>
      </c>
      <c r="B2666" s="53" t="s">
        <v>294</v>
      </c>
      <c r="C2666" s="53" t="s">
        <v>2383</v>
      </c>
      <c r="D2666" s="54">
        <v>9018672.5</v>
      </c>
      <c r="E2666" s="54">
        <v>39783769.82</v>
      </c>
      <c r="F2666" s="53" t="s">
        <v>4369</v>
      </c>
    </row>
    <row r="2667" spans="1:6" ht="15" x14ac:dyDescent="0.2">
      <c r="A2667" s="53" t="s">
        <v>135</v>
      </c>
      <c r="B2667" s="53" t="s">
        <v>294</v>
      </c>
      <c r="C2667" s="53" t="s">
        <v>2406</v>
      </c>
      <c r="D2667" s="54">
        <v>62739.1</v>
      </c>
      <c r="E2667" s="54">
        <v>225613.2</v>
      </c>
      <c r="F2667" s="53" t="s">
        <v>4369</v>
      </c>
    </row>
    <row r="2668" spans="1:6" ht="15" x14ac:dyDescent="0.2">
      <c r="A2668" s="53" t="s">
        <v>135</v>
      </c>
      <c r="B2668" s="53" t="s">
        <v>294</v>
      </c>
      <c r="C2668" s="53" t="s">
        <v>2380</v>
      </c>
      <c r="D2668" s="54">
        <v>143358.41</v>
      </c>
      <c r="E2668" s="54">
        <v>572638.36</v>
      </c>
      <c r="F2668" s="53" t="s">
        <v>4369</v>
      </c>
    </row>
    <row r="2669" spans="1:6" ht="15" x14ac:dyDescent="0.2">
      <c r="A2669" s="53" t="s">
        <v>135</v>
      </c>
      <c r="B2669" s="53" t="s">
        <v>294</v>
      </c>
      <c r="C2669" s="53" t="s">
        <v>2393</v>
      </c>
      <c r="D2669" s="54">
        <v>762765.12</v>
      </c>
      <c r="E2669" s="54">
        <v>4343935.83</v>
      </c>
      <c r="F2669" s="53" t="s">
        <v>4369</v>
      </c>
    </row>
    <row r="2670" spans="1:6" ht="30" x14ac:dyDescent="0.2">
      <c r="A2670" s="53" t="s">
        <v>135</v>
      </c>
      <c r="B2670" s="53" t="s">
        <v>294</v>
      </c>
      <c r="C2670" s="53" t="s">
        <v>2397</v>
      </c>
      <c r="D2670" s="54">
        <v>1940.68</v>
      </c>
      <c r="E2670" s="54">
        <v>14289.98</v>
      </c>
      <c r="F2670" s="53" t="s">
        <v>4369</v>
      </c>
    </row>
    <row r="2671" spans="1:6" ht="30" x14ac:dyDescent="0.2">
      <c r="A2671" s="53" t="s">
        <v>135</v>
      </c>
      <c r="B2671" s="53" t="s">
        <v>640</v>
      </c>
      <c r="C2671" s="53" t="s">
        <v>2383</v>
      </c>
      <c r="D2671" s="54">
        <v>1040296.5</v>
      </c>
      <c r="E2671" s="54">
        <v>1040296.5</v>
      </c>
      <c r="F2671" s="53" t="s">
        <v>4370</v>
      </c>
    </row>
    <row r="2672" spans="1:6" ht="15" x14ac:dyDescent="0.2">
      <c r="A2672" s="53" t="s">
        <v>135</v>
      </c>
      <c r="B2672" s="53" t="s">
        <v>640</v>
      </c>
      <c r="C2672" s="53" t="s">
        <v>2382</v>
      </c>
      <c r="D2672" s="54">
        <v>13087.96</v>
      </c>
      <c r="E2672" s="54">
        <v>13087.96</v>
      </c>
      <c r="F2672" s="53" t="s">
        <v>4370</v>
      </c>
    </row>
    <row r="2673" spans="1:6" ht="15" x14ac:dyDescent="0.2">
      <c r="A2673" s="53" t="s">
        <v>135</v>
      </c>
      <c r="B2673" s="53" t="s">
        <v>640</v>
      </c>
      <c r="C2673" s="53" t="s">
        <v>2380</v>
      </c>
      <c r="D2673" s="54">
        <v>153571.71</v>
      </c>
      <c r="E2673" s="54">
        <v>153571.71</v>
      </c>
      <c r="F2673" s="53" t="s">
        <v>4370</v>
      </c>
    </row>
    <row r="2674" spans="1:6" ht="15" x14ac:dyDescent="0.2">
      <c r="A2674" s="53" t="s">
        <v>765</v>
      </c>
      <c r="B2674" s="53" t="s">
        <v>2109</v>
      </c>
      <c r="C2674" s="53" t="s">
        <v>2376</v>
      </c>
      <c r="D2674" s="54">
        <v>6207.5</v>
      </c>
      <c r="E2674" s="54">
        <v>6207.5</v>
      </c>
      <c r="F2674" s="53" t="s">
        <v>4371</v>
      </c>
    </row>
    <row r="2675" spans="1:6" ht="15" x14ac:dyDescent="0.2">
      <c r="A2675" s="53" t="s">
        <v>765</v>
      </c>
      <c r="B2675" s="53" t="s">
        <v>2109</v>
      </c>
      <c r="C2675" s="53" t="s">
        <v>2379</v>
      </c>
      <c r="D2675" s="54">
        <v>53120</v>
      </c>
      <c r="E2675" s="54">
        <v>53120</v>
      </c>
      <c r="F2675" s="53" t="s">
        <v>4371</v>
      </c>
    </row>
    <row r="2676" spans="1:6" ht="15" x14ac:dyDescent="0.2">
      <c r="A2676" s="53" t="s">
        <v>765</v>
      </c>
      <c r="B2676" s="53" t="s">
        <v>2109</v>
      </c>
      <c r="C2676" s="53" t="s">
        <v>2393</v>
      </c>
      <c r="D2676" s="54">
        <v>211796</v>
      </c>
      <c r="E2676" s="54">
        <v>232780</v>
      </c>
      <c r="F2676" s="53" t="s">
        <v>4371</v>
      </c>
    </row>
    <row r="2677" spans="1:6" ht="15" x14ac:dyDescent="0.2">
      <c r="A2677" s="53" t="s">
        <v>1360</v>
      </c>
      <c r="B2677" s="53" t="s">
        <v>1361</v>
      </c>
      <c r="C2677" s="53" t="s">
        <v>2384</v>
      </c>
      <c r="D2677" s="54">
        <v>37946.44</v>
      </c>
      <c r="E2677" s="54">
        <v>67628.14</v>
      </c>
      <c r="F2677" s="53" t="s">
        <v>4372</v>
      </c>
    </row>
    <row r="2678" spans="1:6" ht="30" x14ac:dyDescent="0.2">
      <c r="A2678" s="53" t="s">
        <v>1360</v>
      </c>
      <c r="B2678" s="53" t="s">
        <v>1361</v>
      </c>
      <c r="C2678" s="53" t="s">
        <v>2391</v>
      </c>
      <c r="D2678" s="54">
        <v>33425.74</v>
      </c>
      <c r="E2678" s="54">
        <v>348478.19</v>
      </c>
      <c r="F2678" s="53" t="s">
        <v>4372</v>
      </c>
    </row>
    <row r="2679" spans="1:6" ht="15" x14ac:dyDescent="0.2">
      <c r="A2679" s="53" t="s">
        <v>1360</v>
      </c>
      <c r="B2679" s="53" t="s">
        <v>1361</v>
      </c>
      <c r="C2679" s="53" t="s">
        <v>2406</v>
      </c>
      <c r="D2679" s="54">
        <v>130200</v>
      </c>
      <c r="E2679" s="54">
        <v>553262.56999999995</v>
      </c>
      <c r="F2679" s="53" t="s">
        <v>4372</v>
      </c>
    </row>
    <row r="2680" spans="1:6" ht="15" x14ac:dyDescent="0.2">
      <c r="A2680" s="53" t="s">
        <v>1360</v>
      </c>
      <c r="B2680" s="53" t="s">
        <v>1361</v>
      </c>
      <c r="C2680" s="53" t="s">
        <v>2420</v>
      </c>
      <c r="D2680" s="54">
        <v>12240</v>
      </c>
      <c r="E2680" s="54">
        <v>23460</v>
      </c>
      <c r="F2680" s="53" t="s">
        <v>4372</v>
      </c>
    </row>
    <row r="2681" spans="1:6" ht="30" x14ac:dyDescent="0.2">
      <c r="A2681" s="53" t="s">
        <v>1360</v>
      </c>
      <c r="B2681" s="53" t="s">
        <v>1361</v>
      </c>
      <c r="C2681" s="53" t="s">
        <v>2372</v>
      </c>
      <c r="D2681" s="54">
        <v>90041.36</v>
      </c>
      <c r="E2681" s="54">
        <v>269837.84999999998</v>
      </c>
      <c r="F2681" s="53" t="s">
        <v>4372</v>
      </c>
    </row>
    <row r="2682" spans="1:6" ht="15" x14ac:dyDescent="0.2">
      <c r="A2682" s="53" t="s">
        <v>1360</v>
      </c>
      <c r="B2682" s="53" t="s">
        <v>1361</v>
      </c>
      <c r="C2682" s="53" t="s">
        <v>2387</v>
      </c>
      <c r="D2682" s="54">
        <v>6306.8</v>
      </c>
      <c r="E2682" s="54">
        <v>176306.84</v>
      </c>
      <c r="F2682" s="53" t="s">
        <v>4372</v>
      </c>
    </row>
    <row r="2683" spans="1:6" ht="15" x14ac:dyDescent="0.2">
      <c r="A2683" s="53" t="s">
        <v>166</v>
      </c>
      <c r="B2683" s="53" t="s">
        <v>1325</v>
      </c>
      <c r="C2683" s="53" t="s">
        <v>2377</v>
      </c>
      <c r="D2683" s="54">
        <v>155759.01</v>
      </c>
      <c r="E2683" s="54">
        <v>417277.01</v>
      </c>
      <c r="F2683" s="53" t="s">
        <v>4373</v>
      </c>
    </row>
    <row r="2684" spans="1:6" ht="15" x14ac:dyDescent="0.2">
      <c r="A2684" s="53" t="s">
        <v>166</v>
      </c>
      <c r="B2684" s="53" t="s">
        <v>1325</v>
      </c>
      <c r="C2684" s="53" t="s">
        <v>2378</v>
      </c>
      <c r="D2684" s="54">
        <v>0</v>
      </c>
      <c r="E2684" s="54">
        <v>23494</v>
      </c>
      <c r="F2684" s="53" t="s">
        <v>4373</v>
      </c>
    </row>
    <row r="2685" spans="1:6" ht="15" x14ac:dyDescent="0.2">
      <c r="A2685" s="53" t="s">
        <v>166</v>
      </c>
      <c r="B2685" s="53" t="s">
        <v>1325</v>
      </c>
      <c r="C2685" s="53" t="s">
        <v>2387</v>
      </c>
      <c r="D2685" s="54">
        <v>307892.90000000002</v>
      </c>
      <c r="E2685" s="54">
        <v>307892.90000000002</v>
      </c>
      <c r="F2685" s="53" t="s">
        <v>4373</v>
      </c>
    </row>
    <row r="2686" spans="1:6" ht="15" x14ac:dyDescent="0.2">
      <c r="A2686" s="53" t="s">
        <v>166</v>
      </c>
      <c r="B2686" s="53" t="s">
        <v>1325</v>
      </c>
      <c r="C2686" s="53" t="s">
        <v>2419</v>
      </c>
      <c r="D2686" s="54">
        <v>49501.64</v>
      </c>
      <c r="E2686" s="54">
        <v>49501.64</v>
      </c>
      <c r="F2686" s="53" t="s">
        <v>4373</v>
      </c>
    </row>
    <row r="2687" spans="1:6" ht="15" x14ac:dyDescent="0.2">
      <c r="A2687" s="53" t="s">
        <v>166</v>
      </c>
      <c r="B2687" s="53" t="s">
        <v>1325</v>
      </c>
      <c r="C2687" s="53" t="s">
        <v>2395</v>
      </c>
      <c r="D2687" s="54">
        <v>458681.03</v>
      </c>
      <c r="E2687" s="54">
        <v>458681.03</v>
      </c>
      <c r="F2687" s="53" t="s">
        <v>4373</v>
      </c>
    </row>
    <row r="2688" spans="1:6" ht="15" x14ac:dyDescent="0.2">
      <c r="A2688" s="53" t="s">
        <v>166</v>
      </c>
      <c r="B2688" s="53" t="s">
        <v>1325</v>
      </c>
      <c r="C2688" s="53" t="s">
        <v>2385</v>
      </c>
      <c r="D2688" s="54">
        <v>196550.68</v>
      </c>
      <c r="E2688" s="54">
        <v>196550.68</v>
      </c>
      <c r="F2688" s="53" t="s">
        <v>4373</v>
      </c>
    </row>
    <row r="2689" spans="1:6" ht="30" x14ac:dyDescent="0.2">
      <c r="A2689" s="53" t="s">
        <v>166</v>
      </c>
      <c r="B2689" s="53" t="s">
        <v>1325</v>
      </c>
      <c r="C2689" s="53" t="s">
        <v>2391</v>
      </c>
      <c r="D2689" s="54">
        <v>0</v>
      </c>
      <c r="E2689" s="54">
        <v>211697.3</v>
      </c>
      <c r="F2689" s="53" t="s">
        <v>4373</v>
      </c>
    </row>
    <row r="2690" spans="1:6" ht="15" x14ac:dyDescent="0.2">
      <c r="A2690" s="53" t="s">
        <v>166</v>
      </c>
      <c r="B2690" s="53" t="s">
        <v>1325</v>
      </c>
      <c r="C2690" s="53" t="s">
        <v>2379</v>
      </c>
      <c r="D2690" s="54">
        <v>40989.85</v>
      </c>
      <c r="E2690" s="54">
        <v>333450.55</v>
      </c>
      <c r="F2690" s="53" t="s">
        <v>4373</v>
      </c>
    </row>
    <row r="2691" spans="1:6" ht="15" x14ac:dyDescent="0.2">
      <c r="A2691" s="53" t="s">
        <v>166</v>
      </c>
      <c r="B2691" s="53" t="s">
        <v>1325</v>
      </c>
      <c r="C2691" s="53" t="s">
        <v>2393</v>
      </c>
      <c r="D2691" s="54">
        <v>0</v>
      </c>
      <c r="E2691" s="54">
        <v>613205.71</v>
      </c>
      <c r="F2691" s="53" t="s">
        <v>4373</v>
      </c>
    </row>
    <row r="2692" spans="1:6" ht="30" x14ac:dyDescent="0.2">
      <c r="A2692" s="53" t="s">
        <v>166</v>
      </c>
      <c r="B2692" s="53" t="s">
        <v>1325</v>
      </c>
      <c r="C2692" s="53" t="s">
        <v>2397</v>
      </c>
      <c r="D2692" s="54">
        <v>818591.11</v>
      </c>
      <c r="E2692" s="54">
        <v>1178990.8899999999</v>
      </c>
      <c r="F2692" s="53" t="s">
        <v>4373</v>
      </c>
    </row>
    <row r="2693" spans="1:6" ht="15" x14ac:dyDescent="0.2">
      <c r="A2693" s="53" t="s">
        <v>166</v>
      </c>
      <c r="B2693" s="53" t="s">
        <v>1325</v>
      </c>
      <c r="C2693" s="53" t="s">
        <v>2381</v>
      </c>
      <c r="D2693" s="54">
        <v>174149.94</v>
      </c>
      <c r="E2693" s="54">
        <v>865894.26</v>
      </c>
      <c r="F2693" s="53" t="s">
        <v>4373</v>
      </c>
    </row>
    <row r="2694" spans="1:6" ht="15" x14ac:dyDescent="0.2">
      <c r="A2694" s="53" t="s">
        <v>166</v>
      </c>
      <c r="B2694" s="53" t="s">
        <v>1325</v>
      </c>
      <c r="C2694" s="53" t="s">
        <v>2374</v>
      </c>
      <c r="D2694" s="54">
        <v>36166.21</v>
      </c>
      <c r="E2694" s="54">
        <v>143503.51</v>
      </c>
      <c r="F2694" s="53" t="s">
        <v>4373</v>
      </c>
    </row>
    <row r="2695" spans="1:6" ht="15" x14ac:dyDescent="0.2">
      <c r="A2695" s="53" t="s">
        <v>166</v>
      </c>
      <c r="B2695" s="53" t="s">
        <v>1325</v>
      </c>
      <c r="C2695" s="53" t="s">
        <v>2396</v>
      </c>
      <c r="D2695" s="54">
        <v>0</v>
      </c>
      <c r="E2695" s="54">
        <v>151810.98000000001</v>
      </c>
      <c r="F2695" s="53" t="s">
        <v>4373</v>
      </c>
    </row>
    <row r="2696" spans="1:6" ht="15" x14ac:dyDescent="0.2">
      <c r="A2696" s="53" t="s">
        <v>166</v>
      </c>
      <c r="B2696" s="53" t="s">
        <v>1325</v>
      </c>
      <c r="C2696" s="53" t="s">
        <v>2389</v>
      </c>
      <c r="D2696" s="54">
        <v>0</v>
      </c>
      <c r="E2696" s="54">
        <v>42200.36</v>
      </c>
      <c r="F2696" s="53" t="s">
        <v>4373</v>
      </c>
    </row>
    <row r="2697" spans="1:6" ht="30" x14ac:dyDescent="0.2">
      <c r="A2697" s="53" t="s">
        <v>166</v>
      </c>
      <c r="B2697" s="53" t="s">
        <v>1325</v>
      </c>
      <c r="C2697" s="53" t="s">
        <v>2383</v>
      </c>
      <c r="D2697" s="54">
        <v>0</v>
      </c>
      <c r="E2697" s="54">
        <v>1420013.74</v>
      </c>
      <c r="F2697" s="53" t="s">
        <v>4373</v>
      </c>
    </row>
    <row r="2698" spans="1:6" ht="15" x14ac:dyDescent="0.2">
      <c r="A2698" s="53" t="s">
        <v>166</v>
      </c>
      <c r="B2698" s="53" t="s">
        <v>1325</v>
      </c>
      <c r="C2698" s="53" t="s">
        <v>2408</v>
      </c>
      <c r="D2698" s="54">
        <v>0</v>
      </c>
      <c r="E2698" s="54">
        <v>24650.14</v>
      </c>
      <c r="F2698" s="53" t="s">
        <v>4373</v>
      </c>
    </row>
    <row r="2699" spans="1:6" ht="15" x14ac:dyDescent="0.2">
      <c r="A2699" s="53" t="s">
        <v>653</v>
      </c>
      <c r="B2699" s="53" t="s">
        <v>652</v>
      </c>
      <c r="C2699" s="53" t="s">
        <v>2385</v>
      </c>
      <c r="D2699" s="54">
        <v>0</v>
      </c>
      <c r="E2699" s="54">
        <v>23400</v>
      </c>
      <c r="F2699" s="53" t="s">
        <v>4374</v>
      </c>
    </row>
    <row r="2700" spans="1:6" ht="15" x14ac:dyDescent="0.2">
      <c r="A2700" s="53" t="s">
        <v>653</v>
      </c>
      <c r="B2700" s="53" t="s">
        <v>652</v>
      </c>
      <c r="C2700" s="53" t="s">
        <v>2379</v>
      </c>
      <c r="D2700" s="54">
        <v>25786.39</v>
      </c>
      <c r="E2700" s="54">
        <v>330188.63</v>
      </c>
      <c r="F2700" s="53" t="s">
        <v>4374</v>
      </c>
    </row>
    <row r="2701" spans="1:6" ht="15" x14ac:dyDescent="0.2">
      <c r="A2701" s="53" t="s">
        <v>653</v>
      </c>
      <c r="B2701" s="53" t="s">
        <v>652</v>
      </c>
      <c r="C2701" s="53" t="s">
        <v>2392</v>
      </c>
      <c r="D2701" s="54">
        <v>128726.26</v>
      </c>
      <c r="E2701" s="54">
        <v>453555.08</v>
      </c>
      <c r="F2701" s="53" t="s">
        <v>4374</v>
      </c>
    </row>
    <row r="2702" spans="1:6" ht="15" x14ac:dyDescent="0.2">
      <c r="A2702" s="53" t="s">
        <v>653</v>
      </c>
      <c r="B2702" s="53" t="s">
        <v>652</v>
      </c>
      <c r="C2702" s="53" t="s">
        <v>2382</v>
      </c>
      <c r="D2702" s="54">
        <v>0</v>
      </c>
      <c r="E2702" s="54">
        <v>513937.79</v>
      </c>
      <c r="F2702" s="53" t="s">
        <v>4374</v>
      </c>
    </row>
    <row r="2703" spans="1:6" ht="15" x14ac:dyDescent="0.2">
      <c r="A2703" s="53" t="s">
        <v>653</v>
      </c>
      <c r="B2703" s="53" t="s">
        <v>652</v>
      </c>
      <c r="C2703" s="53" t="s">
        <v>2415</v>
      </c>
      <c r="D2703" s="54">
        <v>0</v>
      </c>
      <c r="E2703" s="54">
        <v>1449.7</v>
      </c>
      <c r="F2703" s="53" t="s">
        <v>4374</v>
      </c>
    </row>
    <row r="2704" spans="1:6" ht="15" x14ac:dyDescent="0.2">
      <c r="A2704" s="53" t="s">
        <v>653</v>
      </c>
      <c r="B2704" s="53" t="s">
        <v>652</v>
      </c>
      <c r="C2704" s="53" t="s">
        <v>2427</v>
      </c>
      <c r="D2704" s="54">
        <v>41924.75</v>
      </c>
      <c r="E2704" s="54">
        <v>203180.05</v>
      </c>
      <c r="F2704" s="53" t="s">
        <v>4374</v>
      </c>
    </row>
    <row r="2705" spans="1:6" ht="15" x14ac:dyDescent="0.2">
      <c r="A2705" s="53" t="s">
        <v>653</v>
      </c>
      <c r="B2705" s="53" t="s">
        <v>652</v>
      </c>
      <c r="C2705" s="53" t="s">
        <v>2380</v>
      </c>
      <c r="D2705" s="54">
        <v>31715.54</v>
      </c>
      <c r="E2705" s="54">
        <v>364094.08</v>
      </c>
      <c r="F2705" s="53" t="s">
        <v>4374</v>
      </c>
    </row>
    <row r="2706" spans="1:6" ht="15" x14ac:dyDescent="0.2">
      <c r="A2706" s="53" t="s">
        <v>653</v>
      </c>
      <c r="B2706" s="53" t="s">
        <v>652</v>
      </c>
      <c r="C2706" s="53" t="s">
        <v>2373</v>
      </c>
      <c r="D2706" s="54">
        <v>2963.73</v>
      </c>
      <c r="E2706" s="54">
        <v>9035.2900000000009</v>
      </c>
      <c r="F2706" s="53" t="s">
        <v>4374</v>
      </c>
    </row>
    <row r="2707" spans="1:6" ht="15" x14ac:dyDescent="0.2">
      <c r="A2707" s="53" t="s">
        <v>653</v>
      </c>
      <c r="B2707" s="53" t="s">
        <v>652</v>
      </c>
      <c r="C2707" s="53" t="s">
        <v>2381</v>
      </c>
      <c r="D2707" s="54">
        <v>19438.13</v>
      </c>
      <c r="E2707" s="54">
        <v>55112.1</v>
      </c>
      <c r="F2707" s="53" t="s">
        <v>4374</v>
      </c>
    </row>
    <row r="2708" spans="1:6" ht="15" x14ac:dyDescent="0.2">
      <c r="A2708" s="53" t="s">
        <v>653</v>
      </c>
      <c r="B2708" s="53" t="s">
        <v>652</v>
      </c>
      <c r="C2708" s="53" t="s">
        <v>2420</v>
      </c>
      <c r="D2708" s="54">
        <v>4108.8</v>
      </c>
      <c r="E2708" s="54">
        <v>4920.66</v>
      </c>
      <c r="F2708" s="53" t="s">
        <v>4374</v>
      </c>
    </row>
    <row r="2709" spans="1:6" ht="15" x14ac:dyDescent="0.2">
      <c r="A2709" s="53" t="s">
        <v>653</v>
      </c>
      <c r="B2709" s="53" t="s">
        <v>652</v>
      </c>
      <c r="C2709" s="53" t="s">
        <v>2430</v>
      </c>
      <c r="D2709" s="54">
        <v>0</v>
      </c>
      <c r="E2709" s="54">
        <v>10170</v>
      </c>
      <c r="F2709" s="53" t="s">
        <v>4374</v>
      </c>
    </row>
    <row r="2710" spans="1:6" ht="15" x14ac:dyDescent="0.2">
      <c r="A2710" s="53" t="s">
        <v>653</v>
      </c>
      <c r="B2710" s="53" t="s">
        <v>652</v>
      </c>
      <c r="C2710" s="53" t="s">
        <v>2387</v>
      </c>
      <c r="D2710" s="54">
        <v>57181.32</v>
      </c>
      <c r="E2710" s="54">
        <v>3258017.43</v>
      </c>
      <c r="F2710" s="53" t="s">
        <v>4374</v>
      </c>
    </row>
    <row r="2711" spans="1:6" ht="15" x14ac:dyDescent="0.2">
      <c r="A2711" s="53" t="s">
        <v>653</v>
      </c>
      <c r="B2711" s="53" t="s">
        <v>652</v>
      </c>
      <c r="C2711" s="53" t="s">
        <v>2421</v>
      </c>
      <c r="D2711" s="54">
        <v>481330</v>
      </c>
      <c r="E2711" s="54">
        <v>499113.57</v>
      </c>
      <c r="F2711" s="53" t="s">
        <v>4374</v>
      </c>
    </row>
    <row r="2712" spans="1:6" ht="15" x14ac:dyDescent="0.2">
      <c r="A2712" s="53" t="s">
        <v>653</v>
      </c>
      <c r="B2712" s="53" t="s">
        <v>652</v>
      </c>
      <c r="C2712" s="53" t="s">
        <v>2409</v>
      </c>
      <c r="D2712" s="54">
        <v>11500157.720000001</v>
      </c>
      <c r="E2712" s="54">
        <v>68062430.540000007</v>
      </c>
      <c r="F2712" s="53" t="s">
        <v>4374</v>
      </c>
    </row>
    <row r="2713" spans="1:6" ht="15" x14ac:dyDescent="0.2">
      <c r="A2713" s="53" t="s">
        <v>653</v>
      </c>
      <c r="B2713" s="53" t="s">
        <v>652</v>
      </c>
      <c r="C2713" s="53" t="s">
        <v>2394</v>
      </c>
      <c r="D2713" s="54">
        <v>16392.54</v>
      </c>
      <c r="E2713" s="54">
        <v>127697.78</v>
      </c>
      <c r="F2713" s="53" t="s">
        <v>4374</v>
      </c>
    </row>
    <row r="2714" spans="1:6" ht="15" x14ac:dyDescent="0.2">
      <c r="A2714" s="53" t="s">
        <v>653</v>
      </c>
      <c r="B2714" s="53" t="s">
        <v>652</v>
      </c>
      <c r="C2714" s="53" t="s">
        <v>2426</v>
      </c>
      <c r="D2714" s="54">
        <v>0</v>
      </c>
      <c r="E2714" s="54">
        <v>52470.400000000001</v>
      </c>
      <c r="F2714" s="53" t="s">
        <v>4374</v>
      </c>
    </row>
    <row r="2715" spans="1:6" ht="15" x14ac:dyDescent="0.2">
      <c r="A2715" s="53" t="s">
        <v>653</v>
      </c>
      <c r="B2715" s="53" t="s">
        <v>652</v>
      </c>
      <c r="C2715" s="53" t="s">
        <v>2399</v>
      </c>
      <c r="D2715" s="54">
        <v>0</v>
      </c>
      <c r="E2715" s="54">
        <v>498431.4</v>
      </c>
      <c r="F2715" s="53" t="s">
        <v>4374</v>
      </c>
    </row>
    <row r="2716" spans="1:6" ht="15" x14ac:dyDescent="0.2">
      <c r="A2716" s="53" t="s">
        <v>653</v>
      </c>
      <c r="B2716" s="53" t="s">
        <v>652</v>
      </c>
      <c r="C2716" s="53" t="s">
        <v>2411</v>
      </c>
      <c r="D2716" s="54">
        <v>23873.3</v>
      </c>
      <c r="E2716" s="54">
        <v>77536.34</v>
      </c>
      <c r="F2716" s="53" t="s">
        <v>4374</v>
      </c>
    </row>
    <row r="2717" spans="1:6" ht="30" x14ac:dyDescent="0.2">
      <c r="A2717" s="53" t="s">
        <v>653</v>
      </c>
      <c r="B2717" s="53" t="s">
        <v>652</v>
      </c>
      <c r="C2717" s="53" t="s">
        <v>2383</v>
      </c>
      <c r="D2717" s="54">
        <v>80351.490000000005</v>
      </c>
      <c r="E2717" s="54">
        <v>1339308.22</v>
      </c>
      <c r="F2717" s="53" t="s">
        <v>4374</v>
      </c>
    </row>
    <row r="2718" spans="1:6" ht="15" x14ac:dyDescent="0.2">
      <c r="A2718" s="53" t="s">
        <v>653</v>
      </c>
      <c r="B2718" s="53" t="s">
        <v>652</v>
      </c>
      <c r="C2718" s="53" t="s">
        <v>2376</v>
      </c>
      <c r="D2718" s="54">
        <v>107797.42</v>
      </c>
      <c r="E2718" s="54">
        <v>5240726.42</v>
      </c>
      <c r="F2718" s="53" t="s">
        <v>4374</v>
      </c>
    </row>
    <row r="2719" spans="1:6" ht="15" x14ac:dyDescent="0.2">
      <c r="A2719" s="53" t="s">
        <v>653</v>
      </c>
      <c r="B2719" s="53" t="s">
        <v>652</v>
      </c>
      <c r="C2719" s="53" t="s">
        <v>2378</v>
      </c>
      <c r="D2719" s="54">
        <v>6352.37</v>
      </c>
      <c r="E2719" s="54">
        <v>1750016.73</v>
      </c>
      <c r="F2719" s="53" t="s">
        <v>4374</v>
      </c>
    </row>
    <row r="2720" spans="1:6" ht="15" x14ac:dyDescent="0.2">
      <c r="A2720" s="53" t="s">
        <v>653</v>
      </c>
      <c r="B2720" s="53" t="s">
        <v>652</v>
      </c>
      <c r="C2720" s="53" t="s">
        <v>2389</v>
      </c>
      <c r="D2720" s="54">
        <v>82965.19</v>
      </c>
      <c r="E2720" s="54">
        <v>2441851.81</v>
      </c>
      <c r="F2720" s="53" t="s">
        <v>4374</v>
      </c>
    </row>
    <row r="2721" spans="1:6" ht="15" x14ac:dyDescent="0.2">
      <c r="A2721" s="53" t="s">
        <v>653</v>
      </c>
      <c r="B2721" s="53" t="s">
        <v>652</v>
      </c>
      <c r="C2721" s="53" t="s">
        <v>2406</v>
      </c>
      <c r="D2721" s="54">
        <v>311409.58</v>
      </c>
      <c r="E2721" s="54">
        <v>1062654.1000000001</v>
      </c>
      <c r="F2721" s="53" t="s">
        <v>4374</v>
      </c>
    </row>
    <row r="2722" spans="1:6" ht="15" x14ac:dyDescent="0.2">
      <c r="A2722" s="53" t="s">
        <v>653</v>
      </c>
      <c r="B2722" s="53" t="s">
        <v>652</v>
      </c>
      <c r="C2722" s="53" t="s">
        <v>2375</v>
      </c>
      <c r="D2722" s="54">
        <v>153165.5</v>
      </c>
      <c r="E2722" s="54">
        <v>1325605.96</v>
      </c>
      <c r="F2722" s="53" t="s">
        <v>4374</v>
      </c>
    </row>
    <row r="2723" spans="1:6" ht="30" x14ac:dyDescent="0.2">
      <c r="A2723" s="53" t="s">
        <v>653</v>
      </c>
      <c r="B2723" s="53" t="s">
        <v>652</v>
      </c>
      <c r="C2723" s="53" t="s">
        <v>2400</v>
      </c>
      <c r="D2723" s="54">
        <v>0</v>
      </c>
      <c r="E2723" s="54">
        <v>5285.32</v>
      </c>
      <c r="F2723" s="53" t="s">
        <v>4374</v>
      </c>
    </row>
    <row r="2724" spans="1:6" ht="30" x14ac:dyDescent="0.2">
      <c r="A2724" s="53" t="s">
        <v>653</v>
      </c>
      <c r="B2724" s="53" t="s">
        <v>652</v>
      </c>
      <c r="C2724" s="53" t="s">
        <v>2431</v>
      </c>
      <c r="D2724" s="54">
        <v>25166.03</v>
      </c>
      <c r="E2724" s="54">
        <v>25971.51</v>
      </c>
      <c r="F2724" s="53" t="s">
        <v>4374</v>
      </c>
    </row>
    <row r="2725" spans="1:6" ht="30" x14ac:dyDescent="0.2">
      <c r="A2725" s="53" t="s">
        <v>653</v>
      </c>
      <c r="B2725" s="53" t="s">
        <v>652</v>
      </c>
      <c r="C2725" s="53" t="s">
        <v>2372</v>
      </c>
      <c r="D2725" s="54">
        <v>68759.16</v>
      </c>
      <c r="E2725" s="54">
        <v>128924.67</v>
      </c>
      <c r="F2725" s="53" t="s">
        <v>4374</v>
      </c>
    </row>
    <row r="2726" spans="1:6" ht="15" x14ac:dyDescent="0.2">
      <c r="A2726" s="53" t="s">
        <v>653</v>
      </c>
      <c r="B2726" s="53" t="s">
        <v>652</v>
      </c>
      <c r="C2726" s="53" t="s">
        <v>2384</v>
      </c>
      <c r="D2726" s="54">
        <v>16498.150000000001</v>
      </c>
      <c r="E2726" s="54">
        <v>63505.25</v>
      </c>
      <c r="F2726" s="53" t="s">
        <v>4374</v>
      </c>
    </row>
    <row r="2727" spans="1:6" ht="15" x14ac:dyDescent="0.2">
      <c r="A2727" s="53" t="s">
        <v>653</v>
      </c>
      <c r="B2727" s="53" t="s">
        <v>652</v>
      </c>
      <c r="C2727" s="53" t="s">
        <v>2404</v>
      </c>
      <c r="D2727" s="54">
        <v>1063.26</v>
      </c>
      <c r="E2727" s="54">
        <v>17667.490000000002</v>
      </c>
      <c r="F2727" s="53" t="s">
        <v>4374</v>
      </c>
    </row>
    <row r="2728" spans="1:6" ht="30" x14ac:dyDescent="0.2">
      <c r="A2728" s="53" t="s">
        <v>653</v>
      </c>
      <c r="B2728" s="53" t="s">
        <v>652</v>
      </c>
      <c r="C2728" s="53" t="s">
        <v>2391</v>
      </c>
      <c r="D2728" s="54">
        <v>1668571.54</v>
      </c>
      <c r="E2728" s="54">
        <v>3827951.76</v>
      </c>
      <c r="F2728" s="53" t="s">
        <v>4374</v>
      </c>
    </row>
    <row r="2729" spans="1:6" ht="15" x14ac:dyDescent="0.2">
      <c r="A2729" s="53" t="s">
        <v>653</v>
      </c>
      <c r="B2729" s="53" t="s">
        <v>652</v>
      </c>
      <c r="C2729" s="53" t="s">
        <v>2401</v>
      </c>
      <c r="D2729" s="54">
        <v>4260.1099999999997</v>
      </c>
      <c r="E2729" s="54">
        <v>8979.49</v>
      </c>
      <c r="F2729" s="53" t="s">
        <v>4374</v>
      </c>
    </row>
    <row r="2730" spans="1:6" ht="15" x14ac:dyDescent="0.2">
      <c r="A2730" s="53" t="s">
        <v>653</v>
      </c>
      <c r="B2730" s="53" t="s">
        <v>652</v>
      </c>
      <c r="C2730" s="53" t="s">
        <v>2408</v>
      </c>
      <c r="D2730" s="54">
        <v>0</v>
      </c>
      <c r="E2730" s="54">
        <v>116643.7</v>
      </c>
      <c r="F2730" s="53" t="s">
        <v>4374</v>
      </c>
    </row>
    <row r="2731" spans="1:6" ht="15" x14ac:dyDescent="0.2">
      <c r="A2731" s="53" t="s">
        <v>653</v>
      </c>
      <c r="B2731" s="53" t="s">
        <v>652</v>
      </c>
      <c r="C2731" s="53" t="s">
        <v>2377</v>
      </c>
      <c r="D2731" s="54">
        <v>2245954.36</v>
      </c>
      <c r="E2731" s="54">
        <v>15249101.140000001</v>
      </c>
      <c r="F2731" s="53" t="s">
        <v>4374</v>
      </c>
    </row>
    <row r="2732" spans="1:6" ht="15" x14ac:dyDescent="0.2">
      <c r="A2732" s="53" t="s">
        <v>653</v>
      </c>
      <c r="B2732" s="53" t="s">
        <v>652</v>
      </c>
      <c r="C2732" s="53" t="s">
        <v>2436</v>
      </c>
      <c r="D2732" s="54">
        <v>0</v>
      </c>
      <c r="E2732" s="54">
        <v>76244.31</v>
      </c>
      <c r="F2732" s="53" t="s">
        <v>4374</v>
      </c>
    </row>
    <row r="2733" spans="1:6" ht="15" x14ac:dyDescent="0.2">
      <c r="A2733" s="53" t="s">
        <v>653</v>
      </c>
      <c r="B2733" s="53" t="s">
        <v>652</v>
      </c>
      <c r="C2733" s="53" t="s">
        <v>2432</v>
      </c>
      <c r="D2733" s="54">
        <v>0</v>
      </c>
      <c r="E2733" s="54">
        <v>807.59</v>
      </c>
      <c r="F2733" s="53" t="s">
        <v>4374</v>
      </c>
    </row>
    <row r="2734" spans="1:6" ht="15" x14ac:dyDescent="0.2">
      <c r="A2734" s="53" t="s">
        <v>653</v>
      </c>
      <c r="B2734" s="53" t="s">
        <v>652</v>
      </c>
      <c r="C2734" s="53" t="s">
        <v>2422</v>
      </c>
      <c r="D2734" s="54">
        <v>0</v>
      </c>
      <c r="E2734" s="54">
        <v>926.1</v>
      </c>
      <c r="F2734" s="53" t="s">
        <v>4374</v>
      </c>
    </row>
    <row r="2735" spans="1:6" ht="30" x14ac:dyDescent="0.2">
      <c r="A2735" s="53" t="s">
        <v>653</v>
      </c>
      <c r="B2735" s="53" t="s">
        <v>652</v>
      </c>
      <c r="C2735" s="53" t="s">
        <v>2397</v>
      </c>
      <c r="D2735" s="54">
        <v>1840.67</v>
      </c>
      <c r="E2735" s="54">
        <v>75475.91</v>
      </c>
      <c r="F2735" s="53" t="s">
        <v>4374</v>
      </c>
    </row>
    <row r="2736" spans="1:6" ht="30" x14ac:dyDescent="0.2">
      <c r="A2736" s="53" t="s">
        <v>653</v>
      </c>
      <c r="B2736" s="53" t="s">
        <v>652</v>
      </c>
      <c r="C2736" s="53" t="s">
        <v>2414</v>
      </c>
      <c r="D2736" s="54">
        <v>2094.4299999999998</v>
      </c>
      <c r="E2736" s="54">
        <v>101557.81</v>
      </c>
      <c r="F2736" s="53" t="s">
        <v>4374</v>
      </c>
    </row>
    <row r="2737" spans="1:6" ht="15" x14ac:dyDescent="0.2">
      <c r="A2737" s="53" t="s">
        <v>653</v>
      </c>
      <c r="B2737" s="53" t="s">
        <v>652</v>
      </c>
      <c r="C2737" s="53" t="s">
        <v>2424</v>
      </c>
      <c r="D2737" s="54">
        <v>0</v>
      </c>
      <c r="E2737" s="54">
        <v>2955.6</v>
      </c>
      <c r="F2737" s="53" t="s">
        <v>4374</v>
      </c>
    </row>
    <row r="2738" spans="1:6" ht="15" x14ac:dyDescent="0.2">
      <c r="A2738" s="53" t="s">
        <v>653</v>
      </c>
      <c r="B2738" s="53" t="s">
        <v>652</v>
      </c>
      <c r="C2738" s="53" t="s">
        <v>2386</v>
      </c>
      <c r="D2738" s="54">
        <v>29249.5</v>
      </c>
      <c r="E2738" s="54">
        <v>1406915.44</v>
      </c>
      <c r="F2738" s="53" t="s">
        <v>4374</v>
      </c>
    </row>
    <row r="2739" spans="1:6" ht="15" x14ac:dyDescent="0.2">
      <c r="A2739" s="53" t="s">
        <v>653</v>
      </c>
      <c r="B2739" s="53" t="s">
        <v>652</v>
      </c>
      <c r="C2739" s="53" t="s">
        <v>2388</v>
      </c>
      <c r="D2739" s="54">
        <v>131456.6</v>
      </c>
      <c r="E2739" s="54">
        <v>267784.15000000002</v>
      </c>
      <c r="F2739" s="53" t="s">
        <v>4374</v>
      </c>
    </row>
    <row r="2740" spans="1:6" ht="15" x14ac:dyDescent="0.2">
      <c r="A2740" s="53" t="s">
        <v>653</v>
      </c>
      <c r="B2740" s="53" t="s">
        <v>652</v>
      </c>
      <c r="C2740" s="53" t="s">
        <v>2393</v>
      </c>
      <c r="D2740" s="54">
        <v>670656.74</v>
      </c>
      <c r="E2740" s="54">
        <v>7262879.4299999997</v>
      </c>
      <c r="F2740" s="53" t="s">
        <v>4374</v>
      </c>
    </row>
    <row r="2741" spans="1:6" ht="15" x14ac:dyDescent="0.2">
      <c r="A2741" s="53" t="s">
        <v>653</v>
      </c>
      <c r="B2741" s="53" t="s">
        <v>652</v>
      </c>
      <c r="C2741" s="53" t="s">
        <v>2374</v>
      </c>
      <c r="D2741" s="54">
        <v>0</v>
      </c>
      <c r="E2741" s="54">
        <v>331892.5</v>
      </c>
      <c r="F2741" s="53" t="s">
        <v>4374</v>
      </c>
    </row>
    <row r="2742" spans="1:6" ht="15" x14ac:dyDescent="0.2">
      <c r="A2742" s="53" t="s">
        <v>653</v>
      </c>
      <c r="B2742" s="53" t="s">
        <v>652</v>
      </c>
      <c r="C2742" s="53" t="s">
        <v>2371</v>
      </c>
      <c r="D2742" s="54">
        <v>3814.38</v>
      </c>
      <c r="E2742" s="54">
        <v>155599.54</v>
      </c>
      <c r="F2742" s="53" t="s">
        <v>4374</v>
      </c>
    </row>
    <row r="2743" spans="1:6" ht="15" x14ac:dyDescent="0.2">
      <c r="A2743" s="53" t="s">
        <v>653</v>
      </c>
      <c r="B2743" s="53" t="s">
        <v>652</v>
      </c>
      <c r="C2743" s="53" t="s">
        <v>2395</v>
      </c>
      <c r="D2743" s="54">
        <v>21619.57</v>
      </c>
      <c r="E2743" s="54">
        <v>297760.21000000002</v>
      </c>
      <c r="F2743" s="53" t="s">
        <v>4374</v>
      </c>
    </row>
    <row r="2744" spans="1:6" ht="15" x14ac:dyDescent="0.2">
      <c r="A2744" s="53" t="s">
        <v>653</v>
      </c>
      <c r="B2744" s="53" t="s">
        <v>652</v>
      </c>
      <c r="C2744" s="53" t="s">
        <v>2435</v>
      </c>
      <c r="D2744" s="54">
        <v>0</v>
      </c>
      <c r="E2744" s="54">
        <v>641.58000000000004</v>
      </c>
      <c r="F2744" s="53" t="s">
        <v>4374</v>
      </c>
    </row>
    <row r="2745" spans="1:6" ht="15" x14ac:dyDescent="0.2">
      <c r="A2745" s="53" t="s">
        <v>653</v>
      </c>
      <c r="B2745" s="53" t="s">
        <v>2192</v>
      </c>
      <c r="C2745" s="53" t="s">
        <v>2376</v>
      </c>
      <c r="D2745" s="54">
        <v>0</v>
      </c>
      <c r="E2745" s="54">
        <v>10091.76</v>
      </c>
      <c r="F2745" s="53" t="s">
        <v>4375</v>
      </c>
    </row>
    <row r="2746" spans="1:6" ht="15" x14ac:dyDescent="0.2">
      <c r="A2746" s="53" t="s">
        <v>61</v>
      </c>
      <c r="B2746" s="53" t="s">
        <v>1421</v>
      </c>
      <c r="C2746" s="53" t="s">
        <v>2389</v>
      </c>
      <c r="D2746" s="54">
        <v>0</v>
      </c>
      <c r="E2746" s="54">
        <v>242208</v>
      </c>
      <c r="F2746" s="53" t="s">
        <v>4376</v>
      </c>
    </row>
    <row r="2747" spans="1:6" ht="15" x14ac:dyDescent="0.2">
      <c r="A2747" s="53" t="s">
        <v>61</v>
      </c>
      <c r="B2747" s="53" t="s">
        <v>1421</v>
      </c>
      <c r="C2747" s="53" t="s">
        <v>2379</v>
      </c>
      <c r="D2747" s="54">
        <v>2284947</v>
      </c>
      <c r="E2747" s="54">
        <v>3182490</v>
      </c>
      <c r="F2747" s="53" t="s">
        <v>4376</v>
      </c>
    </row>
    <row r="2748" spans="1:6" ht="30" x14ac:dyDescent="0.2">
      <c r="A2748" s="53" t="s">
        <v>61</v>
      </c>
      <c r="B2748" s="53" t="s">
        <v>1421</v>
      </c>
      <c r="C2748" s="53" t="s">
        <v>2397</v>
      </c>
      <c r="D2748" s="54">
        <v>855920</v>
      </c>
      <c r="E2748" s="54">
        <v>1151570</v>
      </c>
      <c r="F2748" s="53" t="s">
        <v>4376</v>
      </c>
    </row>
    <row r="2749" spans="1:6" ht="30" x14ac:dyDescent="0.2">
      <c r="A2749" s="53" t="s">
        <v>61</v>
      </c>
      <c r="B2749" s="53" t="s">
        <v>1421</v>
      </c>
      <c r="C2749" s="53" t="s">
        <v>2383</v>
      </c>
      <c r="D2749" s="54">
        <v>403785</v>
      </c>
      <c r="E2749" s="54">
        <v>743337</v>
      </c>
      <c r="F2749" s="53" t="s">
        <v>4376</v>
      </c>
    </row>
    <row r="2750" spans="1:6" ht="15" x14ac:dyDescent="0.2">
      <c r="A2750" s="53" t="s">
        <v>61</v>
      </c>
      <c r="B2750" s="53" t="s">
        <v>1421</v>
      </c>
      <c r="C2750" s="53" t="s">
        <v>2423</v>
      </c>
      <c r="D2750" s="54">
        <v>56484</v>
      </c>
      <c r="E2750" s="54">
        <v>56484</v>
      </c>
      <c r="F2750" s="53" t="s">
        <v>4376</v>
      </c>
    </row>
    <row r="2751" spans="1:6" ht="15" x14ac:dyDescent="0.2">
      <c r="A2751" s="53" t="s">
        <v>61</v>
      </c>
      <c r="B2751" s="53" t="s">
        <v>1421</v>
      </c>
      <c r="C2751" s="53" t="s">
        <v>2399</v>
      </c>
      <c r="D2751" s="54">
        <v>195993</v>
      </c>
      <c r="E2751" s="54">
        <v>195993</v>
      </c>
      <c r="F2751" s="53" t="s">
        <v>4376</v>
      </c>
    </row>
    <row r="2752" spans="1:6" ht="15" x14ac:dyDescent="0.2">
      <c r="A2752" s="53" t="s">
        <v>61</v>
      </c>
      <c r="B2752" s="53" t="s">
        <v>1421</v>
      </c>
      <c r="C2752" s="53" t="s">
        <v>2375</v>
      </c>
      <c r="D2752" s="54">
        <v>36999</v>
      </c>
      <c r="E2752" s="54">
        <v>36999</v>
      </c>
      <c r="F2752" s="53" t="s">
        <v>4376</v>
      </c>
    </row>
    <row r="2753" spans="1:6" ht="15" x14ac:dyDescent="0.2">
      <c r="A2753" s="53" t="s">
        <v>61</v>
      </c>
      <c r="B2753" s="53" t="s">
        <v>1421</v>
      </c>
      <c r="C2753" s="53" t="s">
        <v>2377</v>
      </c>
      <c r="D2753" s="54">
        <v>39996</v>
      </c>
      <c r="E2753" s="54">
        <v>66762</v>
      </c>
      <c r="F2753" s="53" t="s">
        <v>4376</v>
      </c>
    </row>
    <row r="2754" spans="1:6" ht="15" x14ac:dyDescent="0.2">
      <c r="A2754" s="53" t="s">
        <v>61</v>
      </c>
      <c r="B2754" s="53" t="s">
        <v>1421</v>
      </c>
      <c r="C2754" s="53" t="s">
        <v>2385</v>
      </c>
      <c r="D2754" s="54">
        <v>219105</v>
      </c>
      <c r="E2754" s="54">
        <v>219105</v>
      </c>
      <c r="F2754" s="53" t="s">
        <v>4376</v>
      </c>
    </row>
    <row r="2755" spans="1:6" ht="15" x14ac:dyDescent="0.2">
      <c r="A2755" s="53" t="s">
        <v>61</v>
      </c>
      <c r="B2755" s="53" t="s">
        <v>1421</v>
      </c>
      <c r="C2755" s="53" t="s">
        <v>2403</v>
      </c>
      <c r="D2755" s="54">
        <v>169776</v>
      </c>
      <c r="E2755" s="54">
        <v>592821</v>
      </c>
      <c r="F2755" s="53" t="s">
        <v>4376</v>
      </c>
    </row>
    <row r="2756" spans="1:6" ht="15" x14ac:dyDescent="0.2">
      <c r="A2756" s="53" t="s">
        <v>61</v>
      </c>
      <c r="B2756" s="53" t="s">
        <v>1421</v>
      </c>
      <c r="C2756" s="53" t="s">
        <v>2376</v>
      </c>
      <c r="D2756" s="54">
        <v>0</v>
      </c>
      <c r="E2756" s="54">
        <v>217467</v>
      </c>
      <c r="F2756" s="53" t="s">
        <v>4376</v>
      </c>
    </row>
    <row r="2757" spans="1:6" ht="15" x14ac:dyDescent="0.2">
      <c r="A2757" s="53" t="s">
        <v>61</v>
      </c>
      <c r="B2757" s="53" t="s">
        <v>1421</v>
      </c>
      <c r="C2757" s="53" t="s">
        <v>2374</v>
      </c>
      <c r="D2757" s="54">
        <v>0</v>
      </c>
      <c r="E2757" s="54">
        <v>315090</v>
      </c>
      <c r="F2757" s="53" t="s">
        <v>4376</v>
      </c>
    </row>
    <row r="2758" spans="1:6" ht="15" x14ac:dyDescent="0.2">
      <c r="A2758" s="53" t="s">
        <v>61</v>
      </c>
      <c r="B2758" s="53" t="s">
        <v>1421</v>
      </c>
      <c r="C2758" s="53" t="s">
        <v>2419</v>
      </c>
      <c r="D2758" s="54">
        <v>0</v>
      </c>
      <c r="E2758" s="54">
        <v>61362</v>
      </c>
      <c r="F2758" s="53" t="s">
        <v>4376</v>
      </c>
    </row>
    <row r="2759" spans="1:6" ht="15" x14ac:dyDescent="0.2">
      <c r="A2759" s="53" t="s">
        <v>61</v>
      </c>
      <c r="B2759" s="53" t="s">
        <v>1421</v>
      </c>
      <c r="C2759" s="53" t="s">
        <v>2381</v>
      </c>
      <c r="D2759" s="54">
        <v>91980</v>
      </c>
      <c r="E2759" s="54">
        <v>273168</v>
      </c>
      <c r="F2759" s="53" t="s">
        <v>4376</v>
      </c>
    </row>
    <row r="2760" spans="1:6" ht="15" x14ac:dyDescent="0.2">
      <c r="A2760" s="53" t="s">
        <v>61</v>
      </c>
      <c r="B2760" s="53" t="s">
        <v>1421</v>
      </c>
      <c r="C2760" s="53" t="s">
        <v>2402</v>
      </c>
      <c r="D2760" s="54">
        <v>244584</v>
      </c>
      <c r="E2760" s="54">
        <v>244584</v>
      </c>
      <c r="F2760" s="53" t="s">
        <v>4376</v>
      </c>
    </row>
    <row r="2761" spans="1:6" ht="15" x14ac:dyDescent="0.2">
      <c r="A2761" s="53" t="s">
        <v>1602</v>
      </c>
      <c r="B2761" s="53" t="s">
        <v>1603</v>
      </c>
      <c r="C2761" s="53" t="s">
        <v>2380</v>
      </c>
      <c r="D2761" s="54">
        <v>25891.24</v>
      </c>
      <c r="E2761" s="54">
        <v>48852.58</v>
      </c>
      <c r="F2761" s="53" t="s">
        <v>4377</v>
      </c>
    </row>
    <row r="2762" spans="1:6" ht="30" x14ac:dyDescent="0.2">
      <c r="A2762" s="53" t="s">
        <v>1602</v>
      </c>
      <c r="B2762" s="53" t="s">
        <v>1603</v>
      </c>
      <c r="C2762" s="53" t="s">
        <v>2383</v>
      </c>
      <c r="D2762" s="54">
        <v>740437.88</v>
      </c>
      <c r="E2762" s="54">
        <v>1795330.23</v>
      </c>
      <c r="F2762" s="53" t="s">
        <v>4377</v>
      </c>
    </row>
    <row r="2763" spans="1:6" ht="15" x14ac:dyDescent="0.2">
      <c r="A2763" s="53" t="s">
        <v>2924</v>
      </c>
      <c r="B2763" s="53" t="s">
        <v>2925</v>
      </c>
      <c r="C2763" s="53" t="s">
        <v>2385</v>
      </c>
      <c r="D2763" s="54">
        <v>0</v>
      </c>
      <c r="E2763" s="54">
        <v>0</v>
      </c>
      <c r="F2763" s="53" t="s">
        <v>4378</v>
      </c>
    </row>
    <row r="2764" spans="1:6" ht="15" x14ac:dyDescent="0.2">
      <c r="A2764" s="53" t="s">
        <v>1131</v>
      </c>
      <c r="B2764" s="53" t="s">
        <v>1132</v>
      </c>
      <c r="C2764" s="53" t="s">
        <v>2424</v>
      </c>
      <c r="D2764" s="54">
        <v>0</v>
      </c>
      <c r="E2764" s="54">
        <v>1971.94</v>
      </c>
      <c r="F2764" s="53" t="s">
        <v>4379</v>
      </c>
    </row>
    <row r="2765" spans="1:6" ht="15" x14ac:dyDescent="0.2">
      <c r="A2765" s="53" t="s">
        <v>1131</v>
      </c>
      <c r="B2765" s="53" t="s">
        <v>1132</v>
      </c>
      <c r="C2765" s="53" t="s">
        <v>2403</v>
      </c>
      <c r="D2765" s="54">
        <v>0</v>
      </c>
      <c r="E2765" s="54">
        <v>974.06</v>
      </c>
      <c r="F2765" s="53" t="s">
        <v>4379</v>
      </c>
    </row>
    <row r="2766" spans="1:6" ht="15" x14ac:dyDescent="0.2">
      <c r="A2766" s="53" t="s">
        <v>1131</v>
      </c>
      <c r="B2766" s="53" t="s">
        <v>1132</v>
      </c>
      <c r="C2766" s="53" t="s">
        <v>2378</v>
      </c>
      <c r="D2766" s="54">
        <v>31223.02</v>
      </c>
      <c r="E2766" s="54">
        <v>56317.98</v>
      </c>
      <c r="F2766" s="53" t="s">
        <v>4379</v>
      </c>
    </row>
    <row r="2767" spans="1:6" ht="15" x14ac:dyDescent="0.2">
      <c r="A2767" s="53" t="s">
        <v>1131</v>
      </c>
      <c r="B2767" s="53" t="s">
        <v>1132</v>
      </c>
      <c r="C2767" s="53" t="s">
        <v>2371</v>
      </c>
      <c r="D2767" s="54">
        <v>0</v>
      </c>
      <c r="E2767" s="54">
        <v>1850.59</v>
      </c>
      <c r="F2767" s="53" t="s">
        <v>4379</v>
      </c>
    </row>
    <row r="2768" spans="1:6" ht="15" x14ac:dyDescent="0.2">
      <c r="A2768" s="53" t="s">
        <v>1131</v>
      </c>
      <c r="B2768" s="53" t="s">
        <v>1132</v>
      </c>
      <c r="C2768" s="53" t="s">
        <v>2385</v>
      </c>
      <c r="D2768" s="54">
        <v>0</v>
      </c>
      <c r="E2768" s="54">
        <v>164272.23000000001</v>
      </c>
      <c r="F2768" s="53" t="s">
        <v>4379</v>
      </c>
    </row>
    <row r="2769" spans="1:6" ht="15" x14ac:dyDescent="0.2">
      <c r="A2769" s="53" t="s">
        <v>1131</v>
      </c>
      <c r="B2769" s="53" t="s">
        <v>1132</v>
      </c>
      <c r="C2769" s="53" t="s">
        <v>2380</v>
      </c>
      <c r="D2769" s="54">
        <v>0</v>
      </c>
      <c r="E2769" s="54">
        <v>36371.97</v>
      </c>
      <c r="F2769" s="53" t="s">
        <v>4379</v>
      </c>
    </row>
    <row r="2770" spans="1:6" ht="15" x14ac:dyDescent="0.2">
      <c r="A2770" s="53" t="s">
        <v>1131</v>
      </c>
      <c r="B2770" s="53" t="s">
        <v>1132</v>
      </c>
      <c r="C2770" s="53" t="s">
        <v>2382</v>
      </c>
      <c r="D2770" s="54">
        <v>3259.17</v>
      </c>
      <c r="E2770" s="54">
        <v>3259.17</v>
      </c>
      <c r="F2770" s="53" t="s">
        <v>4379</v>
      </c>
    </row>
    <row r="2771" spans="1:6" ht="15" x14ac:dyDescent="0.2">
      <c r="A2771" s="53" t="s">
        <v>1131</v>
      </c>
      <c r="B2771" s="53" t="s">
        <v>1132</v>
      </c>
      <c r="C2771" s="53" t="s">
        <v>2374</v>
      </c>
      <c r="D2771" s="54">
        <v>7152.33</v>
      </c>
      <c r="E2771" s="54">
        <v>9892.74</v>
      </c>
      <c r="F2771" s="53" t="s">
        <v>4379</v>
      </c>
    </row>
    <row r="2772" spans="1:6" ht="15" x14ac:dyDescent="0.2">
      <c r="A2772" s="53" t="s">
        <v>1131</v>
      </c>
      <c r="B2772" s="53" t="s">
        <v>1132</v>
      </c>
      <c r="C2772" s="53" t="s">
        <v>2393</v>
      </c>
      <c r="D2772" s="54">
        <v>2644.79</v>
      </c>
      <c r="E2772" s="54">
        <v>36888.44</v>
      </c>
      <c r="F2772" s="53" t="s">
        <v>4379</v>
      </c>
    </row>
    <row r="2773" spans="1:6" ht="15" x14ac:dyDescent="0.2">
      <c r="A2773" s="53" t="s">
        <v>1131</v>
      </c>
      <c r="B2773" s="53" t="s">
        <v>1132</v>
      </c>
      <c r="C2773" s="53" t="s">
        <v>2388</v>
      </c>
      <c r="D2773" s="54">
        <v>42857.45</v>
      </c>
      <c r="E2773" s="54">
        <v>49465.3</v>
      </c>
      <c r="F2773" s="53" t="s">
        <v>4379</v>
      </c>
    </row>
    <row r="2774" spans="1:6" ht="15" x14ac:dyDescent="0.2">
      <c r="A2774" s="53" t="s">
        <v>1131</v>
      </c>
      <c r="B2774" s="53" t="s">
        <v>1132</v>
      </c>
      <c r="C2774" s="53" t="s">
        <v>2377</v>
      </c>
      <c r="D2774" s="54">
        <v>234969.77</v>
      </c>
      <c r="E2774" s="54">
        <v>844535.98</v>
      </c>
      <c r="F2774" s="53" t="s">
        <v>4379</v>
      </c>
    </row>
    <row r="2775" spans="1:6" ht="30" x14ac:dyDescent="0.2">
      <c r="A2775" s="53" t="s">
        <v>1131</v>
      </c>
      <c r="B2775" s="53" t="s">
        <v>1132</v>
      </c>
      <c r="C2775" s="53" t="s">
        <v>2391</v>
      </c>
      <c r="D2775" s="54">
        <v>0</v>
      </c>
      <c r="E2775" s="54">
        <v>5235.1000000000004</v>
      </c>
      <c r="F2775" s="53" t="s">
        <v>4379</v>
      </c>
    </row>
    <row r="2776" spans="1:6" ht="15" x14ac:dyDescent="0.2">
      <c r="A2776" s="53" t="s">
        <v>1131</v>
      </c>
      <c r="B2776" s="53" t="s">
        <v>1132</v>
      </c>
      <c r="C2776" s="53" t="s">
        <v>2404</v>
      </c>
      <c r="D2776" s="54">
        <v>3936.66</v>
      </c>
      <c r="E2776" s="54">
        <v>3936.66</v>
      </c>
      <c r="F2776" s="53" t="s">
        <v>4379</v>
      </c>
    </row>
    <row r="2777" spans="1:6" ht="15" x14ac:dyDescent="0.2">
      <c r="A2777" s="53" t="s">
        <v>1131</v>
      </c>
      <c r="B2777" s="53" t="s">
        <v>1132</v>
      </c>
      <c r="C2777" s="53" t="s">
        <v>2384</v>
      </c>
      <c r="D2777" s="54">
        <v>4094.09</v>
      </c>
      <c r="E2777" s="54">
        <v>9642.1</v>
      </c>
      <c r="F2777" s="53" t="s">
        <v>4379</v>
      </c>
    </row>
    <row r="2778" spans="1:6" ht="15" x14ac:dyDescent="0.2">
      <c r="A2778" s="53" t="s">
        <v>1131</v>
      </c>
      <c r="B2778" s="53" t="s">
        <v>1132</v>
      </c>
      <c r="C2778" s="53" t="s">
        <v>2379</v>
      </c>
      <c r="D2778" s="54">
        <v>0</v>
      </c>
      <c r="E2778" s="54">
        <v>191.36</v>
      </c>
      <c r="F2778" s="53" t="s">
        <v>4379</v>
      </c>
    </row>
    <row r="2779" spans="1:6" ht="30" x14ac:dyDescent="0.2">
      <c r="A2779" s="53" t="s">
        <v>1131</v>
      </c>
      <c r="B2779" s="53" t="s">
        <v>1132</v>
      </c>
      <c r="C2779" s="53" t="s">
        <v>2372</v>
      </c>
      <c r="D2779" s="54">
        <v>25969.25</v>
      </c>
      <c r="E2779" s="54">
        <v>124400.38</v>
      </c>
      <c r="F2779" s="53" t="s">
        <v>4379</v>
      </c>
    </row>
    <row r="2780" spans="1:6" ht="15" x14ac:dyDescent="0.2">
      <c r="A2780" s="53" t="s">
        <v>2926</v>
      </c>
      <c r="B2780" s="53" t="s">
        <v>2927</v>
      </c>
      <c r="C2780" s="53" t="s">
        <v>2385</v>
      </c>
      <c r="D2780" s="54">
        <v>0</v>
      </c>
      <c r="E2780" s="54">
        <v>0</v>
      </c>
      <c r="F2780" s="53" t="s">
        <v>4380</v>
      </c>
    </row>
    <row r="2781" spans="1:6" ht="15" x14ac:dyDescent="0.2">
      <c r="A2781" s="53" t="s">
        <v>2928</v>
      </c>
      <c r="B2781" s="53" t="s">
        <v>2929</v>
      </c>
      <c r="C2781" s="53" t="s">
        <v>2385</v>
      </c>
      <c r="D2781" s="54">
        <v>0</v>
      </c>
      <c r="E2781" s="54">
        <v>0</v>
      </c>
      <c r="F2781" s="53" t="s">
        <v>4381</v>
      </c>
    </row>
    <row r="2782" spans="1:6" ht="15" x14ac:dyDescent="0.2">
      <c r="A2782" s="53" t="s">
        <v>2930</v>
      </c>
      <c r="B2782" s="53" t="s">
        <v>2931</v>
      </c>
      <c r="C2782" s="53" t="s">
        <v>2385</v>
      </c>
      <c r="D2782" s="54">
        <v>0</v>
      </c>
      <c r="E2782" s="54">
        <v>0</v>
      </c>
      <c r="F2782" s="53" t="s">
        <v>4382</v>
      </c>
    </row>
    <row r="2783" spans="1:6" ht="15" x14ac:dyDescent="0.2">
      <c r="A2783" s="53" t="s">
        <v>2207</v>
      </c>
      <c r="B2783" s="53" t="s">
        <v>2208</v>
      </c>
      <c r="C2783" s="53" t="s">
        <v>2377</v>
      </c>
      <c r="D2783" s="54">
        <v>1648.07</v>
      </c>
      <c r="E2783" s="54">
        <v>1648.07</v>
      </c>
      <c r="F2783" s="53" t="s">
        <v>4383</v>
      </c>
    </row>
    <row r="2784" spans="1:6" ht="15" x14ac:dyDescent="0.2">
      <c r="A2784" s="53" t="s">
        <v>2207</v>
      </c>
      <c r="B2784" s="53" t="s">
        <v>2208</v>
      </c>
      <c r="C2784" s="53" t="s">
        <v>2382</v>
      </c>
      <c r="D2784" s="54">
        <v>9100</v>
      </c>
      <c r="E2784" s="54">
        <v>30333.68</v>
      </c>
      <c r="F2784" s="53" t="s">
        <v>4383</v>
      </c>
    </row>
    <row r="2785" spans="1:6" ht="30" x14ac:dyDescent="0.2">
      <c r="A2785" s="53" t="s">
        <v>2207</v>
      </c>
      <c r="B2785" s="53" t="s">
        <v>2208</v>
      </c>
      <c r="C2785" s="53" t="s">
        <v>2414</v>
      </c>
      <c r="D2785" s="54">
        <v>16417</v>
      </c>
      <c r="E2785" s="54">
        <v>32861</v>
      </c>
      <c r="F2785" s="53" t="s">
        <v>4383</v>
      </c>
    </row>
    <row r="2786" spans="1:6" ht="15" x14ac:dyDescent="0.2">
      <c r="A2786" s="53" t="s">
        <v>2207</v>
      </c>
      <c r="B2786" s="53" t="s">
        <v>2208</v>
      </c>
      <c r="C2786" s="53" t="s">
        <v>2408</v>
      </c>
      <c r="D2786" s="54">
        <v>11048.8</v>
      </c>
      <c r="E2786" s="54">
        <v>16301</v>
      </c>
      <c r="F2786" s="53" t="s">
        <v>4383</v>
      </c>
    </row>
    <row r="2787" spans="1:6" ht="15" x14ac:dyDescent="0.2">
      <c r="A2787" s="53" t="s">
        <v>2207</v>
      </c>
      <c r="B2787" s="53" t="s">
        <v>2208</v>
      </c>
      <c r="C2787" s="53" t="s">
        <v>2380</v>
      </c>
      <c r="D2787" s="54">
        <v>0</v>
      </c>
      <c r="E2787" s="54">
        <v>1512.02</v>
      </c>
      <c r="F2787" s="53" t="s">
        <v>4383</v>
      </c>
    </row>
    <row r="2788" spans="1:6" ht="15" x14ac:dyDescent="0.2">
      <c r="A2788" s="53" t="s">
        <v>174</v>
      </c>
      <c r="B2788" s="53" t="s">
        <v>2282</v>
      </c>
      <c r="C2788" s="53" t="s">
        <v>2426</v>
      </c>
      <c r="D2788" s="54">
        <v>21708</v>
      </c>
      <c r="E2788" s="54">
        <v>21708</v>
      </c>
      <c r="F2788" s="53" t="s">
        <v>4384</v>
      </c>
    </row>
    <row r="2789" spans="1:6" ht="30" x14ac:dyDescent="0.2">
      <c r="A2789" s="53" t="s">
        <v>174</v>
      </c>
      <c r="B2789" s="53" t="s">
        <v>2282</v>
      </c>
      <c r="C2789" s="53" t="s">
        <v>2372</v>
      </c>
      <c r="D2789" s="54">
        <v>2115</v>
      </c>
      <c r="E2789" s="54">
        <v>22525</v>
      </c>
      <c r="F2789" s="53" t="s">
        <v>4384</v>
      </c>
    </row>
    <row r="2790" spans="1:6" ht="15" x14ac:dyDescent="0.2">
      <c r="A2790" s="53" t="s">
        <v>174</v>
      </c>
      <c r="B2790" s="53" t="s">
        <v>2282</v>
      </c>
      <c r="C2790" s="53" t="s">
        <v>2378</v>
      </c>
      <c r="D2790" s="54">
        <v>2136.75</v>
      </c>
      <c r="E2790" s="54">
        <v>19230.25</v>
      </c>
      <c r="F2790" s="53" t="s">
        <v>4384</v>
      </c>
    </row>
    <row r="2791" spans="1:6" ht="15" x14ac:dyDescent="0.2">
      <c r="A2791" s="53" t="s">
        <v>174</v>
      </c>
      <c r="B2791" s="53" t="s">
        <v>2282</v>
      </c>
      <c r="C2791" s="53" t="s">
        <v>2390</v>
      </c>
      <c r="D2791" s="54">
        <v>261110.42</v>
      </c>
      <c r="E2791" s="54">
        <v>261110.42</v>
      </c>
      <c r="F2791" s="53" t="s">
        <v>4384</v>
      </c>
    </row>
    <row r="2792" spans="1:6" ht="15" x14ac:dyDescent="0.2">
      <c r="A2792" s="53" t="s">
        <v>174</v>
      </c>
      <c r="B2792" s="53" t="s">
        <v>2282</v>
      </c>
      <c r="C2792" s="53" t="s">
        <v>2377</v>
      </c>
      <c r="D2792" s="54">
        <v>0</v>
      </c>
      <c r="E2792" s="54">
        <v>93800</v>
      </c>
      <c r="F2792" s="53" t="s">
        <v>4384</v>
      </c>
    </row>
    <row r="2793" spans="1:6" ht="15" x14ac:dyDescent="0.2">
      <c r="A2793" s="53" t="s">
        <v>2283</v>
      </c>
      <c r="B2793" s="53" t="s">
        <v>2284</v>
      </c>
      <c r="C2793" s="53" t="s">
        <v>2378</v>
      </c>
      <c r="D2793" s="54">
        <v>22513</v>
      </c>
      <c r="E2793" s="54">
        <v>216264.71</v>
      </c>
      <c r="F2793" s="53" t="s">
        <v>4385</v>
      </c>
    </row>
    <row r="2794" spans="1:6" ht="15" x14ac:dyDescent="0.2">
      <c r="A2794" s="53" t="s">
        <v>2932</v>
      </c>
      <c r="B2794" s="53" t="s">
        <v>2933</v>
      </c>
      <c r="C2794" s="53" t="s">
        <v>2385</v>
      </c>
      <c r="D2794" s="54">
        <v>0</v>
      </c>
      <c r="E2794" s="54">
        <v>0</v>
      </c>
      <c r="F2794" s="53" t="s">
        <v>4386</v>
      </c>
    </row>
    <row r="2795" spans="1:6" ht="15" x14ac:dyDescent="0.2">
      <c r="A2795" s="53" t="s">
        <v>1246</v>
      </c>
      <c r="B2795" s="53" t="s">
        <v>1247</v>
      </c>
      <c r="C2795" s="53" t="s">
        <v>2382</v>
      </c>
      <c r="D2795" s="54">
        <v>0</v>
      </c>
      <c r="E2795" s="54">
        <v>6209.36</v>
      </c>
      <c r="F2795" s="53" t="s">
        <v>4387</v>
      </c>
    </row>
    <row r="2796" spans="1:6" ht="15" x14ac:dyDescent="0.2">
      <c r="A2796" s="53" t="s">
        <v>1246</v>
      </c>
      <c r="B2796" s="53" t="s">
        <v>1247</v>
      </c>
      <c r="C2796" s="53" t="s">
        <v>2377</v>
      </c>
      <c r="D2796" s="54">
        <v>4089.66</v>
      </c>
      <c r="E2796" s="54">
        <v>37440.39</v>
      </c>
      <c r="F2796" s="53" t="s">
        <v>4387</v>
      </c>
    </row>
    <row r="2797" spans="1:6" ht="30" x14ac:dyDescent="0.2">
      <c r="A2797" s="53" t="s">
        <v>1246</v>
      </c>
      <c r="B2797" s="53" t="s">
        <v>1247</v>
      </c>
      <c r="C2797" s="53" t="s">
        <v>2383</v>
      </c>
      <c r="D2797" s="54">
        <v>52500.69</v>
      </c>
      <c r="E2797" s="54">
        <v>134941.74</v>
      </c>
      <c r="F2797" s="53" t="s">
        <v>4387</v>
      </c>
    </row>
    <row r="2798" spans="1:6" ht="15" x14ac:dyDescent="0.2">
      <c r="A2798" s="53" t="s">
        <v>1246</v>
      </c>
      <c r="B2798" s="53" t="s">
        <v>1247</v>
      </c>
      <c r="C2798" s="53" t="s">
        <v>2393</v>
      </c>
      <c r="D2798" s="54">
        <v>0</v>
      </c>
      <c r="E2798" s="54">
        <v>24478.42</v>
      </c>
      <c r="F2798" s="53" t="s">
        <v>4387</v>
      </c>
    </row>
    <row r="2799" spans="1:6" ht="15" x14ac:dyDescent="0.2">
      <c r="A2799" s="53" t="s">
        <v>1246</v>
      </c>
      <c r="B2799" s="53" t="s">
        <v>1247</v>
      </c>
      <c r="C2799" s="53" t="s">
        <v>2381</v>
      </c>
      <c r="D2799" s="54">
        <v>29775.89</v>
      </c>
      <c r="E2799" s="54">
        <v>108542.31</v>
      </c>
      <c r="F2799" s="53" t="s">
        <v>4387</v>
      </c>
    </row>
    <row r="2800" spans="1:6" ht="15" x14ac:dyDescent="0.2">
      <c r="A2800" s="53" t="s">
        <v>1246</v>
      </c>
      <c r="B2800" s="53" t="s">
        <v>1589</v>
      </c>
      <c r="C2800" s="53" t="s">
        <v>2381</v>
      </c>
      <c r="D2800" s="54">
        <v>31044.25</v>
      </c>
      <c r="E2800" s="54">
        <v>37764.019999999997</v>
      </c>
      <c r="F2800" s="53" t="s">
        <v>4388</v>
      </c>
    </row>
    <row r="2801" spans="1:6" ht="15" x14ac:dyDescent="0.2">
      <c r="A2801" s="53" t="s">
        <v>1246</v>
      </c>
      <c r="B2801" s="53" t="s">
        <v>1589</v>
      </c>
      <c r="C2801" s="53" t="s">
        <v>2395</v>
      </c>
      <c r="D2801" s="54">
        <v>0</v>
      </c>
      <c r="E2801" s="54">
        <v>78332.899999999994</v>
      </c>
      <c r="F2801" s="53" t="s">
        <v>4388</v>
      </c>
    </row>
    <row r="2802" spans="1:6" ht="30" x14ac:dyDescent="0.2">
      <c r="A2802" s="53" t="s">
        <v>1246</v>
      </c>
      <c r="B2802" s="53" t="s">
        <v>1589</v>
      </c>
      <c r="C2802" s="53" t="s">
        <v>2383</v>
      </c>
      <c r="D2802" s="54">
        <v>52199.21</v>
      </c>
      <c r="E2802" s="54">
        <v>58294.53</v>
      </c>
      <c r="F2802" s="53" t="s">
        <v>4388</v>
      </c>
    </row>
    <row r="2803" spans="1:6" ht="15" x14ac:dyDescent="0.2">
      <c r="A2803" s="53" t="s">
        <v>287</v>
      </c>
      <c r="B2803" s="53" t="s">
        <v>286</v>
      </c>
      <c r="C2803" s="53" t="s">
        <v>2395</v>
      </c>
      <c r="D2803" s="54">
        <v>0</v>
      </c>
      <c r="E2803" s="54">
        <v>246831.28</v>
      </c>
      <c r="F2803" s="53" t="s">
        <v>4389</v>
      </c>
    </row>
    <row r="2804" spans="1:6" ht="15" x14ac:dyDescent="0.2">
      <c r="A2804" s="53" t="s">
        <v>287</v>
      </c>
      <c r="B2804" s="53" t="s">
        <v>286</v>
      </c>
      <c r="C2804" s="53" t="s">
        <v>2379</v>
      </c>
      <c r="D2804" s="54">
        <v>0</v>
      </c>
      <c r="E2804" s="54">
        <v>15424.37</v>
      </c>
      <c r="F2804" s="53" t="s">
        <v>4389</v>
      </c>
    </row>
    <row r="2805" spans="1:6" ht="15" x14ac:dyDescent="0.2">
      <c r="A2805" s="53" t="s">
        <v>287</v>
      </c>
      <c r="B2805" s="53" t="s">
        <v>286</v>
      </c>
      <c r="C2805" s="53" t="s">
        <v>2377</v>
      </c>
      <c r="D2805" s="54">
        <v>8973.82</v>
      </c>
      <c r="E2805" s="54">
        <v>222923.93</v>
      </c>
      <c r="F2805" s="53" t="s">
        <v>4389</v>
      </c>
    </row>
    <row r="2806" spans="1:6" ht="15" x14ac:dyDescent="0.2">
      <c r="A2806" s="53" t="s">
        <v>287</v>
      </c>
      <c r="B2806" s="53" t="s">
        <v>286</v>
      </c>
      <c r="C2806" s="53" t="s">
        <v>2376</v>
      </c>
      <c r="D2806" s="54">
        <v>699.55</v>
      </c>
      <c r="E2806" s="54">
        <v>1544.28</v>
      </c>
      <c r="F2806" s="53" t="s">
        <v>4389</v>
      </c>
    </row>
    <row r="2807" spans="1:6" ht="15" x14ac:dyDescent="0.2">
      <c r="A2807" s="53" t="s">
        <v>287</v>
      </c>
      <c r="B2807" s="53" t="s">
        <v>286</v>
      </c>
      <c r="C2807" s="53" t="s">
        <v>2381</v>
      </c>
      <c r="D2807" s="54">
        <v>10993.63</v>
      </c>
      <c r="E2807" s="54">
        <v>195640.4</v>
      </c>
      <c r="F2807" s="53" t="s">
        <v>4389</v>
      </c>
    </row>
    <row r="2808" spans="1:6" ht="15" x14ac:dyDescent="0.2">
      <c r="A2808" s="53" t="s">
        <v>287</v>
      </c>
      <c r="B2808" s="53" t="s">
        <v>286</v>
      </c>
      <c r="C2808" s="53" t="s">
        <v>2382</v>
      </c>
      <c r="D2808" s="54">
        <v>1126265.69</v>
      </c>
      <c r="E2808" s="54">
        <v>10118280.630000001</v>
      </c>
      <c r="F2808" s="53" t="s">
        <v>4389</v>
      </c>
    </row>
    <row r="2809" spans="1:6" ht="15" x14ac:dyDescent="0.2">
      <c r="A2809" s="53" t="s">
        <v>287</v>
      </c>
      <c r="B2809" s="53" t="s">
        <v>286</v>
      </c>
      <c r="C2809" s="53" t="s">
        <v>2378</v>
      </c>
      <c r="D2809" s="54">
        <v>7030.1</v>
      </c>
      <c r="E2809" s="54">
        <v>63508.42</v>
      </c>
      <c r="F2809" s="53" t="s">
        <v>4389</v>
      </c>
    </row>
    <row r="2810" spans="1:6" ht="15" x14ac:dyDescent="0.2">
      <c r="A2810" s="53" t="s">
        <v>812</v>
      </c>
      <c r="B2810" s="53" t="s">
        <v>896</v>
      </c>
      <c r="C2810" s="53" t="s">
        <v>2373</v>
      </c>
      <c r="D2810" s="54">
        <v>5690.78</v>
      </c>
      <c r="E2810" s="54">
        <v>203961.29</v>
      </c>
      <c r="F2810" s="53" t="s">
        <v>4390</v>
      </c>
    </row>
    <row r="2811" spans="1:6" ht="15" x14ac:dyDescent="0.2">
      <c r="A2811" s="53" t="s">
        <v>812</v>
      </c>
      <c r="B2811" s="53" t="s">
        <v>896</v>
      </c>
      <c r="C2811" s="53" t="s">
        <v>2375</v>
      </c>
      <c r="D2811" s="54">
        <v>0</v>
      </c>
      <c r="E2811" s="54">
        <v>16205.97</v>
      </c>
      <c r="F2811" s="53" t="s">
        <v>4390</v>
      </c>
    </row>
    <row r="2812" spans="1:6" ht="15" x14ac:dyDescent="0.2">
      <c r="A2812" s="53" t="s">
        <v>812</v>
      </c>
      <c r="B2812" s="53" t="s">
        <v>896</v>
      </c>
      <c r="C2812" s="53" t="s">
        <v>2376</v>
      </c>
      <c r="D2812" s="54">
        <v>0</v>
      </c>
      <c r="E2812" s="54">
        <v>5717.95</v>
      </c>
      <c r="F2812" s="53" t="s">
        <v>4390</v>
      </c>
    </row>
    <row r="2813" spans="1:6" ht="15" x14ac:dyDescent="0.2">
      <c r="A2813" s="53" t="s">
        <v>812</v>
      </c>
      <c r="B2813" s="53" t="s">
        <v>2110</v>
      </c>
      <c r="C2813" s="53" t="s">
        <v>2379</v>
      </c>
      <c r="D2813" s="54">
        <v>69429.460000000006</v>
      </c>
      <c r="E2813" s="54">
        <v>69429.460000000006</v>
      </c>
      <c r="F2813" s="53" t="s">
        <v>4391</v>
      </c>
    </row>
    <row r="2814" spans="1:6" ht="15" x14ac:dyDescent="0.2">
      <c r="A2814" s="53" t="s">
        <v>812</v>
      </c>
      <c r="B2814" s="53" t="s">
        <v>2110</v>
      </c>
      <c r="C2814" s="53" t="s">
        <v>2375</v>
      </c>
      <c r="D2814" s="54">
        <v>25936.39</v>
      </c>
      <c r="E2814" s="54">
        <v>25936.39</v>
      </c>
      <c r="F2814" s="53" t="s">
        <v>4391</v>
      </c>
    </row>
    <row r="2815" spans="1:6" ht="15" x14ac:dyDescent="0.2">
      <c r="A2815" s="53" t="s">
        <v>812</v>
      </c>
      <c r="B2815" s="53" t="s">
        <v>2110</v>
      </c>
      <c r="C2815" s="53" t="s">
        <v>2393</v>
      </c>
      <c r="D2815" s="54">
        <v>249621.2</v>
      </c>
      <c r="E2815" s="54">
        <v>289680.73</v>
      </c>
      <c r="F2815" s="53" t="s">
        <v>4391</v>
      </c>
    </row>
    <row r="2816" spans="1:6" ht="15" x14ac:dyDescent="0.2">
      <c r="A2816" s="53" t="s">
        <v>812</v>
      </c>
      <c r="B2816" s="53" t="s">
        <v>2110</v>
      </c>
      <c r="C2816" s="53" t="s">
        <v>2385</v>
      </c>
      <c r="D2816" s="54">
        <v>35263.370000000003</v>
      </c>
      <c r="E2816" s="54">
        <v>35263.370000000003</v>
      </c>
      <c r="F2816" s="53" t="s">
        <v>4391</v>
      </c>
    </row>
    <row r="2817" spans="1:6" ht="15" x14ac:dyDescent="0.2">
      <c r="A2817" s="53" t="s">
        <v>812</v>
      </c>
      <c r="B2817" s="53" t="s">
        <v>2110</v>
      </c>
      <c r="C2817" s="53" t="s">
        <v>2387</v>
      </c>
      <c r="D2817" s="54">
        <v>62908.52</v>
      </c>
      <c r="E2817" s="54">
        <v>71479.31</v>
      </c>
      <c r="F2817" s="53" t="s">
        <v>4391</v>
      </c>
    </row>
    <row r="2818" spans="1:6" ht="15" x14ac:dyDescent="0.2">
      <c r="A2818" s="53" t="s">
        <v>812</v>
      </c>
      <c r="B2818" s="53" t="s">
        <v>2110</v>
      </c>
      <c r="C2818" s="53" t="s">
        <v>2382</v>
      </c>
      <c r="D2818" s="54">
        <v>50302.01</v>
      </c>
      <c r="E2818" s="54">
        <v>50701.85</v>
      </c>
      <c r="F2818" s="53" t="s">
        <v>4391</v>
      </c>
    </row>
    <row r="2819" spans="1:6" ht="15" x14ac:dyDescent="0.2">
      <c r="A2819" s="53" t="s">
        <v>812</v>
      </c>
      <c r="B2819" s="53" t="s">
        <v>2110</v>
      </c>
      <c r="C2819" s="53" t="s">
        <v>2373</v>
      </c>
      <c r="D2819" s="54">
        <v>64670.75</v>
      </c>
      <c r="E2819" s="54">
        <v>64670.75</v>
      </c>
      <c r="F2819" s="53" t="s">
        <v>4391</v>
      </c>
    </row>
    <row r="2820" spans="1:6" ht="15" x14ac:dyDescent="0.2">
      <c r="A2820" s="53" t="s">
        <v>812</v>
      </c>
      <c r="B2820" s="53" t="s">
        <v>2110</v>
      </c>
      <c r="C2820" s="53" t="s">
        <v>2376</v>
      </c>
      <c r="D2820" s="54">
        <v>84089.17</v>
      </c>
      <c r="E2820" s="54">
        <v>84089.17</v>
      </c>
      <c r="F2820" s="53" t="s">
        <v>4391</v>
      </c>
    </row>
    <row r="2821" spans="1:6" ht="15" x14ac:dyDescent="0.2">
      <c r="A2821" s="53" t="s">
        <v>2280</v>
      </c>
      <c r="B2821" s="53" t="s">
        <v>2281</v>
      </c>
      <c r="C2821" s="53" t="s">
        <v>2377</v>
      </c>
      <c r="D2821" s="54">
        <v>575481.96</v>
      </c>
      <c r="E2821" s="54">
        <v>2809472.65</v>
      </c>
      <c r="F2821" s="53" t="s">
        <v>4392</v>
      </c>
    </row>
    <row r="2822" spans="1:6" ht="15" x14ac:dyDescent="0.2">
      <c r="A2822" s="53" t="s">
        <v>2934</v>
      </c>
      <c r="B2822" s="53" t="s">
        <v>2935</v>
      </c>
      <c r="C2822" s="53" t="s">
        <v>2385</v>
      </c>
      <c r="D2822" s="54">
        <v>0</v>
      </c>
      <c r="E2822" s="54">
        <v>0</v>
      </c>
      <c r="F2822" s="53" t="s">
        <v>4393</v>
      </c>
    </row>
    <row r="2823" spans="1:6" ht="15" x14ac:dyDescent="0.2">
      <c r="A2823" s="53" t="s">
        <v>62</v>
      </c>
      <c r="B2823" s="53" t="s">
        <v>1761</v>
      </c>
      <c r="C2823" s="53" t="s">
        <v>2385</v>
      </c>
      <c r="D2823" s="54">
        <v>7834995.7199999997</v>
      </c>
      <c r="E2823" s="54">
        <v>22026653.399999999</v>
      </c>
      <c r="F2823" s="53" t="s">
        <v>4394</v>
      </c>
    </row>
    <row r="2824" spans="1:6" ht="15" x14ac:dyDescent="0.2">
      <c r="A2824" s="53" t="s">
        <v>62</v>
      </c>
      <c r="B2824" s="53" t="s">
        <v>1761</v>
      </c>
      <c r="C2824" s="53" t="s">
        <v>2378</v>
      </c>
      <c r="D2824" s="54">
        <v>25284</v>
      </c>
      <c r="E2824" s="54">
        <v>71124.83</v>
      </c>
      <c r="F2824" s="53" t="s">
        <v>4394</v>
      </c>
    </row>
    <row r="2825" spans="1:6" ht="15" x14ac:dyDescent="0.2">
      <c r="A2825" s="53" t="s">
        <v>62</v>
      </c>
      <c r="B2825" s="53" t="s">
        <v>1761</v>
      </c>
      <c r="C2825" s="53" t="s">
        <v>2388</v>
      </c>
      <c r="D2825" s="54">
        <v>73045.279999999999</v>
      </c>
      <c r="E2825" s="54">
        <v>73045.279999999999</v>
      </c>
      <c r="F2825" s="53" t="s">
        <v>4394</v>
      </c>
    </row>
    <row r="2826" spans="1:6" ht="15" x14ac:dyDescent="0.2">
      <c r="A2826" s="53" t="s">
        <v>62</v>
      </c>
      <c r="B2826" s="53" t="s">
        <v>1761</v>
      </c>
      <c r="C2826" s="53" t="s">
        <v>2375</v>
      </c>
      <c r="D2826" s="54">
        <v>0</v>
      </c>
      <c r="E2826" s="54">
        <v>11345.6</v>
      </c>
      <c r="F2826" s="53" t="s">
        <v>4394</v>
      </c>
    </row>
    <row r="2827" spans="1:6" ht="15" x14ac:dyDescent="0.2">
      <c r="A2827" s="53" t="s">
        <v>223</v>
      </c>
      <c r="B2827" s="53" t="s">
        <v>2936</v>
      </c>
      <c r="C2827" s="53" t="s">
        <v>2385</v>
      </c>
      <c r="D2827" s="54">
        <v>0</v>
      </c>
      <c r="E2827" s="54">
        <v>0</v>
      </c>
      <c r="F2827" s="53" t="s">
        <v>4395</v>
      </c>
    </row>
    <row r="2828" spans="1:6" ht="30" x14ac:dyDescent="0.2">
      <c r="A2828" s="53" t="s">
        <v>223</v>
      </c>
      <c r="B2828" s="53" t="s">
        <v>1872</v>
      </c>
      <c r="C2828" s="53" t="s">
        <v>2383</v>
      </c>
      <c r="D2828" s="54">
        <v>111801.69</v>
      </c>
      <c r="E2828" s="54">
        <v>141085.89000000001</v>
      </c>
      <c r="F2828" s="53" t="s">
        <v>4396</v>
      </c>
    </row>
    <row r="2829" spans="1:6" ht="30" x14ac:dyDescent="0.2">
      <c r="A2829" s="53" t="s">
        <v>1133</v>
      </c>
      <c r="B2829" s="53" t="s">
        <v>1134</v>
      </c>
      <c r="C2829" s="53" t="s">
        <v>2397</v>
      </c>
      <c r="D2829" s="54">
        <v>0</v>
      </c>
      <c r="E2829" s="54">
        <v>-429.12</v>
      </c>
      <c r="F2829" s="53" t="s">
        <v>4397</v>
      </c>
    </row>
    <row r="2830" spans="1:6" ht="15" x14ac:dyDescent="0.2">
      <c r="A2830" s="53" t="s">
        <v>1629</v>
      </c>
      <c r="B2830" s="53" t="s">
        <v>1630</v>
      </c>
      <c r="C2830" s="53" t="s">
        <v>2382</v>
      </c>
      <c r="D2830" s="54">
        <v>743072.28</v>
      </c>
      <c r="E2830" s="54">
        <v>1226839.97</v>
      </c>
      <c r="F2830" s="53" t="s">
        <v>4398</v>
      </c>
    </row>
    <row r="2831" spans="1:6" ht="30" x14ac:dyDescent="0.2">
      <c r="A2831" s="53" t="s">
        <v>604</v>
      </c>
      <c r="B2831" s="53" t="s">
        <v>1135</v>
      </c>
      <c r="C2831" s="53" t="s">
        <v>2391</v>
      </c>
      <c r="D2831" s="54">
        <v>3402.17</v>
      </c>
      <c r="E2831" s="54">
        <v>3402.17</v>
      </c>
      <c r="F2831" s="53" t="s">
        <v>4399</v>
      </c>
    </row>
    <row r="2832" spans="1:6" ht="30" x14ac:dyDescent="0.2">
      <c r="A2832" s="53" t="s">
        <v>604</v>
      </c>
      <c r="B2832" s="53" t="s">
        <v>1135</v>
      </c>
      <c r="C2832" s="53" t="s">
        <v>2372</v>
      </c>
      <c r="D2832" s="54">
        <v>9833.65</v>
      </c>
      <c r="E2832" s="54">
        <v>91644.84</v>
      </c>
      <c r="F2832" s="53" t="s">
        <v>4399</v>
      </c>
    </row>
    <row r="2833" spans="1:6" ht="15" x14ac:dyDescent="0.2">
      <c r="A2833" s="53" t="s">
        <v>604</v>
      </c>
      <c r="B2833" s="53" t="s">
        <v>1135</v>
      </c>
      <c r="C2833" s="53" t="s">
        <v>2395</v>
      </c>
      <c r="D2833" s="54">
        <v>0</v>
      </c>
      <c r="E2833" s="54">
        <v>26961.25</v>
      </c>
      <c r="F2833" s="53" t="s">
        <v>4399</v>
      </c>
    </row>
    <row r="2834" spans="1:6" ht="15" x14ac:dyDescent="0.2">
      <c r="A2834" s="53" t="s">
        <v>604</v>
      </c>
      <c r="B2834" s="53" t="s">
        <v>1135</v>
      </c>
      <c r="C2834" s="53" t="s">
        <v>2406</v>
      </c>
      <c r="D2834" s="54">
        <v>0</v>
      </c>
      <c r="E2834" s="54">
        <v>61745.57</v>
      </c>
      <c r="F2834" s="53" t="s">
        <v>4399</v>
      </c>
    </row>
    <row r="2835" spans="1:6" ht="15" x14ac:dyDescent="0.2">
      <c r="A2835" s="53" t="s">
        <v>604</v>
      </c>
      <c r="B2835" s="53" t="s">
        <v>1135</v>
      </c>
      <c r="C2835" s="53" t="s">
        <v>2377</v>
      </c>
      <c r="D2835" s="54">
        <v>3666.52</v>
      </c>
      <c r="E2835" s="54">
        <v>310242.01</v>
      </c>
      <c r="F2835" s="53" t="s">
        <v>4399</v>
      </c>
    </row>
    <row r="2836" spans="1:6" ht="15" x14ac:dyDescent="0.2">
      <c r="A2836" s="53" t="s">
        <v>604</v>
      </c>
      <c r="B2836" s="53" t="s">
        <v>1135</v>
      </c>
      <c r="C2836" s="53" t="s">
        <v>2384</v>
      </c>
      <c r="D2836" s="54">
        <v>3866.84</v>
      </c>
      <c r="E2836" s="54">
        <v>34559.480000000003</v>
      </c>
      <c r="F2836" s="53" t="s">
        <v>4399</v>
      </c>
    </row>
    <row r="2837" spans="1:6" ht="15" x14ac:dyDescent="0.2">
      <c r="A2837" s="53" t="s">
        <v>604</v>
      </c>
      <c r="B2837" s="53" t="s">
        <v>1135</v>
      </c>
      <c r="C2837" s="53" t="s">
        <v>2371</v>
      </c>
      <c r="D2837" s="54">
        <v>0</v>
      </c>
      <c r="E2837" s="54">
        <v>5447.11</v>
      </c>
      <c r="F2837" s="53" t="s">
        <v>4399</v>
      </c>
    </row>
    <row r="2838" spans="1:6" ht="15" x14ac:dyDescent="0.2">
      <c r="A2838" s="53" t="s">
        <v>604</v>
      </c>
      <c r="B2838" s="53" t="s">
        <v>1135</v>
      </c>
      <c r="C2838" s="53" t="s">
        <v>2388</v>
      </c>
      <c r="D2838" s="54">
        <v>0</v>
      </c>
      <c r="E2838" s="54">
        <v>7395.71</v>
      </c>
      <c r="F2838" s="53" t="s">
        <v>4399</v>
      </c>
    </row>
    <row r="2839" spans="1:6" ht="15" x14ac:dyDescent="0.2">
      <c r="A2839" s="53" t="s">
        <v>604</v>
      </c>
      <c r="B2839" s="53" t="s">
        <v>1135</v>
      </c>
      <c r="C2839" s="53" t="s">
        <v>2385</v>
      </c>
      <c r="D2839" s="54">
        <v>0</v>
      </c>
      <c r="E2839" s="54">
        <v>125867.07</v>
      </c>
      <c r="F2839" s="53" t="s">
        <v>4399</v>
      </c>
    </row>
    <row r="2840" spans="1:6" ht="15" x14ac:dyDescent="0.2">
      <c r="A2840" s="53" t="s">
        <v>604</v>
      </c>
      <c r="B2840" s="53" t="s">
        <v>2937</v>
      </c>
      <c r="C2840" s="53" t="s">
        <v>2385</v>
      </c>
      <c r="D2840" s="54">
        <v>0</v>
      </c>
      <c r="E2840" s="54">
        <v>0</v>
      </c>
      <c r="F2840" s="53" t="s">
        <v>4400</v>
      </c>
    </row>
    <row r="2841" spans="1:6" ht="15" x14ac:dyDescent="0.2">
      <c r="A2841" s="53" t="s">
        <v>2172</v>
      </c>
      <c r="B2841" s="53" t="s">
        <v>2173</v>
      </c>
      <c r="C2841" s="53" t="s">
        <v>2375</v>
      </c>
      <c r="D2841" s="54">
        <v>2921.56</v>
      </c>
      <c r="E2841" s="54">
        <v>2921.56</v>
      </c>
      <c r="F2841" s="53" t="s">
        <v>4401</v>
      </c>
    </row>
    <row r="2842" spans="1:6" ht="15" x14ac:dyDescent="0.2">
      <c r="A2842" s="53" t="s">
        <v>149</v>
      </c>
      <c r="B2842" s="53" t="s">
        <v>2111</v>
      </c>
      <c r="C2842" s="53" t="s">
        <v>2393</v>
      </c>
      <c r="D2842" s="54">
        <v>32489.07</v>
      </c>
      <c r="E2842" s="54">
        <v>32489.07</v>
      </c>
      <c r="F2842" s="53" t="s">
        <v>4402</v>
      </c>
    </row>
    <row r="2843" spans="1:6" ht="15" x14ac:dyDescent="0.2">
      <c r="A2843" s="53" t="s">
        <v>149</v>
      </c>
      <c r="B2843" s="53" t="s">
        <v>2111</v>
      </c>
      <c r="C2843" s="53" t="s">
        <v>2376</v>
      </c>
      <c r="D2843" s="54">
        <v>5874.88</v>
      </c>
      <c r="E2843" s="54">
        <v>5874.88</v>
      </c>
      <c r="F2843" s="53" t="s">
        <v>4402</v>
      </c>
    </row>
    <row r="2844" spans="1:6" ht="30" x14ac:dyDescent="0.2">
      <c r="A2844" s="53" t="s">
        <v>149</v>
      </c>
      <c r="B2844" s="53" t="s">
        <v>2111</v>
      </c>
      <c r="C2844" s="53" t="s">
        <v>2383</v>
      </c>
      <c r="D2844" s="54">
        <v>656100.31999999995</v>
      </c>
      <c r="E2844" s="54">
        <v>656100.31999999995</v>
      </c>
      <c r="F2844" s="53" t="s">
        <v>4402</v>
      </c>
    </row>
    <row r="2845" spans="1:6" ht="15" x14ac:dyDescent="0.2">
      <c r="A2845" s="53" t="s">
        <v>149</v>
      </c>
      <c r="B2845" s="53" t="s">
        <v>2111</v>
      </c>
      <c r="C2845" s="53" t="s">
        <v>2373</v>
      </c>
      <c r="D2845" s="54">
        <v>169442.99</v>
      </c>
      <c r="E2845" s="54">
        <v>169442.99</v>
      </c>
      <c r="F2845" s="53" t="s">
        <v>4402</v>
      </c>
    </row>
    <row r="2846" spans="1:6" ht="15" x14ac:dyDescent="0.2">
      <c r="A2846" s="53" t="s">
        <v>149</v>
      </c>
      <c r="B2846" s="53" t="s">
        <v>2111</v>
      </c>
      <c r="C2846" s="53" t="s">
        <v>2385</v>
      </c>
      <c r="D2846" s="54">
        <v>101941.14</v>
      </c>
      <c r="E2846" s="54">
        <v>101941.14</v>
      </c>
      <c r="F2846" s="53" t="s">
        <v>4402</v>
      </c>
    </row>
    <row r="2847" spans="1:6" ht="15" x14ac:dyDescent="0.2">
      <c r="A2847" s="53" t="s">
        <v>149</v>
      </c>
      <c r="B2847" s="53" t="s">
        <v>2111</v>
      </c>
      <c r="C2847" s="53" t="s">
        <v>2375</v>
      </c>
      <c r="D2847" s="54">
        <v>9468.5300000000007</v>
      </c>
      <c r="E2847" s="54">
        <v>9468.5300000000007</v>
      </c>
      <c r="F2847" s="53" t="s">
        <v>4402</v>
      </c>
    </row>
    <row r="2848" spans="1:6" ht="15" x14ac:dyDescent="0.2">
      <c r="A2848" s="53" t="s">
        <v>149</v>
      </c>
      <c r="B2848" s="53" t="s">
        <v>2111</v>
      </c>
      <c r="C2848" s="53" t="s">
        <v>2379</v>
      </c>
      <c r="D2848" s="54">
        <v>509062.63</v>
      </c>
      <c r="E2848" s="54">
        <v>509062.63</v>
      </c>
      <c r="F2848" s="53" t="s">
        <v>4402</v>
      </c>
    </row>
    <row r="2849" spans="1:6" ht="15" x14ac:dyDescent="0.2">
      <c r="A2849" s="53" t="s">
        <v>2938</v>
      </c>
      <c r="B2849" s="53" t="s">
        <v>2939</v>
      </c>
      <c r="C2849" s="53" t="s">
        <v>2385</v>
      </c>
      <c r="D2849" s="54">
        <v>0</v>
      </c>
      <c r="E2849" s="54">
        <v>0</v>
      </c>
      <c r="F2849" s="53" t="s">
        <v>4403</v>
      </c>
    </row>
    <row r="2850" spans="1:6" ht="15" x14ac:dyDescent="0.2">
      <c r="A2850" s="53" t="s">
        <v>2940</v>
      </c>
      <c r="B2850" s="53" t="s">
        <v>2941</v>
      </c>
      <c r="C2850" s="53" t="s">
        <v>2385</v>
      </c>
      <c r="D2850" s="54">
        <v>0</v>
      </c>
      <c r="E2850" s="54">
        <v>0</v>
      </c>
      <c r="F2850" s="53" t="s">
        <v>4404</v>
      </c>
    </row>
    <row r="2851" spans="1:6" ht="15" x14ac:dyDescent="0.2">
      <c r="A2851" s="53" t="s">
        <v>860</v>
      </c>
      <c r="B2851" s="53" t="s">
        <v>1855</v>
      </c>
      <c r="C2851" s="53" t="s">
        <v>2385</v>
      </c>
      <c r="D2851" s="54">
        <v>97820</v>
      </c>
      <c r="E2851" s="54">
        <v>163940</v>
      </c>
      <c r="F2851" s="53" t="s">
        <v>4405</v>
      </c>
    </row>
    <row r="2852" spans="1:6" ht="15" x14ac:dyDescent="0.2">
      <c r="A2852" s="53" t="s">
        <v>1708</v>
      </c>
      <c r="B2852" s="53" t="s">
        <v>1709</v>
      </c>
      <c r="C2852" s="53" t="s">
        <v>2377</v>
      </c>
      <c r="D2852" s="54">
        <v>16985.099999999999</v>
      </c>
      <c r="E2852" s="54">
        <v>16985.099999999999</v>
      </c>
      <c r="F2852" s="53" t="s">
        <v>4406</v>
      </c>
    </row>
    <row r="2853" spans="1:6" ht="15" x14ac:dyDescent="0.2">
      <c r="A2853" s="53" t="s">
        <v>1708</v>
      </c>
      <c r="B2853" s="53" t="s">
        <v>1709</v>
      </c>
      <c r="C2853" s="53" t="s">
        <v>2378</v>
      </c>
      <c r="D2853" s="54">
        <v>18891.39</v>
      </c>
      <c r="E2853" s="54">
        <v>18891.39</v>
      </c>
      <c r="F2853" s="53" t="s">
        <v>4406</v>
      </c>
    </row>
    <row r="2854" spans="1:6" ht="15" x14ac:dyDescent="0.2">
      <c r="A2854" s="53" t="s">
        <v>2942</v>
      </c>
      <c r="B2854" s="53" t="s">
        <v>2943</v>
      </c>
      <c r="C2854" s="53" t="s">
        <v>2385</v>
      </c>
      <c r="D2854" s="54">
        <v>0</v>
      </c>
      <c r="E2854" s="54">
        <v>0</v>
      </c>
      <c r="F2854" s="53" t="s">
        <v>4407</v>
      </c>
    </row>
    <row r="2855" spans="1:6" ht="30" x14ac:dyDescent="0.2">
      <c r="A2855" s="53" t="s">
        <v>976</v>
      </c>
      <c r="B2855" s="53" t="s">
        <v>977</v>
      </c>
      <c r="C2855" s="53" t="s">
        <v>2397</v>
      </c>
      <c r="D2855" s="54">
        <v>0</v>
      </c>
      <c r="E2855" s="54">
        <v>10767.75</v>
      </c>
      <c r="F2855" s="53" t="s">
        <v>4408</v>
      </c>
    </row>
    <row r="2856" spans="1:6" ht="15" x14ac:dyDescent="0.2">
      <c r="A2856" s="53" t="s">
        <v>976</v>
      </c>
      <c r="B2856" s="53" t="s">
        <v>977</v>
      </c>
      <c r="C2856" s="53" t="s">
        <v>2378</v>
      </c>
      <c r="D2856" s="54">
        <v>0</v>
      </c>
      <c r="E2856" s="54">
        <v>999</v>
      </c>
      <c r="F2856" s="53" t="s">
        <v>4408</v>
      </c>
    </row>
    <row r="2857" spans="1:6" ht="15" x14ac:dyDescent="0.2">
      <c r="A2857" s="53" t="s">
        <v>976</v>
      </c>
      <c r="B2857" s="53" t="s">
        <v>977</v>
      </c>
      <c r="C2857" s="53" t="s">
        <v>2388</v>
      </c>
      <c r="D2857" s="54">
        <v>0</v>
      </c>
      <c r="E2857" s="54">
        <v>777</v>
      </c>
      <c r="F2857" s="53" t="s">
        <v>4408</v>
      </c>
    </row>
    <row r="2858" spans="1:6" ht="15" x14ac:dyDescent="0.2">
      <c r="A2858" s="53" t="s">
        <v>976</v>
      </c>
      <c r="B2858" s="53" t="s">
        <v>977</v>
      </c>
      <c r="C2858" s="53" t="s">
        <v>2377</v>
      </c>
      <c r="D2858" s="54">
        <v>0</v>
      </c>
      <c r="E2858" s="54">
        <v>7279.56</v>
      </c>
      <c r="F2858" s="53" t="s">
        <v>4408</v>
      </c>
    </row>
    <row r="2859" spans="1:6" ht="30" x14ac:dyDescent="0.2">
      <c r="A2859" s="53" t="s">
        <v>976</v>
      </c>
      <c r="B2859" s="53" t="s">
        <v>977</v>
      </c>
      <c r="C2859" s="53" t="s">
        <v>2372</v>
      </c>
      <c r="D2859" s="54">
        <v>0</v>
      </c>
      <c r="E2859" s="54">
        <v>210</v>
      </c>
      <c r="F2859" s="53" t="s">
        <v>4408</v>
      </c>
    </row>
    <row r="2860" spans="1:6" ht="15" x14ac:dyDescent="0.2">
      <c r="A2860" s="53" t="s">
        <v>976</v>
      </c>
      <c r="B2860" s="53" t="s">
        <v>977</v>
      </c>
      <c r="C2860" s="53" t="s">
        <v>2380</v>
      </c>
      <c r="D2860" s="54">
        <v>0</v>
      </c>
      <c r="E2860" s="54">
        <v>1845</v>
      </c>
      <c r="F2860" s="53" t="s">
        <v>4408</v>
      </c>
    </row>
    <row r="2861" spans="1:6" ht="15" x14ac:dyDescent="0.2">
      <c r="A2861" s="53" t="s">
        <v>976</v>
      </c>
      <c r="B2861" s="53" t="s">
        <v>977</v>
      </c>
      <c r="C2861" s="53" t="s">
        <v>2385</v>
      </c>
      <c r="D2861" s="54">
        <v>0</v>
      </c>
      <c r="E2861" s="54">
        <v>1578</v>
      </c>
      <c r="F2861" s="53" t="s">
        <v>4408</v>
      </c>
    </row>
    <row r="2862" spans="1:6" ht="15" x14ac:dyDescent="0.2">
      <c r="A2862" s="53" t="s">
        <v>113</v>
      </c>
      <c r="B2862" s="53" t="s">
        <v>2112</v>
      </c>
      <c r="C2862" s="53" t="s">
        <v>2376</v>
      </c>
      <c r="D2862" s="54">
        <v>95620</v>
      </c>
      <c r="E2862" s="54">
        <v>95620</v>
      </c>
      <c r="F2862" s="53" t="s">
        <v>4409</v>
      </c>
    </row>
    <row r="2863" spans="1:6" ht="15" x14ac:dyDescent="0.2">
      <c r="A2863" s="53" t="s">
        <v>113</v>
      </c>
      <c r="B2863" s="53" t="s">
        <v>2112</v>
      </c>
      <c r="C2863" s="53" t="s">
        <v>2413</v>
      </c>
      <c r="D2863" s="54">
        <v>133366.79</v>
      </c>
      <c r="E2863" s="54">
        <v>133366.79</v>
      </c>
      <c r="F2863" s="53" t="s">
        <v>4409</v>
      </c>
    </row>
    <row r="2864" spans="1:6" ht="15" x14ac:dyDescent="0.2">
      <c r="A2864" s="53" t="s">
        <v>113</v>
      </c>
      <c r="B2864" s="53" t="s">
        <v>2112</v>
      </c>
      <c r="C2864" s="53" t="s">
        <v>2379</v>
      </c>
      <c r="D2864" s="54">
        <v>626.4</v>
      </c>
      <c r="E2864" s="54">
        <v>626.4</v>
      </c>
      <c r="F2864" s="53" t="s">
        <v>4409</v>
      </c>
    </row>
    <row r="2865" spans="1:6" ht="15" x14ac:dyDescent="0.2">
      <c r="A2865" s="53" t="s">
        <v>113</v>
      </c>
      <c r="B2865" s="53" t="s">
        <v>2112</v>
      </c>
      <c r="C2865" s="53" t="s">
        <v>2388</v>
      </c>
      <c r="D2865" s="54">
        <v>67139.570000000007</v>
      </c>
      <c r="E2865" s="54">
        <v>67139.570000000007</v>
      </c>
      <c r="F2865" s="53" t="s">
        <v>4409</v>
      </c>
    </row>
    <row r="2866" spans="1:6" ht="15" x14ac:dyDescent="0.2">
      <c r="A2866" s="53" t="s">
        <v>113</v>
      </c>
      <c r="B2866" s="53" t="s">
        <v>2112</v>
      </c>
      <c r="C2866" s="53" t="s">
        <v>2432</v>
      </c>
      <c r="D2866" s="54">
        <v>24558.19</v>
      </c>
      <c r="E2866" s="54">
        <v>24558.19</v>
      </c>
      <c r="F2866" s="53" t="s">
        <v>4409</v>
      </c>
    </row>
    <row r="2867" spans="1:6" ht="15" x14ac:dyDescent="0.2">
      <c r="A2867" s="53" t="s">
        <v>113</v>
      </c>
      <c r="B2867" s="53" t="s">
        <v>2112</v>
      </c>
      <c r="C2867" s="53" t="s">
        <v>2380</v>
      </c>
      <c r="D2867" s="54">
        <v>47218.75</v>
      </c>
      <c r="E2867" s="54">
        <v>98687.5</v>
      </c>
      <c r="F2867" s="53" t="s">
        <v>4409</v>
      </c>
    </row>
    <row r="2868" spans="1:6" ht="15" x14ac:dyDescent="0.2">
      <c r="A2868" s="53" t="s">
        <v>113</v>
      </c>
      <c r="B2868" s="53" t="s">
        <v>2112</v>
      </c>
      <c r="C2868" s="53" t="s">
        <v>2375</v>
      </c>
      <c r="D2868" s="54">
        <v>4725</v>
      </c>
      <c r="E2868" s="54">
        <v>4725</v>
      </c>
      <c r="F2868" s="53" t="s">
        <v>4409</v>
      </c>
    </row>
    <row r="2869" spans="1:6" ht="15" x14ac:dyDescent="0.2">
      <c r="A2869" s="53" t="s">
        <v>113</v>
      </c>
      <c r="B2869" s="53" t="s">
        <v>2112</v>
      </c>
      <c r="C2869" s="53" t="s">
        <v>2373</v>
      </c>
      <c r="D2869" s="54">
        <v>352293.05</v>
      </c>
      <c r="E2869" s="54">
        <v>352293.05</v>
      </c>
      <c r="F2869" s="53" t="s">
        <v>4409</v>
      </c>
    </row>
    <row r="2870" spans="1:6" ht="15" x14ac:dyDescent="0.2">
      <c r="A2870" s="53" t="s">
        <v>113</v>
      </c>
      <c r="B2870" s="53" t="s">
        <v>2112</v>
      </c>
      <c r="C2870" s="53" t="s">
        <v>2387</v>
      </c>
      <c r="D2870" s="54">
        <v>5315.63</v>
      </c>
      <c r="E2870" s="54">
        <v>5315.63</v>
      </c>
      <c r="F2870" s="53" t="s">
        <v>4409</v>
      </c>
    </row>
    <row r="2871" spans="1:6" ht="15" x14ac:dyDescent="0.2">
      <c r="A2871" s="53" t="s">
        <v>2944</v>
      </c>
      <c r="B2871" s="53" t="s">
        <v>2945</v>
      </c>
      <c r="C2871" s="53" t="s">
        <v>2385</v>
      </c>
      <c r="D2871" s="54">
        <v>0</v>
      </c>
      <c r="E2871" s="54">
        <v>0</v>
      </c>
      <c r="F2871" s="53" t="s">
        <v>4410</v>
      </c>
    </row>
    <row r="2872" spans="1:6" ht="15" x14ac:dyDescent="0.2">
      <c r="A2872" s="53" t="s">
        <v>2946</v>
      </c>
      <c r="B2872" s="53" t="s">
        <v>2947</v>
      </c>
      <c r="C2872" s="53" t="s">
        <v>2385</v>
      </c>
      <c r="D2872" s="54">
        <v>0</v>
      </c>
      <c r="E2872" s="54">
        <v>0</v>
      </c>
      <c r="F2872" s="53" t="s">
        <v>4411</v>
      </c>
    </row>
    <row r="2873" spans="1:6" ht="15" x14ac:dyDescent="0.2">
      <c r="A2873" s="53" t="s">
        <v>2948</v>
      </c>
      <c r="B2873" s="53" t="s">
        <v>2949</v>
      </c>
      <c r="C2873" s="53" t="s">
        <v>2385</v>
      </c>
      <c r="D2873" s="54">
        <v>0</v>
      </c>
      <c r="E2873" s="54">
        <v>0</v>
      </c>
      <c r="F2873" s="53" t="s">
        <v>4412</v>
      </c>
    </row>
    <row r="2874" spans="1:6" ht="15" x14ac:dyDescent="0.2">
      <c r="A2874" s="53" t="s">
        <v>2950</v>
      </c>
      <c r="B2874" s="53" t="s">
        <v>2951</v>
      </c>
      <c r="C2874" s="53" t="s">
        <v>2385</v>
      </c>
      <c r="D2874" s="54">
        <v>0</v>
      </c>
      <c r="E2874" s="54">
        <v>0</v>
      </c>
      <c r="F2874" s="53" t="s">
        <v>4413</v>
      </c>
    </row>
    <row r="2875" spans="1:6" ht="15" x14ac:dyDescent="0.2">
      <c r="A2875" s="53" t="s">
        <v>2952</v>
      </c>
      <c r="B2875" s="53" t="s">
        <v>2953</v>
      </c>
      <c r="C2875" s="53" t="s">
        <v>2385</v>
      </c>
      <c r="D2875" s="54">
        <v>0</v>
      </c>
      <c r="E2875" s="54">
        <v>0</v>
      </c>
      <c r="F2875" s="53" t="s">
        <v>4414</v>
      </c>
    </row>
    <row r="2876" spans="1:6" ht="15" x14ac:dyDescent="0.2">
      <c r="A2876" s="53" t="s">
        <v>501</v>
      </c>
      <c r="B2876" s="53" t="s">
        <v>500</v>
      </c>
      <c r="C2876" s="53" t="s">
        <v>2375</v>
      </c>
      <c r="D2876" s="54">
        <v>12967</v>
      </c>
      <c r="E2876" s="54">
        <v>12967</v>
      </c>
      <c r="F2876" s="53" t="s">
        <v>4415</v>
      </c>
    </row>
    <row r="2877" spans="1:6" ht="15" x14ac:dyDescent="0.2">
      <c r="A2877" s="53" t="s">
        <v>501</v>
      </c>
      <c r="B2877" s="53" t="s">
        <v>500</v>
      </c>
      <c r="C2877" s="53" t="s">
        <v>2408</v>
      </c>
      <c r="D2877" s="54">
        <v>55125</v>
      </c>
      <c r="E2877" s="54">
        <v>55125</v>
      </c>
      <c r="F2877" s="53" t="s">
        <v>4415</v>
      </c>
    </row>
    <row r="2878" spans="1:6" ht="15" x14ac:dyDescent="0.2">
      <c r="A2878" s="53" t="s">
        <v>732</v>
      </c>
      <c r="B2878" s="53" t="s">
        <v>2113</v>
      </c>
      <c r="C2878" s="53" t="s">
        <v>2373</v>
      </c>
      <c r="D2878" s="54">
        <v>155017.89000000001</v>
      </c>
      <c r="E2878" s="54">
        <v>155017.89000000001</v>
      </c>
      <c r="F2878" s="53" t="s">
        <v>4416</v>
      </c>
    </row>
    <row r="2879" spans="1:6" ht="15" x14ac:dyDescent="0.2">
      <c r="A2879" s="53" t="s">
        <v>732</v>
      </c>
      <c r="B2879" s="53" t="s">
        <v>2113</v>
      </c>
      <c r="C2879" s="53" t="s">
        <v>2394</v>
      </c>
      <c r="D2879" s="54">
        <v>171298.25</v>
      </c>
      <c r="E2879" s="54">
        <v>171298.25</v>
      </c>
      <c r="F2879" s="53" t="s">
        <v>4416</v>
      </c>
    </row>
    <row r="2880" spans="1:6" ht="15" x14ac:dyDescent="0.2">
      <c r="A2880" s="53" t="s">
        <v>732</v>
      </c>
      <c r="B2880" s="53" t="s">
        <v>2113</v>
      </c>
      <c r="C2880" s="53" t="s">
        <v>2375</v>
      </c>
      <c r="D2880" s="54">
        <v>45296.58</v>
      </c>
      <c r="E2880" s="54">
        <v>45296.58</v>
      </c>
      <c r="F2880" s="53" t="s">
        <v>4416</v>
      </c>
    </row>
    <row r="2881" spans="1:6" ht="30" x14ac:dyDescent="0.2">
      <c r="A2881" s="53" t="s">
        <v>732</v>
      </c>
      <c r="B2881" s="53" t="s">
        <v>2113</v>
      </c>
      <c r="C2881" s="53" t="s">
        <v>2383</v>
      </c>
      <c r="D2881" s="54">
        <v>6493.52</v>
      </c>
      <c r="E2881" s="54">
        <v>6493.52</v>
      </c>
      <c r="F2881" s="53" t="s">
        <v>4416</v>
      </c>
    </row>
    <row r="2882" spans="1:6" ht="15" x14ac:dyDescent="0.2">
      <c r="A2882" s="53" t="s">
        <v>732</v>
      </c>
      <c r="B2882" s="53" t="s">
        <v>2113</v>
      </c>
      <c r="C2882" s="53" t="s">
        <v>2379</v>
      </c>
      <c r="D2882" s="54">
        <v>174010.68</v>
      </c>
      <c r="E2882" s="54">
        <v>195864.36</v>
      </c>
      <c r="F2882" s="53" t="s">
        <v>4416</v>
      </c>
    </row>
    <row r="2883" spans="1:6" ht="15" x14ac:dyDescent="0.2">
      <c r="A2883" s="53" t="s">
        <v>732</v>
      </c>
      <c r="B2883" s="53" t="s">
        <v>2113</v>
      </c>
      <c r="C2883" s="53" t="s">
        <v>2376</v>
      </c>
      <c r="D2883" s="54">
        <v>354109.67</v>
      </c>
      <c r="E2883" s="54">
        <v>354109.67</v>
      </c>
      <c r="F2883" s="53" t="s">
        <v>4416</v>
      </c>
    </row>
    <row r="2884" spans="1:6" ht="15" x14ac:dyDescent="0.2">
      <c r="A2884" s="53" t="s">
        <v>732</v>
      </c>
      <c r="B2884" s="53" t="s">
        <v>2113</v>
      </c>
      <c r="C2884" s="53" t="s">
        <v>2380</v>
      </c>
      <c r="D2884" s="54">
        <v>31407.759999999998</v>
      </c>
      <c r="E2884" s="54">
        <v>31407.759999999998</v>
      </c>
      <c r="F2884" s="53" t="s">
        <v>4416</v>
      </c>
    </row>
    <row r="2885" spans="1:6" ht="15" x14ac:dyDescent="0.2">
      <c r="A2885" s="53" t="s">
        <v>2954</v>
      </c>
      <c r="B2885" s="53" t="s">
        <v>2955</v>
      </c>
      <c r="C2885" s="53" t="s">
        <v>2385</v>
      </c>
      <c r="D2885" s="54">
        <v>0</v>
      </c>
      <c r="E2885" s="54">
        <v>0</v>
      </c>
      <c r="F2885" s="53" t="s">
        <v>4417</v>
      </c>
    </row>
    <row r="2886" spans="1:6" ht="15" x14ac:dyDescent="0.2">
      <c r="A2886" s="53" t="s">
        <v>2956</v>
      </c>
      <c r="B2886" s="53" t="s">
        <v>2957</v>
      </c>
      <c r="C2886" s="53" t="s">
        <v>2385</v>
      </c>
      <c r="D2886" s="54">
        <v>0</v>
      </c>
      <c r="E2886" s="54">
        <v>0</v>
      </c>
      <c r="F2886" s="53" t="s">
        <v>4418</v>
      </c>
    </row>
    <row r="2887" spans="1:6" ht="15" x14ac:dyDescent="0.2">
      <c r="A2887" s="53" t="s">
        <v>260</v>
      </c>
      <c r="B2887" s="53" t="s">
        <v>259</v>
      </c>
      <c r="C2887" s="53" t="s">
        <v>2376</v>
      </c>
      <c r="D2887" s="54">
        <v>0</v>
      </c>
      <c r="E2887" s="54">
        <v>88088.16</v>
      </c>
      <c r="F2887" s="53" t="s">
        <v>4419</v>
      </c>
    </row>
    <row r="2888" spans="1:6" ht="30" x14ac:dyDescent="0.2">
      <c r="A2888" s="53" t="s">
        <v>260</v>
      </c>
      <c r="B2888" s="53" t="s">
        <v>259</v>
      </c>
      <c r="C2888" s="53" t="s">
        <v>2414</v>
      </c>
      <c r="D2888" s="54">
        <v>0</v>
      </c>
      <c r="E2888" s="54">
        <v>22506.35</v>
      </c>
      <c r="F2888" s="53" t="s">
        <v>4419</v>
      </c>
    </row>
    <row r="2889" spans="1:6" ht="15" x14ac:dyDescent="0.2">
      <c r="A2889" s="53" t="s">
        <v>1683</v>
      </c>
      <c r="B2889" s="53" t="s">
        <v>1684</v>
      </c>
      <c r="C2889" s="53" t="s">
        <v>2382</v>
      </c>
      <c r="D2889" s="54">
        <v>117895.88</v>
      </c>
      <c r="E2889" s="54">
        <v>245591</v>
      </c>
      <c r="F2889" s="53" t="s">
        <v>4420</v>
      </c>
    </row>
    <row r="2890" spans="1:6" ht="15" x14ac:dyDescent="0.2">
      <c r="A2890" s="53" t="s">
        <v>2114</v>
      </c>
      <c r="B2890" s="53" t="s">
        <v>2115</v>
      </c>
      <c r="C2890" s="53" t="s">
        <v>2376</v>
      </c>
      <c r="D2890" s="54">
        <v>24629.99</v>
      </c>
      <c r="E2890" s="54">
        <v>24629.99</v>
      </c>
      <c r="F2890" s="53" t="s">
        <v>4421</v>
      </c>
    </row>
    <row r="2891" spans="1:6" ht="15" x14ac:dyDescent="0.2">
      <c r="A2891" s="53" t="s">
        <v>2114</v>
      </c>
      <c r="B2891" s="53" t="s">
        <v>2115</v>
      </c>
      <c r="C2891" s="53" t="s">
        <v>2393</v>
      </c>
      <c r="D2891" s="54">
        <v>28497.17</v>
      </c>
      <c r="E2891" s="54">
        <v>28497.17</v>
      </c>
      <c r="F2891" s="53" t="s">
        <v>4421</v>
      </c>
    </row>
    <row r="2892" spans="1:6" ht="15" x14ac:dyDescent="0.2">
      <c r="A2892" s="53" t="s">
        <v>2958</v>
      </c>
      <c r="B2892" s="53" t="s">
        <v>2959</v>
      </c>
      <c r="C2892" s="53" t="s">
        <v>2385</v>
      </c>
      <c r="D2892" s="54">
        <v>0</v>
      </c>
      <c r="E2892" s="54">
        <v>0</v>
      </c>
      <c r="F2892" s="53" t="s">
        <v>4422</v>
      </c>
    </row>
    <row r="2893" spans="1:6" ht="15" x14ac:dyDescent="0.2">
      <c r="A2893" s="53" t="s">
        <v>1136</v>
      </c>
      <c r="B2893" s="53" t="s">
        <v>1137</v>
      </c>
      <c r="C2893" s="53" t="s">
        <v>2408</v>
      </c>
      <c r="D2893" s="54">
        <v>0</v>
      </c>
      <c r="E2893" s="54">
        <v>12251.52</v>
      </c>
      <c r="F2893" s="53" t="s">
        <v>4423</v>
      </c>
    </row>
    <row r="2894" spans="1:6" ht="15" x14ac:dyDescent="0.2">
      <c r="A2894" s="53" t="s">
        <v>1136</v>
      </c>
      <c r="B2894" s="53" t="s">
        <v>1137</v>
      </c>
      <c r="C2894" s="53" t="s">
        <v>2379</v>
      </c>
      <c r="D2894" s="54">
        <v>0</v>
      </c>
      <c r="E2894" s="54">
        <v>33701.79</v>
      </c>
      <c r="F2894" s="53" t="s">
        <v>4423</v>
      </c>
    </row>
    <row r="2895" spans="1:6" ht="15" x14ac:dyDescent="0.2">
      <c r="A2895" s="53" t="s">
        <v>1136</v>
      </c>
      <c r="B2895" s="53" t="s">
        <v>1137</v>
      </c>
      <c r="C2895" s="53" t="s">
        <v>2374</v>
      </c>
      <c r="D2895" s="54">
        <v>15120.2</v>
      </c>
      <c r="E2895" s="54">
        <v>43897.66</v>
      </c>
      <c r="F2895" s="53" t="s">
        <v>4423</v>
      </c>
    </row>
    <row r="2896" spans="1:6" ht="15" x14ac:dyDescent="0.2">
      <c r="A2896" s="53" t="s">
        <v>119</v>
      </c>
      <c r="B2896" s="53" t="s">
        <v>792</v>
      </c>
      <c r="C2896" s="53" t="s">
        <v>2377</v>
      </c>
      <c r="D2896" s="54">
        <v>3498967.09</v>
      </c>
      <c r="E2896" s="54">
        <v>16859522.859999999</v>
      </c>
      <c r="F2896" s="53" t="s">
        <v>4424</v>
      </c>
    </row>
    <row r="2897" spans="1:6" ht="15" x14ac:dyDescent="0.2">
      <c r="A2897" s="53" t="s">
        <v>119</v>
      </c>
      <c r="B2897" s="53" t="s">
        <v>792</v>
      </c>
      <c r="C2897" s="53" t="s">
        <v>2401</v>
      </c>
      <c r="D2897" s="54">
        <v>52307.85</v>
      </c>
      <c r="E2897" s="54">
        <v>663505.38</v>
      </c>
      <c r="F2897" s="53" t="s">
        <v>4424</v>
      </c>
    </row>
    <row r="2898" spans="1:6" ht="30" x14ac:dyDescent="0.2">
      <c r="A2898" s="53" t="s">
        <v>119</v>
      </c>
      <c r="B2898" s="53" t="s">
        <v>792</v>
      </c>
      <c r="C2898" s="53" t="s">
        <v>2397</v>
      </c>
      <c r="D2898" s="54">
        <v>18538.07</v>
      </c>
      <c r="E2898" s="54">
        <v>31964.98</v>
      </c>
      <c r="F2898" s="53" t="s">
        <v>4424</v>
      </c>
    </row>
    <row r="2899" spans="1:6" ht="15" x14ac:dyDescent="0.2">
      <c r="A2899" s="53" t="s">
        <v>119</v>
      </c>
      <c r="B2899" s="53" t="s">
        <v>792</v>
      </c>
      <c r="C2899" s="53" t="s">
        <v>2432</v>
      </c>
      <c r="D2899" s="54">
        <v>0</v>
      </c>
      <c r="E2899" s="54">
        <v>28319</v>
      </c>
      <c r="F2899" s="53" t="s">
        <v>4424</v>
      </c>
    </row>
    <row r="2900" spans="1:6" ht="15" x14ac:dyDescent="0.2">
      <c r="A2900" s="53" t="s">
        <v>119</v>
      </c>
      <c r="B2900" s="53" t="s">
        <v>792</v>
      </c>
      <c r="C2900" s="53" t="s">
        <v>2399</v>
      </c>
      <c r="D2900" s="54">
        <v>0</v>
      </c>
      <c r="E2900" s="54">
        <v>128372.34</v>
      </c>
      <c r="F2900" s="53" t="s">
        <v>4424</v>
      </c>
    </row>
    <row r="2901" spans="1:6" ht="30" x14ac:dyDescent="0.2">
      <c r="A2901" s="53" t="s">
        <v>119</v>
      </c>
      <c r="B2901" s="53" t="s">
        <v>792</v>
      </c>
      <c r="C2901" s="53" t="s">
        <v>2372</v>
      </c>
      <c r="D2901" s="54">
        <v>70205.52</v>
      </c>
      <c r="E2901" s="54">
        <v>74999.789999999994</v>
      </c>
      <c r="F2901" s="53" t="s">
        <v>4424</v>
      </c>
    </row>
    <row r="2902" spans="1:6" ht="30" x14ac:dyDescent="0.2">
      <c r="A2902" s="53" t="s">
        <v>119</v>
      </c>
      <c r="B2902" s="53" t="s">
        <v>792</v>
      </c>
      <c r="C2902" s="53" t="s">
        <v>2391</v>
      </c>
      <c r="D2902" s="54">
        <v>2140601.67</v>
      </c>
      <c r="E2902" s="54">
        <v>6745891.1500000004</v>
      </c>
      <c r="F2902" s="53" t="s">
        <v>4424</v>
      </c>
    </row>
    <row r="2903" spans="1:6" ht="15" x14ac:dyDescent="0.2">
      <c r="A2903" s="53" t="s">
        <v>119</v>
      </c>
      <c r="B2903" s="53" t="s">
        <v>792</v>
      </c>
      <c r="C2903" s="53" t="s">
        <v>2395</v>
      </c>
      <c r="D2903" s="54">
        <v>714245.29</v>
      </c>
      <c r="E2903" s="54">
        <v>3353148.47</v>
      </c>
      <c r="F2903" s="53" t="s">
        <v>4424</v>
      </c>
    </row>
    <row r="2904" spans="1:6" ht="15" x14ac:dyDescent="0.2">
      <c r="A2904" s="53" t="s">
        <v>119</v>
      </c>
      <c r="B2904" s="53" t="s">
        <v>792</v>
      </c>
      <c r="C2904" s="53" t="s">
        <v>2384</v>
      </c>
      <c r="D2904" s="54">
        <v>0</v>
      </c>
      <c r="E2904" s="54">
        <v>9836.09</v>
      </c>
      <c r="F2904" s="53" t="s">
        <v>4424</v>
      </c>
    </row>
    <row r="2905" spans="1:6" ht="15" x14ac:dyDescent="0.2">
      <c r="A2905" s="53" t="s">
        <v>119</v>
      </c>
      <c r="B2905" s="53" t="s">
        <v>792</v>
      </c>
      <c r="C2905" s="53" t="s">
        <v>2379</v>
      </c>
      <c r="D2905" s="54">
        <v>0</v>
      </c>
      <c r="E2905" s="54">
        <v>791401.68</v>
      </c>
      <c r="F2905" s="53" t="s">
        <v>4424</v>
      </c>
    </row>
    <row r="2906" spans="1:6" ht="15" x14ac:dyDescent="0.2">
      <c r="A2906" s="53" t="s">
        <v>119</v>
      </c>
      <c r="B2906" s="53" t="s">
        <v>792</v>
      </c>
      <c r="C2906" s="53" t="s">
        <v>2427</v>
      </c>
      <c r="D2906" s="54">
        <v>0</v>
      </c>
      <c r="E2906" s="54">
        <v>23803.5</v>
      </c>
      <c r="F2906" s="53" t="s">
        <v>4424</v>
      </c>
    </row>
    <row r="2907" spans="1:6" ht="15" x14ac:dyDescent="0.2">
      <c r="A2907" s="53" t="s">
        <v>119</v>
      </c>
      <c r="B2907" s="53" t="s">
        <v>792</v>
      </c>
      <c r="C2907" s="53" t="s">
        <v>2409</v>
      </c>
      <c r="D2907" s="54">
        <v>7418251.4100000001</v>
      </c>
      <c r="E2907" s="54">
        <v>42388802</v>
      </c>
      <c r="F2907" s="53" t="s">
        <v>4424</v>
      </c>
    </row>
    <row r="2908" spans="1:6" ht="15" x14ac:dyDescent="0.2">
      <c r="A2908" s="53" t="s">
        <v>119</v>
      </c>
      <c r="B2908" s="53" t="s">
        <v>792</v>
      </c>
      <c r="C2908" s="53" t="s">
        <v>2388</v>
      </c>
      <c r="D2908" s="54">
        <v>774895.56</v>
      </c>
      <c r="E2908" s="54">
        <v>5301311.7300000004</v>
      </c>
      <c r="F2908" s="53" t="s">
        <v>4424</v>
      </c>
    </row>
    <row r="2909" spans="1:6" ht="15" x14ac:dyDescent="0.2">
      <c r="A2909" s="53" t="s">
        <v>119</v>
      </c>
      <c r="B2909" s="53" t="s">
        <v>792</v>
      </c>
      <c r="C2909" s="53" t="s">
        <v>2394</v>
      </c>
      <c r="D2909" s="54">
        <v>85158.52</v>
      </c>
      <c r="E2909" s="54">
        <v>303002.31</v>
      </c>
      <c r="F2909" s="53" t="s">
        <v>4424</v>
      </c>
    </row>
    <row r="2910" spans="1:6" ht="15" x14ac:dyDescent="0.2">
      <c r="A2910" s="53" t="s">
        <v>119</v>
      </c>
      <c r="B2910" s="53" t="s">
        <v>792</v>
      </c>
      <c r="C2910" s="53" t="s">
        <v>2387</v>
      </c>
      <c r="D2910" s="54">
        <v>307641.44</v>
      </c>
      <c r="E2910" s="54">
        <v>1741977.98</v>
      </c>
      <c r="F2910" s="53" t="s">
        <v>4424</v>
      </c>
    </row>
    <row r="2911" spans="1:6" ht="15" x14ac:dyDescent="0.2">
      <c r="A2911" s="53" t="s">
        <v>119</v>
      </c>
      <c r="B2911" s="53" t="s">
        <v>792</v>
      </c>
      <c r="C2911" s="53" t="s">
        <v>2412</v>
      </c>
      <c r="D2911" s="54">
        <v>869.55</v>
      </c>
      <c r="E2911" s="54">
        <v>869.55</v>
      </c>
      <c r="F2911" s="53" t="s">
        <v>4424</v>
      </c>
    </row>
    <row r="2912" spans="1:6" ht="15" x14ac:dyDescent="0.2">
      <c r="A2912" s="53" t="s">
        <v>119</v>
      </c>
      <c r="B2912" s="53" t="s">
        <v>792</v>
      </c>
      <c r="C2912" s="53" t="s">
        <v>2390</v>
      </c>
      <c r="D2912" s="54">
        <v>0</v>
      </c>
      <c r="E2912" s="54">
        <v>110467.5</v>
      </c>
      <c r="F2912" s="53" t="s">
        <v>4424</v>
      </c>
    </row>
    <row r="2913" spans="1:6" ht="15" x14ac:dyDescent="0.2">
      <c r="A2913" s="53" t="s">
        <v>119</v>
      </c>
      <c r="B2913" s="53" t="s">
        <v>792</v>
      </c>
      <c r="C2913" s="53" t="s">
        <v>2421</v>
      </c>
      <c r="D2913" s="54">
        <v>62336.35</v>
      </c>
      <c r="E2913" s="54">
        <v>110204.12</v>
      </c>
      <c r="F2913" s="53" t="s">
        <v>4424</v>
      </c>
    </row>
    <row r="2914" spans="1:6" ht="15" x14ac:dyDescent="0.2">
      <c r="A2914" s="53" t="s">
        <v>119</v>
      </c>
      <c r="B2914" s="53" t="s">
        <v>792</v>
      </c>
      <c r="C2914" s="53" t="s">
        <v>2375</v>
      </c>
      <c r="D2914" s="54">
        <v>801017.68</v>
      </c>
      <c r="E2914" s="54">
        <v>1261879.56</v>
      </c>
      <c r="F2914" s="53" t="s">
        <v>4424</v>
      </c>
    </row>
    <row r="2915" spans="1:6" ht="15" x14ac:dyDescent="0.2">
      <c r="A2915" s="53" t="s">
        <v>119</v>
      </c>
      <c r="B2915" s="53" t="s">
        <v>792</v>
      </c>
      <c r="C2915" s="53" t="s">
        <v>2385</v>
      </c>
      <c r="D2915" s="54">
        <v>0</v>
      </c>
      <c r="E2915" s="54">
        <v>395887.33</v>
      </c>
      <c r="F2915" s="53" t="s">
        <v>4424</v>
      </c>
    </row>
    <row r="2916" spans="1:6" ht="15" x14ac:dyDescent="0.2">
      <c r="A2916" s="53" t="s">
        <v>119</v>
      </c>
      <c r="B2916" s="53" t="s">
        <v>792</v>
      </c>
      <c r="C2916" s="53" t="s">
        <v>2376</v>
      </c>
      <c r="D2916" s="54">
        <v>3944746.16</v>
      </c>
      <c r="E2916" s="54">
        <v>19442022.52</v>
      </c>
      <c r="F2916" s="53" t="s">
        <v>4424</v>
      </c>
    </row>
    <row r="2917" spans="1:6" ht="15" x14ac:dyDescent="0.2">
      <c r="A2917" s="53" t="s">
        <v>119</v>
      </c>
      <c r="B2917" s="53" t="s">
        <v>792</v>
      </c>
      <c r="C2917" s="53" t="s">
        <v>2374</v>
      </c>
      <c r="D2917" s="54">
        <v>1563455.25</v>
      </c>
      <c r="E2917" s="54">
        <v>4999476.41</v>
      </c>
      <c r="F2917" s="53" t="s">
        <v>4424</v>
      </c>
    </row>
    <row r="2918" spans="1:6" ht="15" x14ac:dyDescent="0.2">
      <c r="A2918" s="53" t="s">
        <v>119</v>
      </c>
      <c r="B2918" s="53" t="s">
        <v>792</v>
      </c>
      <c r="C2918" s="53" t="s">
        <v>2396</v>
      </c>
      <c r="D2918" s="54">
        <v>0</v>
      </c>
      <c r="E2918" s="54">
        <v>42407.42</v>
      </c>
      <c r="F2918" s="53" t="s">
        <v>4424</v>
      </c>
    </row>
    <row r="2919" spans="1:6" ht="15" x14ac:dyDescent="0.2">
      <c r="A2919" s="53" t="s">
        <v>119</v>
      </c>
      <c r="B2919" s="53" t="s">
        <v>792</v>
      </c>
      <c r="C2919" s="53" t="s">
        <v>2415</v>
      </c>
      <c r="D2919" s="54">
        <v>49123.08</v>
      </c>
      <c r="E2919" s="54">
        <v>214836.96</v>
      </c>
      <c r="F2919" s="53" t="s">
        <v>4424</v>
      </c>
    </row>
    <row r="2920" spans="1:6" ht="15" x14ac:dyDescent="0.2">
      <c r="A2920" s="53" t="s">
        <v>119</v>
      </c>
      <c r="B2920" s="53" t="s">
        <v>792</v>
      </c>
      <c r="C2920" s="53" t="s">
        <v>2378</v>
      </c>
      <c r="D2920" s="54">
        <v>103089.61</v>
      </c>
      <c r="E2920" s="54">
        <v>2973465.02</v>
      </c>
      <c r="F2920" s="53" t="s">
        <v>4424</v>
      </c>
    </row>
    <row r="2921" spans="1:6" ht="15" x14ac:dyDescent="0.2">
      <c r="A2921" s="53" t="s">
        <v>119</v>
      </c>
      <c r="B2921" s="53" t="s">
        <v>792</v>
      </c>
      <c r="C2921" s="53" t="s">
        <v>2408</v>
      </c>
      <c r="D2921" s="54">
        <v>21327.66</v>
      </c>
      <c r="E2921" s="54">
        <v>526468.18999999994</v>
      </c>
      <c r="F2921" s="53" t="s">
        <v>4424</v>
      </c>
    </row>
    <row r="2922" spans="1:6" ht="15" x14ac:dyDescent="0.2">
      <c r="A2922" s="53" t="s">
        <v>119</v>
      </c>
      <c r="B2922" s="53" t="s">
        <v>792</v>
      </c>
      <c r="C2922" s="53" t="s">
        <v>2393</v>
      </c>
      <c r="D2922" s="54">
        <v>0</v>
      </c>
      <c r="E2922" s="54">
        <v>4381.67</v>
      </c>
      <c r="F2922" s="53" t="s">
        <v>4424</v>
      </c>
    </row>
    <row r="2923" spans="1:6" ht="30" x14ac:dyDescent="0.2">
      <c r="A2923" s="53" t="s">
        <v>119</v>
      </c>
      <c r="B2923" s="53" t="s">
        <v>792</v>
      </c>
      <c r="C2923" s="53" t="s">
        <v>2383</v>
      </c>
      <c r="D2923" s="54">
        <v>88445.74</v>
      </c>
      <c r="E2923" s="54">
        <v>399884.29</v>
      </c>
      <c r="F2923" s="53" t="s">
        <v>4424</v>
      </c>
    </row>
    <row r="2924" spans="1:6" ht="15" x14ac:dyDescent="0.2">
      <c r="A2924" s="53" t="s">
        <v>119</v>
      </c>
      <c r="B2924" s="53" t="s">
        <v>792</v>
      </c>
      <c r="C2924" s="53" t="s">
        <v>2373</v>
      </c>
      <c r="D2924" s="54">
        <v>202499.02</v>
      </c>
      <c r="E2924" s="54">
        <v>411571.07</v>
      </c>
      <c r="F2924" s="53" t="s">
        <v>4424</v>
      </c>
    </row>
    <row r="2925" spans="1:6" ht="15" x14ac:dyDescent="0.2">
      <c r="A2925" s="53" t="s">
        <v>119</v>
      </c>
      <c r="B2925" s="53" t="s">
        <v>792</v>
      </c>
      <c r="C2925" s="53" t="s">
        <v>2380</v>
      </c>
      <c r="D2925" s="54">
        <v>294057.52</v>
      </c>
      <c r="E2925" s="54">
        <v>752270.36</v>
      </c>
      <c r="F2925" s="53" t="s">
        <v>4424</v>
      </c>
    </row>
    <row r="2926" spans="1:6" ht="15" x14ac:dyDescent="0.2">
      <c r="A2926" s="53" t="s">
        <v>119</v>
      </c>
      <c r="B2926" s="53" t="s">
        <v>792</v>
      </c>
      <c r="C2926" s="53" t="s">
        <v>2382</v>
      </c>
      <c r="D2926" s="54">
        <v>486421.05</v>
      </c>
      <c r="E2926" s="54">
        <v>3800685.62</v>
      </c>
      <c r="F2926" s="53" t="s">
        <v>4424</v>
      </c>
    </row>
    <row r="2927" spans="1:6" ht="15" x14ac:dyDescent="0.2">
      <c r="A2927" s="53" t="s">
        <v>119</v>
      </c>
      <c r="B2927" s="53" t="s">
        <v>792</v>
      </c>
      <c r="C2927" s="53" t="s">
        <v>2389</v>
      </c>
      <c r="D2927" s="54">
        <v>266448.99</v>
      </c>
      <c r="E2927" s="54">
        <v>3237428.95</v>
      </c>
      <c r="F2927" s="53" t="s">
        <v>4424</v>
      </c>
    </row>
    <row r="2928" spans="1:6" ht="15" x14ac:dyDescent="0.2">
      <c r="A2928" s="53" t="s">
        <v>119</v>
      </c>
      <c r="B2928" s="53" t="s">
        <v>792</v>
      </c>
      <c r="C2928" s="53" t="s">
        <v>2426</v>
      </c>
      <c r="D2928" s="54">
        <v>0</v>
      </c>
      <c r="E2928" s="54">
        <v>14089.46</v>
      </c>
      <c r="F2928" s="53" t="s">
        <v>4424</v>
      </c>
    </row>
    <row r="2929" spans="1:6" ht="30" x14ac:dyDescent="0.2">
      <c r="A2929" s="53" t="s">
        <v>119</v>
      </c>
      <c r="B2929" s="53" t="s">
        <v>792</v>
      </c>
      <c r="C2929" s="53" t="s">
        <v>2414</v>
      </c>
      <c r="D2929" s="54">
        <v>0</v>
      </c>
      <c r="E2929" s="54">
        <v>162866.09</v>
      </c>
      <c r="F2929" s="53" t="s">
        <v>4424</v>
      </c>
    </row>
    <row r="2930" spans="1:6" ht="15" x14ac:dyDescent="0.2">
      <c r="A2930" s="53" t="s">
        <v>119</v>
      </c>
      <c r="B2930" s="53" t="s">
        <v>792</v>
      </c>
      <c r="C2930" s="53" t="s">
        <v>2406</v>
      </c>
      <c r="D2930" s="54">
        <v>0</v>
      </c>
      <c r="E2930" s="54">
        <v>25897.41</v>
      </c>
      <c r="F2930" s="53" t="s">
        <v>4424</v>
      </c>
    </row>
    <row r="2931" spans="1:6" ht="15" x14ac:dyDescent="0.2">
      <c r="A2931" s="53" t="s">
        <v>119</v>
      </c>
      <c r="B2931" s="53" t="s">
        <v>792</v>
      </c>
      <c r="C2931" s="53" t="s">
        <v>2381</v>
      </c>
      <c r="D2931" s="54">
        <v>0</v>
      </c>
      <c r="E2931" s="54">
        <v>284045.40000000002</v>
      </c>
      <c r="F2931" s="53" t="s">
        <v>4424</v>
      </c>
    </row>
    <row r="2932" spans="1:6" ht="15" x14ac:dyDescent="0.2">
      <c r="A2932" s="53" t="s">
        <v>119</v>
      </c>
      <c r="B2932" s="53" t="s">
        <v>792</v>
      </c>
      <c r="C2932" s="53" t="s">
        <v>2392</v>
      </c>
      <c r="D2932" s="54">
        <v>96570.1</v>
      </c>
      <c r="E2932" s="54">
        <v>443196.22</v>
      </c>
      <c r="F2932" s="53" t="s">
        <v>4424</v>
      </c>
    </row>
    <row r="2933" spans="1:6" ht="15" x14ac:dyDescent="0.2">
      <c r="A2933" s="53" t="s">
        <v>119</v>
      </c>
      <c r="B2933" s="53" t="s">
        <v>792</v>
      </c>
      <c r="C2933" s="53" t="s">
        <v>2417</v>
      </c>
      <c r="D2933" s="54">
        <v>0</v>
      </c>
      <c r="E2933" s="54">
        <v>6230.75</v>
      </c>
      <c r="F2933" s="53" t="s">
        <v>4424</v>
      </c>
    </row>
    <row r="2934" spans="1:6" ht="15" x14ac:dyDescent="0.2">
      <c r="A2934" s="53" t="s">
        <v>2960</v>
      </c>
      <c r="B2934" s="53" t="s">
        <v>2961</v>
      </c>
      <c r="C2934" s="53" t="s">
        <v>2385</v>
      </c>
      <c r="D2934" s="54">
        <v>0</v>
      </c>
      <c r="E2934" s="54">
        <v>0</v>
      </c>
      <c r="F2934" s="53" t="s">
        <v>4425</v>
      </c>
    </row>
    <row r="2935" spans="1:6" ht="15" x14ac:dyDescent="0.2">
      <c r="A2935" s="53" t="s">
        <v>605</v>
      </c>
      <c r="B2935" s="53" t="s">
        <v>1138</v>
      </c>
      <c r="C2935" s="53" t="s">
        <v>2392</v>
      </c>
      <c r="D2935" s="54">
        <v>0</v>
      </c>
      <c r="E2935" s="54">
        <v>2539.56</v>
      </c>
      <c r="F2935" s="53" t="s">
        <v>4426</v>
      </c>
    </row>
    <row r="2936" spans="1:6" ht="30" x14ac:dyDescent="0.2">
      <c r="A2936" s="53" t="s">
        <v>605</v>
      </c>
      <c r="B2936" s="53" t="s">
        <v>1138</v>
      </c>
      <c r="C2936" s="53" t="s">
        <v>2372</v>
      </c>
      <c r="D2936" s="54">
        <v>0</v>
      </c>
      <c r="E2936" s="54">
        <v>8310.4699999999993</v>
      </c>
      <c r="F2936" s="53" t="s">
        <v>4426</v>
      </c>
    </row>
    <row r="2937" spans="1:6" ht="15" x14ac:dyDescent="0.2">
      <c r="A2937" s="53" t="s">
        <v>605</v>
      </c>
      <c r="B2937" s="53" t="s">
        <v>1138</v>
      </c>
      <c r="C2937" s="53" t="s">
        <v>2377</v>
      </c>
      <c r="D2937" s="54">
        <v>28434.66</v>
      </c>
      <c r="E2937" s="54">
        <v>313126.74</v>
      </c>
      <c r="F2937" s="53" t="s">
        <v>4426</v>
      </c>
    </row>
    <row r="2938" spans="1:6" ht="15" x14ac:dyDescent="0.2">
      <c r="A2938" s="53" t="s">
        <v>605</v>
      </c>
      <c r="B2938" s="53" t="s">
        <v>2962</v>
      </c>
      <c r="C2938" s="53" t="s">
        <v>2385</v>
      </c>
      <c r="D2938" s="54">
        <v>0</v>
      </c>
      <c r="E2938" s="54">
        <v>0</v>
      </c>
      <c r="F2938" s="53" t="s">
        <v>4427</v>
      </c>
    </row>
    <row r="2939" spans="1:6" ht="15" x14ac:dyDescent="0.2">
      <c r="A2939" s="53" t="s">
        <v>855</v>
      </c>
      <c r="B2939" s="53" t="s">
        <v>2116</v>
      </c>
      <c r="C2939" s="53" t="s">
        <v>2375</v>
      </c>
      <c r="D2939" s="54">
        <v>18345.8</v>
      </c>
      <c r="E2939" s="54">
        <v>18345.8</v>
      </c>
      <c r="F2939" s="53" t="s">
        <v>4428</v>
      </c>
    </row>
    <row r="2940" spans="1:6" ht="15" x14ac:dyDescent="0.2">
      <c r="A2940" s="53" t="s">
        <v>855</v>
      </c>
      <c r="B2940" s="53" t="s">
        <v>2116</v>
      </c>
      <c r="C2940" s="53" t="s">
        <v>2393</v>
      </c>
      <c r="D2940" s="54">
        <v>10117.700000000001</v>
      </c>
      <c r="E2940" s="54">
        <v>12753.85</v>
      </c>
      <c r="F2940" s="53" t="s">
        <v>4428</v>
      </c>
    </row>
    <row r="2941" spans="1:6" ht="15" x14ac:dyDescent="0.2">
      <c r="A2941" s="53" t="s">
        <v>855</v>
      </c>
      <c r="B2941" s="53" t="s">
        <v>2116</v>
      </c>
      <c r="C2941" s="53" t="s">
        <v>2387</v>
      </c>
      <c r="D2941" s="54">
        <v>60202.5</v>
      </c>
      <c r="E2941" s="54">
        <v>86341.68</v>
      </c>
      <c r="F2941" s="53" t="s">
        <v>4428</v>
      </c>
    </row>
    <row r="2942" spans="1:6" ht="15" x14ac:dyDescent="0.2">
      <c r="A2942" s="53" t="s">
        <v>855</v>
      </c>
      <c r="B2942" s="53" t="s">
        <v>2116</v>
      </c>
      <c r="C2942" s="53" t="s">
        <v>2373</v>
      </c>
      <c r="D2942" s="54">
        <v>59143.14</v>
      </c>
      <c r="E2942" s="54">
        <v>59143.14</v>
      </c>
      <c r="F2942" s="53" t="s">
        <v>4428</v>
      </c>
    </row>
    <row r="2943" spans="1:6" ht="15" x14ac:dyDescent="0.2">
      <c r="A2943" s="53" t="s">
        <v>855</v>
      </c>
      <c r="B2943" s="53" t="s">
        <v>2116</v>
      </c>
      <c r="C2943" s="53" t="s">
        <v>2411</v>
      </c>
      <c r="D2943" s="54">
        <v>212551</v>
      </c>
      <c r="E2943" s="54">
        <v>221086</v>
      </c>
      <c r="F2943" s="53" t="s">
        <v>4428</v>
      </c>
    </row>
    <row r="2944" spans="1:6" ht="15" x14ac:dyDescent="0.2">
      <c r="A2944" s="53" t="s">
        <v>855</v>
      </c>
      <c r="B2944" s="53" t="s">
        <v>2116</v>
      </c>
      <c r="C2944" s="53" t="s">
        <v>2376</v>
      </c>
      <c r="D2944" s="54">
        <v>69991.25</v>
      </c>
      <c r="E2944" s="54">
        <v>75690.25</v>
      </c>
      <c r="F2944" s="53" t="s">
        <v>4428</v>
      </c>
    </row>
    <row r="2945" spans="1:6" ht="15" x14ac:dyDescent="0.2">
      <c r="A2945" s="53" t="s">
        <v>2963</v>
      </c>
      <c r="B2945" s="53" t="s">
        <v>2964</v>
      </c>
      <c r="C2945" s="53" t="s">
        <v>2385</v>
      </c>
      <c r="D2945" s="54">
        <v>0</v>
      </c>
      <c r="E2945" s="54">
        <v>0</v>
      </c>
      <c r="F2945" s="53" t="s">
        <v>4429</v>
      </c>
    </row>
    <row r="2946" spans="1:6" ht="15" x14ac:dyDescent="0.2">
      <c r="A2946" s="53" t="s">
        <v>2285</v>
      </c>
      <c r="B2946" s="53" t="s">
        <v>2286</v>
      </c>
      <c r="C2946" s="53" t="s">
        <v>2377</v>
      </c>
      <c r="D2946" s="54">
        <v>26490.57</v>
      </c>
      <c r="E2946" s="54">
        <v>340830.99</v>
      </c>
      <c r="F2946" s="53" t="s">
        <v>4430</v>
      </c>
    </row>
    <row r="2947" spans="1:6" ht="15" x14ac:dyDescent="0.2">
      <c r="A2947" s="53" t="s">
        <v>2285</v>
      </c>
      <c r="B2947" s="53" t="s">
        <v>2286</v>
      </c>
      <c r="C2947" s="53" t="s">
        <v>2378</v>
      </c>
      <c r="D2947" s="54">
        <v>0</v>
      </c>
      <c r="E2947" s="54">
        <v>166</v>
      </c>
      <c r="F2947" s="53" t="s">
        <v>4430</v>
      </c>
    </row>
    <row r="2948" spans="1:6" ht="15" x14ac:dyDescent="0.2">
      <c r="A2948" s="53" t="s">
        <v>2965</v>
      </c>
      <c r="B2948" s="53" t="s">
        <v>2966</v>
      </c>
      <c r="C2948" s="53" t="s">
        <v>2385</v>
      </c>
      <c r="D2948" s="54">
        <v>0</v>
      </c>
      <c r="E2948" s="54">
        <v>0</v>
      </c>
      <c r="F2948" s="53" t="s">
        <v>4431</v>
      </c>
    </row>
    <row r="2949" spans="1:6" ht="15" x14ac:dyDescent="0.2">
      <c r="A2949" s="53" t="s">
        <v>339</v>
      </c>
      <c r="B2949" s="53" t="s">
        <v>338</v>
      </c>
      <c r="C2949" s="53" t="s">
        <v>2393</v>
      </c>
      <c r="D2949" s="54">
        <v>140344.43</v>
      </c>
      <c r="E2949" s="54">
        <v>236946.71</v>
      </c>
      <c r="F2949" s="53" t="s">
        <v>4432</v>
      </c>
    </row>
    <row r="2950" spans="1:6" ht="15" x14ac:dyDescent="0.2">
      <c r="A2950" s="53" t="s">
        <v>339</v>
      </c>
      <c r="B2950" s="53" t="s">
        <v>338</v>
      </c>
      <c r="C2950" s="53" t="s">
        <v>2378</v>
      </c>
      <c r="D2950" s="54">
        <v>21670.9</v>
      </c>
      <c r="E2950" s="54">
        <v>162429.69</v>
      </c>
      <c r="F2950" s="53" t="s">
        <v>4432</v>
      </c>
    </row>
    <row r="2951" spans="1:6" ht="15" x14ac:dyDescent="0.2">
      <c r="A2951" s="53" t="s">
        <v>339</v>
      </c>
      <c r="B2951" s="53" t="s">
        <v>338</v>
      </c>
      <c r="C2951" s="53" t="s">
        <v>2406</v>
      </c>
      <c r="D2951" s="54">
        <v>36242.080000000002</v>
      </c>
      <c r="E2951" s="54">
        <v>36242.080000000002</v>
      </c>
      <c r="F2951" s="53" t="s">
        <v>4432</v>
      </c>
    </row>
    <row r="2952" spans="1:6" ht="15" x14ac:dyDescent="0.2">
      <c r="A2952" s="53" t="s">
        <v>339</v>
      </c>
      <c r="B2952" s="53" t="s">
        <v>338</v>
      </c>
      <c r="C2952" s="53" t="s">
        <v>2379</v>
      </c>
      <c r="D2952" s="54">
        <v>66768.17</v>
      </c>
      <c r="E2952" s="54">
        <v>193818.31</v>
      </c>
      <c r="F2952" s="53" t="s">
        <v>4432</v>
      </c>
    </row>
    <row r="2953" spans="1:6" ht="15" x14ac:dyDescent="0.2">
      <c r="A2953" s="53" t="s">
        <v>339</v>
      </c>
      <c r="B2953" s="53" t="s">
        <v>338</v>
      </c>
      <c r="C2953" s="53" t="s">
        <v>2385</v>
      </c>
      <c r="D2953" s="54">
        <v>76092.210000000006</v>
      </c>
      <c r="E2953" s="54">
        <v>100445.78</v>
      </c>
      <c r="F2953" s="53" t="s">
        <v>4432</v>
      </c>
    </row>
    <row r="2954" spans="1:6" ht="15" x14ac:dyDescent="0.2">
      <c r="A2954" s="53" t="s">
        <v>339</v>
      </c>
      <c r="B2954" s="53" t="s">
        <v>338</v>
      </c>
      <c r="C2954" s="53" t="s">
        <v>2411</v>
      </c>
      <c r="D2954" s="54">
        <v>13797.23</v>
      </c>
      <c r="E2954" s="54">
        <v>13797.23</v>
      </c>
      <c r="F2954" s="53" t="s">
        <v>4432</v>
      </c>
    </row>
    <row r="2955" spans="1:6" ht="15" x14ac:dyDescent="0.2">
      <c r="A2955" s="53" t="s">
        <v>339</v>
      </c>
      <c r="B2955" s="53" t="s">
        <v>338</v>
      </c>
      <c r="C2955" s="53" t="s">
        <v>2377</v>
      </c>
      <c r="D2955" s="54">
        <v>1289126.98</v>
      </c>
      <c r="E2955" s="54">
        <v>2202572.96</v>
      </c>
      <c r="F2955" s="53" t="s">
        <v>4432</v>
      </c>
    </row>
    <row r="2956" spans="1:6" ht="30" x14ac:dyDescent="0.2">
      <c r="A2956" s="53" t="s">
        <v>1139</v>
      </c>
      <c r="B2956" s="53" t="s">
        <v>1140</v>
      </c>
      <c r="C2956" s="53" t="s">
        <v>2397</v>
      </c>
      <c r="D2956" s="54">
        <v>0</v>
      </c>
      <c r="E2956" s="54">
        <v>16267</v>
      </c>
      <c r="F2956" s="53" t="s">
        <v>4433</v>
      </c>
    </row>
    <row r="2957" spans="1:6" ht="15" x14ac:dyDescent="0.2">
      <c r="A2957" s="53" t="s">
        <v>1139</v>
      </c>
      <c r="B2957" s="53" t="s">
        <v>1140</v>
      </c>
      <c r="C2957" s="53" t="s">
        <v>2393</v>
      </c>
      <c r="D2957" s="54">
        <v>22687</v>
      </c>
      <c r="E2957" s="54">
        <v>34456.54</v>
      </c>
      <c r="F2957" s="53" t="s">
        <v>4433</v>
      </c>
    </row>
    <row r="2958" spans="1:6" ht="15" x14ac:dyDescent="0.2">
      <c r="A2958" s="53" t="s">
        <v>1139</v>
      </c>
      <c r="B2958" s="53" t="s">
        <v>1140</v>
      </c>
      <c r="C2958" s="53" t="s">
        <v>2381</v>
      </c>
      <c r="D2958" s="54">
        <v>0</v>
      </c>
      <c r="E2958" s="54">
        <v>3684.46</v>
      </c>
      <c r="F2958" s="53" t="s">
        <v>4433</v>
      </c>
    </row>
    <row r="2959" spans="1:6" ht="15" x14ac:dyDescent="0.2">
      <c r="A2959" s="53" t="s">
        <v>1974</v>
      </c>
      <c r="B2959" s="53" t="s">
        <v>1975</v>
      </c>
      <c r="C2959" s="53" t="s">
        <v>2377</v>
      </c>
      <c r="D2959" s="54">
        <v>300</v>
      </c>
      <c r="E2959" s="54">
        <v>300</v>
      </c>
      <c r="F2959" s="53" t="s">
        <v>4434</v>
      </c>
    </row>
    <row r="2960" spans="1:6" ht="15" x14ac:dyDescent="0.2">
      <c r="A2960" s="53" t="s">
        <v>128</v>
      </c>
      <c r="B2960" s="53" t="s">
        <v>925</v>
      </c>
      <c r="C2960" s="53" t="s">
        <v>2389</v>
      </c>
      <c r="D2960" s="54">
        <v>552662</v>
      </c>
      <c r="E2960" s="54">
        <v>2068388</v>
      </c>
      <c r="F2960" s="53" t="s">
        <v>4435</v>
      </c>
    </row>
    <row r="2961" spans="1:6" ht="15" x14ac:dyDescent="0.2">
      <c r="A2961" s="53" t="s">
        <v>128</v>
      </c>
      <c r="B2961" s="53" t="s">
        <v>925</v>
      </c>
      <c r="C2961" s="53" t="s">
        <v>2378</v>
      </c>
      <c r="D2961" s="54">
        <v>0</v>
      </c>
      <c r="E2961" s="54">
        <v>346.5</v>
      </c>
      <c r="F2961" s="53" t="s">
        <v>4435</v>
      </c>
    </row>
    <row r="2962" spans="1:6" ht="15" x14ac:dyDescent="0.2">
      <c r="A2962" s="53" t="s">
        <v>128</v>
      </c>
      <c r="B2962" s="53" t="s">
        <v>1796</v>
      </c>
      <c r="C2962" s="53" t="s">
        <v>2377</v>
      </c>
      <c r="D2962" s="54">
        <v>1604426.99</v>
      </c>
      <c r="E2962" s="54">
        <v>14916131.560000001</v>
      </c>
      <c r="F2962" s="53" t="s">
        <v>4436</v>
      </c>
    </row>
    <row r="2963" spans="1:6" ht="30" x14ac:dyDescent="0.2">
      <c r="A2963" s="53" t="s">
        <v>128</v>
      </c>
      <c r="B2963" s="53" t="s">
        <v>1796</v>
      </c>
      <c r="C2963" s="53" t="s">
        <v>2391</v>
      </c>
      <c r="D2963" s="54">
        <v>121351</v>
      </c>
      <c r="E2963" s="54">
        <v>2198970.08</v>
      </c>
      <c r="F2963" s="53" t="s">
        <v>4436</v>
      </c>
    </row>
    <row r="2964" spans="1:6" ht="15" x14ac:dyDescent="0.2">
      <c r="A2964" s="53" t="s">
        <v>128</v>
      </c>
      <c r="B2964" s="53" t="s">
        <v>1796</v>
      </c>
      <c r="C2964" s="53" t="s">
        <v>2409</v>
      </c>
      <c r="D2964" s="54">
        <v>25862688.710000001</v>
      </c>
      <c r="E2964" s="54">
        <v>187663158.99000001</v>
      </c>
      <c r="F2964" s="53" t="s">
        <v>4436</v>
      </c>
    </row>
    <row r="2965" spans="1:6" ht="15" x14ac:dyDescent="0.2">
      <c r="A2965" s="53" t="s">
        <v>128</v>
      </c>
      <c r="B2965" s="53" t="s">
        <v>1796</v>
      </c>
      <c r="C2965" s="53" t="s">
        <v>2375</v>
      </c>
      <c r="D2965" s="54">
        <v>1283215.77</v>
      </c>
      <c r="E2965" s="54">
        <v>5567154.96</v>
      </c>
      <c r="F2965" s="53" t="s">
        <v>4436</v>
      </c>
    </row>
    <row r="2966" spans="1:6" ht="15" x14ac:dyDescent="0.2">
      <c r="A2966" s="53" t="s">
        <v>128</v>
      </c>
      <c r="B2966" s="53" t="s">
        <v>1796</v>
      </c>
      <c r="C2966" s="53" t="s">
        <v>2386</v>
      </c>
      <c r="D2966" s="54">
        <v>219578.75</v>
      </c>
      <c r="E2966" s="54">
        <v>1321442.6299999999</v>
      </c>
      <c r="F2966" s="53" t="s">
        <v>4436</v>
      </c>
    </row>
    <row r="2967" spans="1:6" ht="15" x14ac:dyDescent="0.2">
      <c r="A2967" s="53" t="s">
        <v>128</v>
      </c>
      <c r="B2967" s="53" t="s">
        <v>1796</v>
      </c>
      <c r="C2967" s="53" t="s">
        <v>2388</v>
      </c>
      <c r="D2967" s="54">
        <v>3405635.32</v>
      </c>
      <c r="E2967" s="54">
        <v>35082122.659999996</v>
      </c>
      <c r="F2967" s="53" t="s">
        <v>4436</v>
      </c>
    </row>
    <row r="2968" spans="1:6" ht="15" x14ac:dyDescent="0.2">
      <c r="A2968" s="53" t="s">
        <v>128</v>
      </c>
      <c r="B2968" s="53" t="s">
        <v>1796</v>
      </c>
      <c r="C2968" s="53" t="s">
        <v>2393</v>
      </c>
      <c r="D2968" s="54">
        <v>48400</v>
      </c>
      <c r="E2968" s="54">
        <v>48400</v>
      </c>
      <c r="F2968" s="53" t="s">
        <v>4436</v>
      </c>
    </row>
    <row r="2969" spans="1:6" ht="15" x14ac:dyDescent="0.2">
      <c r="A2969" s="53" t="s">
        <v>128</v>
      </c>
      <c r="B2969" s="53" t="s">
        <v>1796</v>
      </c>
      <c r="C2969" s="53" t="s">
        <v>2387</v>
      </c>
      <c r="D2969" s="54">
        <v>61455.17</v>
      </c>
      <c r="E2969" s="54">
        <v>948479.48</v>
      </c>
      <c r="F2969" s="53" t="s">
        <v>4436</v>
      </c>
    </row>
    <row r="2970" spans="1:6" ht="15" x14ac:dyDescent="0.2">
      <c r="A2970" s="53" t="s">
        <v>128</v>
      </c>
      <c r="B2970" s="53" t="s">
        <v>1796</v>
      </c>
      <c r="C2970" s="53" t="s">
        <v>2401</v>
      </c>
      <c r="D2970" s="54">
        <v>0</v>
      </c>
      <c r="E2970" s="54">
        <v>582974.28</v>
      </c>
      <c r="F2970" s="53" t="s">
        <v>4436</v>
      </c>
    </row>
    <row r="2971" spans="1:6" ht="15" x14ac:dyDescent="0.2">
      <c r="A2971" s="53" t="s">
        <v>128</v>
      </c>
      <c r="B2971" s="53" t="s">
        <v>1796</v>
      </c>
      <c r="C2971" s="53" t="s">
        <v>2382</v>
      </c>
      <c r="D2971" s="54">
        <v>0</v>
      </c>
      <c r="E2971" s="54">
        <v>12334.61</v>
      </c>
      <c r="F2971" s="53" t="s">
        <v>4436</v>
      </c>
    </row>
    <row r="2972" spans="1:6" ht="15" x14ac:dyDescent="0.2">
      <c r="A2972" s="53" t="s">
        <v>128</v>
      </c>
      <c r="B2972" s="53" t="s">
        <v>1796</v>
      </c>
      <c r="C2972" s="53" t="s">
        <v>2389</v>
      </c>
      <c r="D2972" s="54">
        <v>93991.69</v>
      </c>
      <c r="E2972" s="54">
        <v>1124997.71</v>
      </c>
      <c r="F2972" s="53" t="s">
        <v>4436</v>
      </c>
    </row>
    <row r="2973" spans="1:6" ht="15" x14ac:dyDescent="0.2">
      <c r="A2973" s="53" t="s">
        <v>128</v>
      </c>
      <c r="B2973" s="53" t="s">
        <v>1796</v>
      </c>
      <c r="C2973" s="53" t="s">
        <v>2379</v>
      </c>
      <c r="D2973" s="54">
        <v>24325.599999999999</v>
      </c>
      <c r="E2973" s="54">
        <v>144688.07999999999</v>
      </c>
      <c r="F2973" s="53" t="s">
        <v>4436</v>
      </c>
    </row>
    <row r="2974" spans="1:6" ht="15" x14ac:dyDescent="0.2">
      <c r="A2974" s="53" t="s">
        <v>128</v>
      </c>
      <c r="B2974" s="53" t="s">
        <v>1796</v>
      </c>
      <c r="C2974" s="53" t="s">
        <v>2376</v>
      </c>
      <c r="D2974" s="54">
        <v>0</v>
      </c>
      <c r="E2974" s="54">
        <v>3084939.7</v>
      </c>
      <c r="F2974" s="53" t="s">
        <v>4436</v>
      </c>
    </row>
    <row r="2975" spans="1:6" ht="15" x14ac:dyDescent="0.2">
      <c r="A2975" s="53" t="s">
        <v>128</v>
      </c>
      <c r="B2975" s="53" t="s">
        <v>1796</v>
      </c>
      <c r="C2975" s="53" t="s">
        <v>2378</v>
      </c>
      <c r="D2975" s="54">
        <v>2411.42</v>
      </c>
      <c r="E2975" s="54">
        <v>5223649.25</v>
      </c>
      <c r="F2975" s="53" t="s">
        <v>4436</v>
      </c>
    </row>
    <row r="2976" spans="1:6" ht="15" x14ac:dyDescent="0.2">
      <c r="A2976" s="53" t="s">
        <v>128</v>
      </c>
      <c r="B2976" s="53" t="s">
        <v>1796</v>
      </c>
      <c r="C2976" s="53" t="s">
        <v>2380</v>
      </c>
      <c r="D2976" s="54">
        <v>0</v>
      </c>
      <c r="E2976" s="54">
        <v>60737.75</v>
      </c>
      <c r="F2976" s="53" t="s">
        <v>4436</v>
      </c>
    </row>
    <row r="2977" spans="1:6" ht="15" x14ac:dyDescent="0.2">
      <c r="A2977" s="53" t="s">
        <v>128</v>
      </c>
      <c r="B2977" s="53" t="s">
        <v>1796</v>
      </c>
      <c r="C2977" s="53" t="s">
        <v>2373</v>
      </c>
      <c r="D2977" s="54">
        <v>12100</v>
      </c>
      <c r="E2977" s="54">
        <v>124079</v>
      </c>
      <c r="F2977" s="53" t="s">
        <v>4436</v>
      </c>
    </row>
    <row r="2978" spans="1:6" ht="15" x14ac:dyDescent="0.2">
      <c r="A2978" s="53" t="s">
        <v>128</v>
      </c>
      <c r="B2978" s="53" t="s">
        <v>1796</v>
      </c>
      <c r="C2978" s="53" t="s">
        <v>2407</v>
      </c>
      <c r="D2978" s="54">
        <v>0</v>
      </c>
      <c r="E2978" s="54">
        <v>6920.02</v>
      </c>
      <c r="F2978" s="53" t="s">
        <v>4436</v>
      </c>
    </row>
    <row r="2979" spans="1:6" ht="15" x14ac:dyDescent="0.2">
      <c r="A2979" s="53" t="s">
        <v>128</v>
      </c>
      <c r="B2979" s="53" t="s">
        <v>1796</v>
      </c>
      <c r="C2979" s="53" t="s">
        <v>2392</v>
      </c>
      <c r="D2979" s="54">
        <v>436016.89</v>
      </c>
      <c r="E2979" s="54">
        <v>2350796.7999999998</v>
      </c>
      <c r="F2979" s="53" t="s">
        <v>4436</v>
      </c>
    </row>
    <row r="2980" spans="1:6" ht="15" x14ac:dyDescent="0.2">
      <c r="A2980" s="53" t="s">
        <v>128</v>
      </c>
      <c r="B2980" s="53" t="s">
        <v>1796</v>
      </c>
      <c r="C2980" s="53" t="s">
        <v>2371</v>
      </c>
      <c r="D2980" s="54">
        <v>129655.19</v>
      </c>
      <c r="E2980" s="54">
        <v>1651012.11</v>
      </c>
      <c r="F2980" s="53" t="s">
        <v>4436</v>
      </c>
    </row>
    <row r="2981" spans="1:6" ht="15" x14ac:dyDescent="0.2">
      <c r="A2981" s="53" t="s">
        <v>128</v>
      </c>
      <c r="B2981" s="53" t="s">
        <v>1796</v>
      </c>
      <c r="C2981" s="53" t="s">
        <v>2406</v>
      </c>
      <c r="D2981" s="54">
        <v>0</v>
      </c>
      <c r="E2981" s="54">
        <v>22740</v>
      </c>
      <c r="F2981" s="53" t="s">
        <v>4436</v>
      </c>
    </row>
    <row r="2982" spans="1:6" ht="15" x14ac:dyDescent="0.2">
      <c r="A2982" s="53" t="s">
        <v>2967</v>
      </c>
      <c r="B2982" s="53" t="s">
        <v>2968</v>
      </c>
      <c r="C2982" s="53" t="s">
        <v>2385</v>
      </c>
      <c r="D2982" s="54">
        <v>0</v>
      </c>
      <c r="E2982" s="54">
        <v>0</v>
      </c>
      <c r="F2982" s="53" t="s">
        <v>4437</v>
      </c>
    </row>
    <row r="2983" spans="1:6" ht="15" x14ac:dyDescent="0.2">
      <c r="A2983" s="53" t="s">
        <v>2969</v>
      </c>
      <c r="B2983" s="53" t="s">
        <v>2970</v>
      </c>
      <c r="C2983" s="53" t="s">
        <v>2385</v>
      </c>
      <c r="D2983" s="54">
        <v>0</v>
      </c>
      <c r="E2983" s="54">
        <v>0</v>
      </c>
      <c r="F2983" s="53" t="s">
        <v>4438</v>
      </c>
    </row>
    <row r="2984" spans="1:6" ht="15" x14ac:dyDescent="0.2">
      <c r="A2984" s="53" t="s">
        <v>716</v>
      </c>
      <c r="B2984" s="53" t="s">
        <v>715</v>
      </c>
      <c r="C2984" s="53" t="s">
        <v>2380</v>
      </c>
      <c r="D2984" s="54">
        <v>0</v>
      </c>
      <c r="E2984" s="54">
        <v>1813.72</v>
      </c>
      <c r="F2984" s="53" t="s">
        <v>4439</v>
      </c>
    </row>
    <row r="2985" spans="1:6" ht="15" x14ac:dyDescent="0.2">
      <c r="A2985" s="53" t="s">
        <v>2971</v>
      </c>
      <c r="B2985" s="53" t="s">
        <v>2972</v>
      </c>
      <c r="C2985" s="53" t="s">
        <v>2385</v>
      </c>
      <c r="D2985" s="54">
        <v>0</v>
      </c>
      <c r="E2985" s="54">
        <v>0</v>
      </c>
      <c r="F2985" s="53" t="s">
        <v>4440</v>
      </c>
    </row>
    <row r="2986" spans="1:6" ht="30" x14ac:dyDescent="0.2">
      <c r="A2986" s="53" t="s">
        <v>175</v>
      </c>
      <c r="B2986" s="53" t="s">
        <v>1048</v>
      </c>
      <c r="C2986" s="53" t="s">
        <v>2397</v>
      </c>
      <c r="D2986" s="54">
        <v>0</v>
      </c>
      <c r="E2986" s="54">
        <v>4311.45</v>
      </c>
      <c r="F2986" s="53" t="s">
        <v>4441</v>
      </c>
    </row>
    <row r="2987" spans="1:6" ht="15" x14ac:dyDescent="0.2">
      <c r="A2987" s="53" t="s">
        <v>175</v>
      </c>
      <c r="B2987" s="53" t="s">
        <v>1048</v>
      </c>
      <c r="C2987" s="53" t="s">
        <v>2379</v>
      </c>
      <c r="D2987" s="54">
        <v>0</v>
      </c>
      <c r="E2987" s="54">
        <v>14292.4</v>
      </c>
      <c r="F2987" s="53" t="s">
        <v>4441</v>
      </c>
    </row>
    <row r="2988" spans="1:6" ht="15" x14ac:dyDescent="0.2">
      <c r="A2988" s="53" t="s">
        <v>175</v>
      </c>
      <c r="B2988" s="53" t="s">
        <v>1048</v>
      </c>
      <c r="C2988" s="53" t="s">
        <v>2376</v>
      </c>
      <c r="D2988" s="54">
        <v>0</v>
      </c>
      <c r="E2988" s="54">
        <v>42294.87</v>
      </c>
      <c r="F2988" s="53" t="s">
        <v>4441</v>
      </c>
    </row>
    <row r="2989" spans="1:6" ht="15" x14ac:dyDescent="0.2">
      <c r="A2989" s="53" t="s">
        <v>175</v>
      </c>
      <c r="B2989" s="53" t="s">
        <v>1048</v>
      </c>
      <c r="C2989" s="53" t="s">
        <v>2382</v>
      </c>
      <c r="D2989" s="54">
        <v>14650.25</v>
      </c>
      <c r="E2989" s="54">
        <v>24386.98</v>
      </c>
      <c r="F2989" s="53" t="s">
        <v>4441</v>
      </c>
    </row>
    <row r="2990" spans="1:6" ht="15" x14ac:dyDescent="0.2">
      <c r="A2990" s="53" t="s">
        <v>1287</v>
      </c>
      <c r="B2990" s="53" t="s">
        <v>1288</v>
      </c>
      <c r="C2990" s="53" t="s">
        <v>2395</v>
      </c>
      <c r="D2990" s="54">
        <v>679445</v>
      </c>
      <c r="E2990" s="54">
        <v>1674267</v>
      </c>
      <c r="F2990" s="53" t="s">
        <v>4442</v>
      </c>
    </row>
    <row r="2991" spans="1:6" ht="15" x14ac:dyDescent="0.2">
      <c r="A2991" s="53" t="s">
        <v>1287</v>
      </c>
      <c r="B2991" s="53" t="s">
        <v>1288</v>
      </c>
      <c r="C2991" s="53" t="s">
        <v>2426</v>
      </c>
      <c r="D2991" s="54">
        <v>0</v>
      </c>
      <c r="E2991" s="54">
        <v>225811</v>
      </c>
      <c r="F2991" s="53" t="s">
        <v>4442</v>
      </c>
    </row>
    <row r="2992" spans="1:6" ht="15" x14ac:dyDescent="0.2">
      <c r="A2992" s="53" t="s">
        <v>1287</v>
      </c>
      <c r="B2992" s="53" t="s">
        <v>1288</v>
      </c>
      <c r="C2992" s="53" t="s">
        <v>2377</v>
      </c>
      <c r="D2992" s="54">
        <v>0</v>
      </c>
      <c r="E2992" s="54">
        <v>359</v>
      </c>
      <c r="F2992" s="53" t="s">
        <v>4442</v>
      </c>
    </row>
    <row r="2993" spans="1:6" ht="30" x14ac:dyDescent="0.2">
      <c r="A2993" s="53" t="s">
        <v>1287</v>
      </c>
      <c r="B2993" s="53" t="s">
        <v>1288</v>
      </c>
      <c r="C2993" s="53" t="s">
        <v>2372</v>
      </c>
      <c r="D2993" s="54">
        <v>4046</v>
      </c>
      <c r="E2993" s="54">
        <v>4485</v>
      </c>
      <c r="F2993" s="53" t="s">
        <v>4442</v>
      </c>
    </row>
    <row r="2994" spans="1:6" ht="15" x14ac:dyDescent="0.2">
      <c r="A2994" s="53" t="s">
        <v>2287</v>
      </c>
      <c r="B2994" s="53" t="s">
        <v>2288</v>
      </c>
      <c r="C2994" s="53" t="s">
        <v>2377</v>
      </c>
      <c r="D2994" s="54">
        <v>0</v>
      </c>
      <c r="E2994" s="54">
        <v>107847.12</v>
      </c>
      <c r="F2994" s="53" t="s">
        <v>4443</v>
      </c>
    </row>
    <row r="2995" spans="1:6" ht="15" x14ac:dyDescent="0.2">
      <c r="A2995" s="53" t="s">
        <v>2973</v>
      </c>
      <c r="B2995" s="53" t="s">
        <v>2974</v>
      </c>
      <c r="C2995" s="53" t="s">
        <v>2385</v>
      </c>
      <c r="D2995" s="54">
        <v>0</v>
      </c>
      <c r="E2995" s="54">
        <v>0</v>
      </c>
      <c r="F2995" s="53" t="s">
        <v>4444</v>
      </c>
    </row>
    <row r="2996" spans="1:6" ht="15" x14ac:dyDescent="0.2">
      <c r="A2996" s="53" t="s">
        <v>2975</v>
      </c>
      <c r="B2996" s="53" t="s">
        <v>2976</v>
      </c>
      <c r="C2996" s="53" t="s">
        <v>2385</v>
      </c>
      <c r="D2996" s="54">
        <v>0</v>
      </c>
      <c r="E2996" s="54">
        <v>0</v>
      </c>
      <c r="F2996" s="53" t="s">
        <v>4445</v>
      </c>
    </row>
    <row r="2997" spans="1:6" ht="15" x14ac:dyDescent="0.2">
      <c r="A2997" s="53" t="s">
        <v>2977</v>
      </c>
      <c r="B2997" s="53" t="s">
        <v>2978</v>
      </c>
      <c r="C2997" s="53" t="s">
        <v>2385</v>
      </c>
      <c r="D2997" s="54">
        <v>0</v>
      </c>
      <c r="E2997" s="54">
        <v>0</v>
      </c>
      <c r="F2997" s="53" t="s">
        <v>4446</v>
      </c>
    </row>
    <row r="2998" spans="1:6" ht="15" x14ac:dyDescent="0.2">
      <c r="A2998" s="53" t="s">
        <v>2979</v>
      </c>
      <c r="B2998" s="53" t="s">
        <v>2980</v>
      </c>
      <c r="C2998" s="53" t="s">
        <v>2385</v>
      </c>
      <c r="D2998" s="54">
        <v>0</v>
      </c>
      <c r="E2998" s="54">
        <v>0</v>
      </c>
      <c r="F2998" s="53" t="s">
        <v>4447</v>
      </c>
    </row>
    <row r="2999" spans="1:6" ht="15" x14ac:dyDescent="0.2">
      <c r="A2999" s="53" t="s">
        <v>2981</v>
      </c>
      <c r="B2999" s="53" t="s">
        <v>2982</v>
      </c>
      <c r="C2999" s="53" t="s">
        <v>2385</v>
      </c>
      <c r="D2999" s="54">
        <v>0</v>
      </c>
      <c r="E2999" s="54">
        <v>0</v>
      </c>
      <c r="F2999" s="53" t="s">
        <v>4448</v>
      </c>
    </row>
    <row r="3000" spans="1:6" ht="30" x14ac:dyDescent="0.2">
      <c r="A3000" s="53" t="s">
        <v>1415</v>
      </c>
      <c r="B3000" s="53" t="s">
        <v>1416</v>
      </c>
      <c r="C3000" s="53" t="s">
        <v>2397</v>
      </c>
      <c r="D3000" s="54">
        <v>0</v>
      </c>
      <c r="E3000" s="54">
        <v>8434</v>
      </c>
      <c r="F3000" s="53" t="s">
        <v>4449</v>
      </c>
    </row>
    <row r="3001" spans="1:6" ht="15" x14ac:dyDescent="0.2">
      <c r="A3001" s="53" t="s">
        <v>1415</v>
      </c>
      <c r="B3001" s="53" t="s">
        <v>1416</v>
      </c>
      <c r="C3001" s="53" t="s">
        <v>2382</v>
      </c>
      <c r="D3001" s="54">
        <v>210921.04</v>
      </c>
      <c r="E3001" s="54">
        <v>2029762.38</v>
      </c>
      <c r="F3001" s="53" t="s">
        <v>4449</v>
      </c>
    </row>
    <row r="3002" spans="1:6" ht="15" x14ac:dyDescent="0.2">
      <c r="A3002" s="53" t="s">
        <v>939</v>
      </c>
      <c r="B3002" s="53" t="s">
        <v>940</v>
      </c>
      <c r="C3002" s="53" t="s">
        <v>2377</v>
      </c>
      <c r="D3002" s="54">
        <v>0</v>
      </c>
      <c r="E3002" s="54">
        <v>5920</v>
      </c>
      <c r="F3002" s="53" t="s">
        <v>4450</v>
      </c>
    </row>
    <row r="3003" spans="1:6" ht="15" x14ac:dyDescent="0.2">
      <c r="A3003" s="53" t="s">
        <v>2983</v>
      </c>
      <c r="B3003" s="53" t="s">
        <v>2984</v>
      </c>
      <c r="C3003" s="53" t="s">
        <v>2385</v>
      </c>
      <c r="D3003" s="54">
        <v>0</v>
      </c>
      <c r="E3003" s="54">
        <v>0</v>
      </c>
      <c r="F3003" s="53" t="s">
        <v>4451</v>
      </c>
    </row>
    <row r="3004" spans="1:6" ht="15" x14ac:dyDescent="0.2">
      <c r="A3004" s="53" t="s">
        <v>2985</v>
      </c>
      <c r="B3004" s="53" t="s">
        <v>2986</v>
      </c>
      <c r="C3004" s="53" t="s">
        <v>2385</v>
      </c>
      <c r="D3004" s="54">
        <v>0</v>
      </c>
      <c r="E3004" s="54">
        <v>0</v>
      </c>
      <c r="F3004" s="53" t="s">
        <v>4452</v>
      </c>
    </row>
    <row r="3005" spans="1:6" ht="15" x14ac:dyDescent="0.2">
      <c r="A3005" s="53" t="s">
        <v>2209</v>
      </c>
      <c r="B3005" s="53" t="s">
        <v>2210</v>
      </c>
      <c r="C3005" s="53" t="s">
        <v>2382</v>
      </c>
      <c r="D3005" s="54">
        <v>100944.51</v>
      </c>
      <c r="E3005" s="54">
        <v>100944.51</v>
      </c>
      <c r="F3005" s="53" t="s">
        <v>4453</v>
      </c>
    </row>
    <row r="3006" spans="1:6" ht="15" x14ac:dyDescent="0.2">
      <c r="A3006" s="53" t="s">
        <v>2209</v>
      </c>
      <c r="B3006" s="53" t="s">
        <v>2210</v>
      </c>
      <c r="C3006" s="53" t="s">
        <v>2377</v>
      </c>
      <c r="D3006" s="54">
        <v>0</v>
      </c>
      <c r="E3006" s="54">
        <v>3400</v>
      </c>
      <c r="F3006" s="53" t="s">
        <v>4453</v>
      </c>
    </row>
    <row r="3007" spans="1:6" ht="15" x14ac:dyDescent="0.2">
      <c r="A3007" s="53" t="s">
        <v>2209</v>
      </c>
      <c r="B3007" s="53" t="s">
        <v>2210</v>
      </c>
      <c r="C3007" s="53" t="s">
        <v>2409</v>
      </c>
      <c r="D3007" s="54">
        <v>33501</v>
      </c>
      <c r="E3007" s="54">
        <v>126810</v>
      </c>
      <c r="F3007" s="53" t="s">
        <v>4453</v>
      </c>
    </row>
    <row r="3008" spans="1:6" ht="30" x14ac:dyDescent="0.2">
      <c r="A3008" s="53" t="s">
        <v>2209</v>
      </c>
      <c r="B3008" s="53" t="s">
        <v>2210</v>
      </c>
      <c r="C3008" s="53" t="s">
        <v>2397</v>
      </c>
      <c r="D3008" s="54">
        <v>0</v>
      </c>
      <c r="E3008" s="54">
        <v>2613.1999999999998</v>
      </c>
      <c r="F3008" s="53" t="s">
        <v>4453</v>
      </c>
    </row>
    <row r="3009" spans="1:6" ht="15" x14ac:dyDescent="0.2">
      <c r="A3009" s="53" t="s">
        <v>2987</v>
      </c>
      <c r="B3009" s="53" t="s">
        <v>2988</v>
      </c>
      <c r="C3009" s="53" t="s">
        <v>2385</v>
      </c>
      <c r="D3009" s="54">
        <v>0</v>
      </c>
      <c r="E3009" s="54">
        <v>0</v>
      </c>
      <c r="F3009" s="53" t="s">
        <v>4454</v>
      </c>
    </row>
    <row r="3010" spans="1:6" ht="15" x14ac:dyDescent="0.2">
      <c r="A3010" s="53" t="s">
        <v>2989</v>
      </c>
      <c r="B3010" s="53" t="s">
        <v>2990</v>
      </c>
      <c r="C3010" s="53" t="s">
        <v>2385</v>
      </c>
      <c r="D3010" s="54">
        <v>0</v>
      </c>
      <c r="E3010" s="54">
        <v>0</v>
      </c>
      <c r="F3010" s="53" t="s">
        <v>4455</v>
      </c>
    </row>
    <row r="3011" spans="1:6" ht="15" x14ac:dyDescent="0.2">
      <c r="A3011" s="53" t="s">
        <v>2991</v>
      </c>
      <c r="B3011" s="53" t="s">
        <v>2992</v>
      </c>
      <c r="C3011" s="53" t="s">
        <v>2385</v>
      </c>
      <c r="D3011" s="54">
        <v>0</v>
      </c>
      <c r="E3011" s="54">
        <v>0</v>
      </c>
      <c r="F3011" s="53" t="s">
        <v>4456</v>
      </c>
    </row>
    <row r="3012" spans="1:6" ht="15" x14ac:dyDescent="0.2">
      <c r="A3012" s="53" t="s">
        <v>1952</v>
      </c>
      <c r="B3012" s="53" t="s">
        <v>1953</v>
      </c>
      <c r="C3012" s="53" t="s">
        <v>2377</v>
      </c>
      <c r="D3012" s="54">
        <v>198068.1</v>
      </c>
      <c r="E3012" s="54">
        <v>198068.1</v>
      </c>
      <c r="F3012" s="53" t="s">
        <v>4457</v>
      </c>
    </row>
    <row r="3013" spans="1:6" ht="15" x14ac:dyDescent="0.2">
      <c r="A3013" s="53" t="s">
        <v>2055</v>
      </c>
      <c r="B3013" s="53" t="s">
        <v>2056</v>
      </c>
      <c r="C3013" s="53" t="s">
        <v>2377</v>
      </c>
      <c r="D3013" s="54">
        <v>2717</v>
      </c>
      <c r="E3013" s="54">
        <v>4234</v>
      </c>
      <c r="F3013" s="53" t="s">
        <v>4458</v>
      </c>
    </row>
    <row r="3014" spans="1:6" ht="15" x14ac:dyDescent="0.2">
      <c r="A3014" s="53" t="s">
        <v>2055</v>
      </c>
      <c r="B3014" s="53" t="s">
        <v>2056</v>
      </c>
      <c r="C3014" s="53" t="s">
        <v>2382</v>
      </c>
      <c r="D3014" s="54">
        <v>736637.58</v>
      </c>
      <c r="E3014" s="54">
        <v>1883238.25</v>
      </c>
      <c r="F3014" s="53" t="s">
        <v>4458</v>
      </c>
    </row>
    <row r="3015" spans="1:6" ht="15" x14ac:dyDescent="0.2">
      <c r="A3015" s="53" t="s">
        <v>2993</v>
      </c>
      <c r="B3015" s="53" t="s">
        <v>2994</v>
      </c>
      <c r="C3015" s="53" t="s">
        <v>2385</v>
      </c>
      <c r="D3015" s="54">
        <v>0</v>
      </c>
      <c r="E3015" s="54">
        <v>0</v>
      </c>
      <c r="F3015" s="53" t="s">
        <v>4459</v>
      </c>
    </row>
    <row r="3016" spans="1:6" ht="15" x14ac:dyDescent="0.2">
      <c r="A3016" s="53" t="s">
        <v>2289</v>
      </c>
      <c r="B3016" s="53" t="s">
        <v>2290</v>
      </c>
      <c r="C3016" s="53" t="s">
        <v>2406</v>
      </c>
      <c r="D3016" s="54">
        <v>0</v>
      </c>
      <c r="E3016" s="54">
        <v>30379.5</v>
      </c>
      <c r="F3016" s="53" t="s">
        <v>4460</v>
      </c>
    </row>
    <row r="3017" spans="1:6" ht="15" x14ac:dyDescent="0.2">
      <c r="A3017" s="53" t="s">
        <v>2289</v>
      </c>
      <c r="B3017" s="53" t="s">
        <v>2290</v>
      </c>
      <c r="C3017" s="53" t="s">
        <v>2378</v>
      </c>
      <c r="D3017" s="54">
        <v>75384</v>
      </c>
      <c r="E3017" s="54">
        <v>292460</v>
      </c>
      <c r="F3017" s="53" t="s">
        <v>4460</v>
      </c>
    </row>
    <row r="3018" spans="1:6" ht="30" x14ac:dyDescent="0.2">
      <c r="A3018" s="53" t="s">
        <v>2289</v>
      </c>
      <c r="B3018" s="53" t="s">
        <v>2290</v>
      </c>
      <c r="C3018" s="53" t="s">
        <v>2383</v>
      </c>
      <c r="D3018" s="54">
        <v>0</v>
      </c>
      <c r="E3018" s="54">
        <v>13740.29</v>
      </c>
      <c r="F3018" s="53" t="s">
        <v>4460</v>
      </c>
    </row>
    <row r="3019" spans="1:6" ht="15" x14ac:dyDescent="0.2">
      <c r="A3019" s="53" t="s">
        <v>2995</v>
      </c>
      <c r="B3019" s="53" t="s">
        <v>2996</v>
      </c>
      <c r="C3019" s="53" t="s">
        <v>2385</v>
      </c>
      <c r="D3019" s="54">
        <v>0</v>
      </c>
      <c r="E3019" s="54">
        <v>0</v>
      </c>
      <c r="F3019" s="53" t="s">
        <v>4461</v>
      </c>
    </row>
    <row r="3020" spans="1:6" ht="15" x14ac:dyDescent="0.2">
      <c r="A3020" s="53" t="s">
        <v>2995</v>
      </c>
      <c r="B3020" s="53" t="s">
        <v>2997</v>
      </c>
      <c r="C3020" s="53" t="s">
        <v>2385</v>
      </c>
      <c r="D3020" s="54">
        <v>0</v>
      </c>
      <c r="E3020" s="54">
        <v>0</v>
      </c>
      <c r="F3020" s="53" t="s">
        <v>4462</v>
      </c>
    </row>
    <row r="3021" spans="1:6" ht="15" x14ac:dyDescent="0.2">
      <c r="A3021" s="53" t="s">
        <v>997</v>
      </c>
      <c r="B3021" s="53" t="s">
        <v>998</v>
      </c>
      <c r="C3021" s="53" t="s">
        <v>2381</v>
      </c>
      <c r="D3021" s="54">
        <v>4960.8900000000003</v>
      </c>
      <c r="E3021" s="54">
        <v>67349.23</v>
      </c>
      <c r="F3021" s="53" t="s">
        <v>4463</v>
      </c>
    </row>
    <row r="3022" spans="1:6" ht="15" x14ac:dyDescent="0.2">
      <c r="A3022" s="53" t="s">
        <v>997</v>
      </c>
      <c r="B3022" s="53" t="s">
        <v>998</v>
      </c>
      <c r="C3022" s="53" t="s">
        <v>2377</v>
      </c>
      <c r="D3022" s="54">
        <v>0</v>
      </c>
      <c r="E3022" s="54">
        <v>36660</v>
      </c>
      <c r="F3022" s="53" t="s">
        <v>4463</v>
      </c>
    </row>
    <row r="3023" spans="1:6" ht="30" x14ac:dyDescent="0.2">
      <c r="A3023" s="53" t="s">
        <v>997</v>
      </c>
      <c r="B3023" s="53" t="s">
        <v>998</v>
      </c>
      <c r="C3023" s="53" t="s">
        <v>2397</v>
      </c>
      <c r="D3023" s="54">
        <v>0</v>
      </c>
      <c r="E3023" s="54">
        <v>987441.7</v>
      </c>
      <c r="F3023" s="53" t="s">
        <v>4463</v>
      </c>
    </row>
    <row r="3024" spans="1:6" ht="15" x14ac:dyDescent="0.2">
      <c r="A3024" s="53" t="s">
        <v>997</v>
      </c>
      <c r="B3024" s="53" t="s">
        <v>998</v>
      </c>
      <c r="C3024" s="53" t="s">
        <v>2382</v>
      </c>
      <c r="D3024" s="54">
        <v>0</v>
      </c>
      <c r="E3024" s="54">
        <v>33481.620000000003</v>
      </c>
      <c r="F3024" s="53" t="s">
        <v>4463</v>
      </c>
    </row>
    <row r="3025" spans="1:6" ht="15" x14ac:dyDescent="0.2">
      <c r="A3025" s="53" t="s">
        <v>997</v>
      </c>
      <c r="B3025" s="53" t="s">
        <v>998</v>
      </c>
      <c r="C3025" s="53" t="s">
        <v>2385</v>
      </c>
      <c r="D3025" s="54">
        <v>0</v>
      </c>
      <c r="E3025" s="54">
        <v>10161.76</v>
      </c>
      <c r="F3025" s="53" t="s">
        <v>4463</v>
      </c>
    </row>
    <row r="3026" spans="1:6" ht="15" x14ac:dyDescent="0.2">
      <c r="A3026" s="53" t="s">
        <v>448</v>
      </c>
      <c r="B3026" s="53" t="s">
        <v>1503</v>
      </c>
      <c r="C3026" s="53" t="s">
        <v>2382</v>
      </c>
      <c r="D3026" s="54">
        <v>0</v>
      </c>
      <c r="E3026" s="54">
        <v>219252.68</v>
      </c>
      <c r="F3026" s="53" t="s">
        <v>4464</v>
      </c>
    </row>
    <row r="3027" spans="1:6" ht="30" x14ac:dyDescent="0.2">
      <c r="A3027" s="53" t="s">
        <v>448</v>
      </c>
      <c r="B3027" s="53" t="s">
        <v>1503</v>
      </c>
      <c r="C3027" s="53" t="s">
        <v>2397</v>
      </c>
      <c r="D3027" s="54">
        <v>0</v>
      </c>
      <c r="E3027" s="54">
        <v>298930.42</v>
      </c>
      <c r="F3027" s="53" t="s">
        <v>4464</v>
      </c>
    </row>
    <row r="3028" spans="1:6" ht="30" x14ac:dyDescent="0.2">
      <c r="A3028" s="53" t="s">
        <v>448</v>
      </c>
      <c r="B3028" s="53" t="s">
        <v>1551</v>
      </c>
      <c r="C3028" s="53" t="s">
        <v>2397</v>
      </c>
      <c r="D3028" s="54">
        <v>0</v>
      </c>
      <c r="E3028" s="54">
        <v>42189.99</v>
      </c>
      <c r="F3028" s="53" t="s">
        <v>4465</v>
      </c>
    </row>
    <row r="3029" spans="1:6" ht="30" x14ac:dyDescent="0.2">
      <c r="A3029" s="53" t="s">
        <v>448</v>
      </c>
      <c r="B3029" s="53" t="s">
        <v>447</v>
      </c>
      <c r="C3029" s="53" t="s">
        <v>2397</v>
      </c>
      <c r="D3029" s="54">
        <v>308866.7</v>
      </c>
      <c r="E3029" s="54">
        <v>308866.7</v>
      </c>
      <c r="F3029" s="53" t="s">
        <v>4466</v>
      </c>
    </row>
    <row r="3030" spans="1:6" ht="15" x14ac:dyDescent="0.2">
      <c r="A3030" s="53" t="s">
        <v>448</v>
      </c>
      <c r="B3030" s="53" t="s">
        <v>447</v>
      </c>
      <c r="C3030" s="53" t="s">
        <v>2382</v>
      </c>
      <c r="D3030" s="54">
        <v>160206.23000000001</v>
      </c>
      <c r="E3030" s="54">
        <v>160206.23000000001</v>
      </c>
      <c r="F3030" s="53" t="s">
        <v>4466</v>
      </c>
    </row>
    <row r="3031" spans="1:6" ht="15" x14ac:dyDescent="0.2">
      <c r="A3031" s="53" t="s">
        <v>898</v>
      </c>
      <c r="B3031" s="53" t="s">
        <v>899</v>
      </c>
      <c r="C3031" s="53" t="s">
        <v>2378</v>
      </c>
      <c r="D3031" s="54">
        <v>0</v>
      </c>
      <c r="E3031" s="54">
        <v>44416.35</v>
      </c>
      <c r="F3031" s="53" t="s">
        <v>4467</v>
      </c>
    </row>
    <row r="3032" spans="1:6" ht="15" x14ac:dyDescent="0.2">
      <c r="A3032" s="53" t="s">
        <v>898</v>
      </c>
      <c r="B3032" s="53" t="s">
        <v>899</v>
      </c>
      <c r="C3032" s="53" t="s">
        <v>2373</v>
      </c>
      <c r="D3032" s="54">
        <v>0</v>
      </c>
      <c r="E3032" s="54">
        <v>9135</v>
      </c>
      <c r="F3032" s="53" t="s">
        <v>4467</v>
      </c>
    </row>
    <row r="3033" spans="1:6" ht="15" x14ac:dyDescent="0.2">
      <c r="A3033" s="53" t="s">
        <v>606</v>
      </c>
      <c r="B3033" s="53" t="s">
        <v>1141</v>
      </c>
      <c r="C3033" s="53" t="s">
        <v>2393</v>
      </c>
      <c r="D3033" s="54">
        <v>0</v>
      </c>
      <c r="E3033" s="54">
        <v>13702.08</v>
      </c>
      <c r="F3033" s="53" t="s">
        <v>4468</v>
      </c>
    </row>
    <row r="3034" spans="1:6" ht="30" x14ac:dyDescent="0.2">
      <c r="A3034" s="53" t="s">
        <v>606</v>
      </c>
      <c r="B3034" s="53" t="s">
        <v>1141</v>
      </c>
      <c r="C3034" s="53" t="s">
        <v>2391</v>
      </c>
      <c r="D3034" s="54">
        <v>1885.43</v>
      </c>
      <c r="E3034" s="54">
        <v>4219.91</v>
      </c>
      <c r="F3034" s="53" t="s">
        <v>4468</v>
      </c>
    </row>
    <row r="3035" spans="1:6" ht="15" x14ac:dyDescent="0.2">
      <c r="A3035" s="53" t="s">
        <v>606</v>
      </c>
      <c r="B3035" s="53" t="s">
        <v>1141</v>
      </c>
      <c r="C3035" s="53" t="s">
        <v>2377</v>
      </c>
      <c r="D3035" s="54">
        <v>530693.55000000005</v>
      </c>
      <c r="E3035" s="54">
        <v>1702108.14</v>
      </c>
      <c r="F3035" s="53" t="s">
        <v>4468</v>
      </c>
    </row>
    <row r="3036" spans="1:6" ht="15" x14ac:dyDescent="0.2">
      <c r="A3036" s="53" t="s">
        <v>606</v>
      </c>
      <c r="B3036" s="53" t="s">
        <v>1141</v>
      </c>
      <c r="C3036" s="53" t="s">
        <v>2382</v>
      </c>
      <c r="D3036" s="54">
        <v>1714.93</v>
      </c>
      <c r="E3036" s="54">
        <v>1714.93</v>
      </c>
      <c r="F3036" s="53" t="s">
        <v>4468</v>
      </c>
    </row>
    <row r="3037" spans="1:6" ht="15" x14ac:dyDescent="0.2">
      <c r="A3037" s="53" t="s">
        <v>606</v>
      </c>
      <c r="B3037" s="53" t="s">
        <v>1141</v>
      </c>
      <c r="C3037" s="53" t="s">
        <v>2404</v>
      </c>
      <c r="D3037" s="54">
        <v>26010.16</v>
      </c>
      <c r="E3037" s="54">
        <v>26010.16</v>
      </c>
      <c r="F3037" s="53" t="s">
        <v>4468</v>
      </c>
    </row>
    <row r="3038" spans="1:6" ht="15" x14ac:dyDescent="0.2">
      <c r="A3038" s="53" t="s">
        <v>606</v>
      </c>
      <c r="B3038" s="53" t="s">
        <v>1141</v>
      </c>
      <c r="C3038" s="53" t="s">
        <v>2384</v>
      </c>
      <c r="D3038" s="54">
        <v>6121.32</v>
      </c>
      <c r="E3038" s="54">
        <v>17239.740000000002</v>
      </c>
      <c r="F3038" s="53" t="s">
        <v>4468</v>
      </c>
    </row>
    <row r="3039" spans="1:6" ht="30" x14ac:dyDescent="0.2">
      <c r="A3039" s="53" t="s">
        <v>606</v>
      </c>
      <c r="B3039" s="53" t="s">
        <v>1141</v>
      </c>
      <c r="C3039" s="53" t="s">
        <v>2372</v>
      </c>
      <c r="D3039" s="54">
        <v>245067.64</v>
      </c>
      <c r="E3039" s="54">
        <v>912994.14</v>
      </c>
      <c r="F3039" s="53" t="s">
        <v>4468</v>
      </c>
    </row>
    <row r="3040" spans="1:6" ht="15" x14ac:dyDescent="0.2">
      <c r="A3040" s="53" t="s">
        <v>606</v>
      </c>
      <c r="B3040" s="53" t="s">
        <v>1141</v>
      </c>
      <c r="C3040" s="53" t="s">
        <v>2392</v>
      </c>
      <c r="D3040" s="54">
        <v>24084.18</v>
      </c>
      <c r="E3040" s="54">
        <v>50503.040000000001</v>
      </c>
      <c r="F3040" s="53" t="s">
        <v>4468</v>
      </c>
    </row>
    <row r="3041" spans="1:6" ht="15" x14ac:dyDescent="0.2">
      <c r="A3041" s="53" t="s">
        <v>606</v>
      </c>
      <c r="B3041" s="53" t="s">
        <v>2998</v>
      </c>
      <c r="C3041" s="53" t="s">
        <v>2385</v>
      </c>
      <c r="D3041" s="54">
        <v>0</v>
      </c>
      <c r="E3041" s="54">
        <v>0</v>
      </c>
      <c r="F3041" s="53" t="s">
        <v>4469</v>
      </c>
    </row>
    <row r="3042" spans="1:6" ht="30" x14ac:dyDescent="0.2">
      <c r="A3042" s="53" t="s">
        <v>1475</v>
      </c>
      <c r="B3042" s="53" t="s">
        <v>1476</v>
      </c>
      <c r="C3042" s="53" t="s">
        <v>2397</v>
      </c>
      <c r="D3042" s="54">
        <v>473808</v>
      </c>
      <c r="E3042" s="54">
        <v>578544</v>
      </c>
      <c r="F3042" s="53" t="s">
        <v>4470</v>
      </c>
    </row>
    <row r="3043" spans="1:6" ht="15" x14ac:dyDescent="0.2">
      <c r="A3043" s="53" t="s">
        <v>1475</v>
      </c>
      <c r="B3043" s="53" t="s">
        <v>1476</v>
      </c>
      <c r="C3043" s="53" t="s">
        <v>2393</v>
      </c>
      <c r="D3043" s="54">
        <v>0</v>
      </c>
      <c r="E3043" s="54">
        <v>238159</v>
      </c>
      <c r="F3043" s="53" t="s">
        <v>4470</v>
      </c>
    </row>
    <row r="3044" spans="1:6" ht="15" x14ac:dyDescent="0.2">
      <c r="A3044" s="53" t="s">
        <v>1475</v>
      </c>
      <c r="B3044" s="53" t="s">
        <v>1476</v>
      </c>
      <c r="C3044" s="53" t="s">
        <v>2382</v>
      </c>
      <c r="D3044" s="54">
        <v>70088</v>
      </c>
      <c r="E3044" s="54">
        <v>217747</v>
      </c>
      <c r="F3044" s="53" t="s">
        <v>4470</v>
      </c>
    </row>
    <row r="3045" spans="1:6" ht="15" x14ac:dyDescent="0.2">
      <c r="A3045" s="53" t="s">
        <v>1475</v>
      </c>
      <c r="B3045" s="53" t="s">
        <v>1476</v>
      </c>
      <c r="C3045" s="53" t="s">
        <v>2419</v>
      </c>
      <c r="D3045" s="54">
        <v>0</v>
      </c>
      <c r="E3045" s="54">
        <v>176343.2</v>
      </c>
      <c r="F3045" s="53" t="s">
        <v>4470</v>
      </c>
    </row>
    <row r="3046" spans="1:6" ht="15" x14ac:dyDescent="0.2">
      <c r="A3046" s="53" t="s">
        <v>1475</v>
      </c>
      <c r="B3046" s="53" t="s">
        <v>1476</v>
      </c>
      <c r="C3046" s="53" t="s">
        <v>2396</v>
      </c>
      <c r="D3046" s="54">
        <v>117691</v>
      </c>
      <c r="E3046" s="54">
        <v>117691</v>
      </c>
      <c r="F3046" s="53" t="s">
        <v>4470</v>
      </c>
    </row>
    <row r="3047" spans="1:6" ht="15" x14ac:dyDescent="0.2">
      <c r="A3047" s="53" t="s">
        <v>2999</v>
      </c>
      <c r="B3047" s="53" t="s">
        <v>3000</v>
      </c>
      <c r="C3047" s="53" t="s">
        <v>2385</v>
      </c>
      <c r="D3047" s="54">
        <v>0</v>
      </c>
      <c r="E3047" s="54">
        <v>0</v>
      </c>
      <c r="F3047" s="53" t="s">
        <v>4471</v>
      </c>
    </row>
    <row r="3048" spans="1:6" ht="15" x14ac:dyDescent="0.2">
      <c r="A3048" s="53" t="s">
        <v>697</v>
      </c>
      <c r="B3048" s="53" t="s">
        <v>696</v>
      </c>
      <c r="C3048" s="53" t="s">
        <v>2379</v>
      </c>
      <c r="D3048" s="54">
        <v>252394.19</v>
      </c>
      <c r="E3048" s="54">
        <v>252394.19</v>
      </c>
      <c r="F3048" s="53" t="s">
        <v>4472</v>
      </c>
    </row>
    <row r="3049" spans="1:6" ht="15" x14ac:dyDescent="0.2">
      <c r="A3049" s="53" t="s">
        <v>697</v>
      </c>
      <c r="B3049" s="53" t="s">
        <v>696</v>
      </c>
      <c r="C3049" s="53" t="s">
        <v>2387</v>
      </c>
      <c r="D3049" s="54">
        <v>463973.46</v>
      </c>
      <c r="E3049" s="54">
        <v>504109.1</v>
      </c>
      <c r="F3049" s="53" t="s">
        <v>4472</v>
      </c>
    </row>
    <row r="3050" spans="1:6" ht="15" x14ac:dyDescent="0.2">
      <c r="A3050" s="53" t="s">
        <v>697</v>
      </c>
      <c r="B3050" s="53" t="s">
        <v>696</v>
      </c>
      <c r="C3050" s="53" t="s">
        <v>2373</v>
      </c>
      <c r="D3050" s="54">
        <v>172146.93</v>
      </c>
      <c r="E3050" s="54">
        <v>176626.93</v>
      </c>
      <c r="F3050" s="53" t="s">
        <v>4472</v>
      </c>
    </row>
    <row r="3051" spans="1:6" ht="15" x14ac:dyDescent="0.2">
      <c r="A3051" s="53" t="s">
        <v>697</v>
      </c>
      <c r="B3051" s="53" t="s">
        <v>696</v>
      </c>
      <c r="C3051" s="53" t="s">
        <v>2375</v>
      </c>
      <c r="D3051" s="54">
        <v>10930.63</v>
      </c>
      <c r="E3051" s="54">
        <v>10930.63</v>
      </c>
      <c r="F3051" s="53" t="s">
        <v>4472</v>
      </c>
    </row>
    <row r="3052" spans="1:6" ht="15" x14ac:dyDescent="0.2">
      <c r="A3052" s="53" t="s">
        <v>697</v>
      </c>
      <c r="B3052" s="53" t="s">
        <v>696</v>
      </c>
      <c r="C3052" s="53" t="s">
        <v>2393</v>
      </c>
      <c r="D3052" s="54">
        <v>183059.4</v>
      </c>
      <c r="E3052" s="54">
        <v>236609.4</v>
      </c>
      <c r="F3052" s="53" t="s">
        <v>4472</v>
      </c>
    </row>
    <row r="3053" spans="1:6" ht="15" x14ac:dyDescent="0.2">
      <c r="A3053" s="53" t="s">
        <v>697</v>
      </c>
      <c r="B3053" s="53" t="s">
        <v>696</v>
      </c>
      <c r="C3053" s="53" t="s">
        <v>2376</v>
      </c>
      <c r="D3053" s="54">
        <v>835311.35</v>
      </c>
      <c r="E3053" s="54">
        <v>943032.03</v>
      </c>
      <c r="F3053" s="53" t="s">
        <v>4472</v>
      </c>
    </row>
    <row r="3054" spans="1:6" ht="15" x14ac:dyDescent="0.2">
      <c r="A3054" s="53" t="s">
        <v>1348</v>
      </c>
      <c r="B3054" s="53" t="s">
        <v>1349</v>
      </c>
      <c r="C3054" s="53" t="s">
        <v>2377</v>
      </c>
      <c r="D3054" s="54">
        <v>0</v>
      </c>
      <c r="E3054" s="54">
        <v>22093.18</v>
      </c>
      <c r="F3054" s="53" t="s">
        <v>4473</v>
      </c>
    </row>
    <row r="3055" spans="1:6" ht="15" x14ac:dyDescent="0.2">
      <c r="A3055" s="53" t="s">
        <v>1348</v>
      </c>
      <c r="B3055" s="53" t="s">
        <v>1349</v>
      </c>
      <c r="C3055" s="53" t="s">
        <v>2395</v>
      </c>
      <c r="D3055" s="54">
        <v>184982.04</v>
      </c>
      <c r="E3055" s="54">
        <v>184982.04</v>
      </c>
      <c r="F3055" s="53" t="s">
        <v>4473</v>
      </c>
    </row>
    <row r="3056" spans="1:6" ht="15" x14ac:dyDescent="0.2">
      <c r="A3056" s="53" t="s">
        <v>3001</v>
      </c>
      <c r="B3056" s="53" t="s">
        <v>3002</v>
      </c>
      <c r="C3056" s="53" t="s">
        <v>2385</v>
      </c>
      <c r="D3056" s="54">
        <v>0</v>
      </c>
      <c r="E3056" s="54">
        <v>0</v>
      </c>
      <c r="F3056" s="53" t="s">
        <v>4474</v>
      </c>
    </row>
    <row r="3057" spans="1:6" ht="15" x14ac:dyDescent="0.2">
      <c r="A3057" s="53" t="s">
        <v>3003</v>
      </c>
      <c r="B3057" s="53" t="s">
        <v>3004</v>
      </c>
      <c r="C3057" s="53" t="s">
        <v>2385</v>
      </c>
      <c r="D3057" s="54">
        <v>0</v>
      </c>
      <c r="E3057" s="54">
        <v>0</v>
      </c>
      <c r="F3057" s="53" t="s">
        <v>4475</v>
      </c>
    </row>
    <row r="3058" spans="1:6" ht="15" x14ac:dyDescent="0.2">
      <c r="A3058" s="53" t="s">
        <v>3005</v>
      </c>
      <c r="B3058" s="53" t="s">
        <v>3006</v>
      </c>
      <c r="C3058" s="53" t="s">
        <v>2385</v>
      </c>
      <c r="D3058" s="54">
        <v>0</v>
      </c>
      <c r="E3058" s="54">
        <v>0</v>
      </c>
      <c r="F3058" s="53" t="s">
        <v>4476</v>
      </c>
    </row>
    <row r="3059" spans="1:6" ht="15" x14ac:dyDescent="0.2">
      <c r="A3059" s="53" t="s">
        <v>1552</v>
      </c>
      <c r="B3059" s="53" t="s">
        <v>1553</v>
      </c>
      <c r="C3059" s="53" t="s">
        <v>2382</v>
      </c>
      <c r="D3059" s="54">
        <v>0</v>
      </c>
      <c r="E3059" s="54">
        <v>141962.97</v>
      </c>
      <c r="F3059" s="53" t="s">
        <v>4477</v>
      </c>
    </row>
    <row r="3060" spans="1:6" ht="15" x14ac:dyDescent="0.2">
      <c r="A3060" s="53" t="s">
        <v>449</v>
      </c>
      <c r="B3060" s="53" t="s">
        <v>1504</v>
      </c>
      <c r="C3060" s="53" t="s">
        <v>2382</v>
      </c>
      <c r="D3060" s="54">
        <v>0</v>
      </c>
      <c r="E3060" s="54">
        <v>6182.97</v>
      </c>
      <c r="F3060" s="53" t="s">
        <v>4478</v>
      </c>
    </row>
    <row r="3061" spans="1:6" ht="15" x14ac:dyDescent="0.2">
      <c r="A3061" s="53" t="s">
        <v>449</v>
      </c>
      <c r="B3061" s="53" t="s">
        <v>3007</v>
      </c>
      <c r="C3061" s="53" t="s">
        <v>2385</v>
      </c>
      <c r="D3061" s="54">
        <v>0</v>
      </c>
      <c r="E3061" s="54">
        <v>0</v>
      </c>
      <c r="F3061" s="53" t="s">
        <v>4479</v>
      </c>
    </row>
    <row r="3062" spans="1:6" ht="15" x14ac:dyDescent="0.2">
      <c r="A3062" s="53" t="s">
        <v>160</v>
      </c>
      <c r="B3062" s="53" t="s">
        <v>1326</v>
      </c>
      <c r="C3062" s="53" t="s">
        <v>2377</v>
      </c>
      <c r="D3062" s="54">
        <v>141673.75</v>
      </c>
      <c r="E3062" s="54">
        <v>417540.67</v>
      </c>
      <c r="F3062" s="53" t="s">
        <v>4480</v>
      </c>
    </row>
    <row r="3063" spans="1:6" ht="15" x14ac:dyDescent="0.2">
      <c r="A3063" s="53" t="s">
        <v>160</v>
      </c>
      <c r="B3063" s="53" t="s">
        <v>1326</v>
      </c>
      <c r="C3063" s="53" t="s">
        <v>2379</v>
      </c>
      <c r="D3063" s="54">
        <v>430904.8</v>
      </c>
      <c r="E3063" s="54">
        <v>430904.8</v>
      </c>
      <c r="F3063" s="53" t="s">
        <v>4480</v>
      </c>
    </row>
    <row r="3064" spans="1:6" ht="15" x14ac:dyDescent="0.2">
      <c r="A3064" s="53" t="s">
        <v>160</v>
      </c>
      <c r="B3064" s="53" t="s">
        <v>1326</v>
      </c>
      <c r="C3064" s="53" t="s">
        <v>2395</v>
      </c>
      <c r="D3064" s="54">
        <v>4228759.75</v>
      </c>
      <c r="E3064" s="54">
        <v>11507858.140000001</v>
      </c>
      <c r="F3064" s="53" t="s">
        <v>4480</v>
      </c>
    </row>
    <row r="3065" spans="1:6" ht="15" x14ac:dyDescent="0.2">
      <c r="A3065" s="53" t="s">
        <v>160</v>
      </c>
      <c r="B3065" s="53" t="s">
        <v>1326</v>
      </c>
      <c r="C3065" s="53" t="s">
        <v>2382</v>
      </c>
      <c r="D3065" s="54">
        <v>3553424.8</v>
      </c>
      <c r="E3065" s="54">
        <v>6297789.9000000004</v>
      </c>
      <c r="F3065" s="53" t="s">
        <v>4480</v>
      </c>
    </row>
    <row r="3066" spans="1:6" ht="30" x14ac:dyDescent="0.2">
      <c r="A3066" s="53" t="s">
        <v>160</v>
      </c>
      <c r="B3066" s="53" t="s">
        <v>1326</v>
      </c>
      <c r="C3066" s="53" t="s">
        <v>2383</v>
      </c>
      <c r="D3066" s="54">
        <v>125857.22</v>
      </c>
      <c r="E3066" s="54">
        <v>1731751.2</v>
      </c>
      <c r="F3066" s="53" t="s">
        <v>4480</v>
      </c>
    </row>
    <row r="3067" spans="1:6" ht="30" x14ac:dyDescent="0.2">
      <c r="A3067" s="53" t="s">
        <v>160</v>
      </c>
      <c r="B3067" s="53" t="s">
        <v>1326</v>
      </c>
      <c r="C3067" s="53" t="s">
        <v>2397</v>
      </c>
      <c r="D3067" s="54">
        <v>973291.43</v>
      </c>
      <c r="E3067" s="54">
        <v>1419813.6</v>
      </c>
      <c r="F3067" s="53" t="s">
        <v>4480</v>
      </c>
    </row>
    <row r="3068" spans="1:6" ht="15" x14ac:dyDescent="0.2">
      <c r="A3068" s="53" t="s">
        <v>2057</v>
      </c>
      <c r="B3068" s="53" t="s">
        <v>2058</v>
      </c>
      <c r="C3068" s="53" t="s">
        <v>2382</v>
      </c>
      <c r="D3068" s="54">
        <v>31625</v>
      </c>
      <c r="E3068" s="54">
        <v>69806.5</v>
      </c>
      <c r="F3068" s="53" t="s">
        <v>4481</v>
      </c>
    </row>
    <row r="3069" spans="1:6" ht="15" x14ac:dyDescent="0.2">
      <c r="A3069" s="53" t="s">
        <v>558</v>
      </c>
      <c r="B3069" s="53" t="s">
        <v>1585</v>
      </c>
      <c r="C3069" s="53" t="s">
        <v>2381</v>
      </c>
      <c r="D3069" s="54">
        <v>365789.92</v>
      </c>
      <c r="E3069" s="54">
        <v>365789.92</v>
      </c>
      <c r="F3069" s="53" t="s">
        <v>4482</v>
      </c>
    </row>
    <row r="3070" spans="1:6" ht="15" x14ac:dyDescent="0.2">
      <c r="A3070" s="53" t="s">
        <v>558</v>
      </c>
      <c r="B3070" s="53" t="s">
        <v>1585</v>
      </c>
      <c r="C3070" s="53" t="s">
        <v>2379</v>
      </c>
      <c r="D3070" s="54">
        <v>123358.09</v>
      </c>
      <c r="E3070" s="54">
        <v>123358.09</v>
      </c>
      <c r="F3070" s="53" t="s">
        <v>4482</v>
      </c>
    </row>
    <row r="3071" spans="1:6" ht="30" x14ac:dyDescent="0.2">
      <c r="A3071" s="53" t="s">
        <v>558</v>
      </c>
      <c r="B3071" s="53" t="s">
        <v>1585</v>
      </c>
      <c r="C3071" s="53" t="s">
        <v>2397</v>
      </c>
      <c r="D3071" s="54">
        <v>113905.18</v>
      </c>
      <c r="E3071" s="54">
        <v>113905.18</v>
      </c>
      <c r="F3071" s="53" t="s">
        <v>4482</v>
      </c>
    </row>
    <row r="3072" spans="1:6" ht="15" x14ac:dyDescent="0.2">
      <c r="A3072" s="53" t="s">
        <v>558</v>
      </c>
      <c r="B3072" s="53" t="s">
        <v>1585</v>
      </c>
      <c r="C3072" s="53" t="s">
        <v>2377</v>
      </c>
      <c r="D3072" s="54">
        <v>0</v>
      </c>
      <c r="E3072" s="54">
        <v>308130.68</v>
      </c>
      <c r="F3072" s="53" t="s">
        <v>4482</v>
      </c>
    </row>
    <row r="3073" spans="1:6" ht="15" x14ac:dyDescent="0.2">
      <c r="A3073" s="53" t="s">
        <v>558</v>
      </c>
      <c r="B3073" s="53" t="s">
        <v>3008</v>
      </c>
      <c r="C3073" s="53" t="s">
        <v>2385</v>
      </c>
      <c r="D3073" s="54">
        <v>0</v>
      </c>
      <c r="E3073" s="54">
        <v>0</v>
      </c>
      <c r="F3073" s="53" t="s">
        <v>4483</v>
      </c>
    </row>
    <row r="3074" spans="1:6" ht="15" x14ac:dyDescent="0.2">
      <c r="A3074" s="53" t="s">
        <v>2059</v>
      </c>
      <c r="B3074" s="53" t="s">
        <v>2060</v>
      </c>
      <c r="C3074" s="53" t="s">
        <v>2382</v>
      </c>
      <c r="D3074" s="54">
        <v>24000</v>
      </c>
      <c r="E3074" s="54">
        <v>24000</v>
      </c>
      <c r="F3074" s="53" t="s">
        <v>4484</v>
      </c>
    </row>
    <row r="3075" spans="1:6" ht="15" x14ac:dyDescent="0.2">
      <c r="A3075" s="53" t="s">
        <v>1142</v>
      </c>
      <c r="B3075" s="53" t="s">
        <v>1143</v>
      </c>
      <c r="C3075" s="53" t="s">
        <v>2379</v>
      </c>
      <c r="D3075" s="54">
        <v>5645.02</v>
      </c>
      <c r="E3075" s="54">
        <v>76582.44</v>
      </c>
      <c r="F3075" s="53" t="s">
        <v>4485</v>
      </c>
    </row>
    <row r="3076" spans="1:6" ht="15" x14ac:dyDescent="0.2">
      <c r="A3076" s="53" t="s">
        <v>1142</v>
      </c>
      <c r="B3076" s="53" t="s">
        <v>1143</v>
      </c>
      <c r="C3076" s="53" t="s">
        <v>2406</v>
      </c>
      <c r="D3076" s="54">
        <v>0</v>
      </c>
      <c r="E3076" s="54">
        <v>9729.66</v>
      </c>
      <c r="F3076" s="53" t="s">
        <v>4485</v>
      </c>
    </row>
    <row r="3077" spans="1:6" ht="15" x14ac:dyDescent="0.2">
      <c r="A3077" s="53" t="s">
        <v>1142</v>
      </c>
      <c r="B3077" s="53" t="s">
        <v>1143</v>
      </c>
      <c r="C3077" s="53" t="s">
        <v>2377</v>
      </c>
      <c r="D3077" s="54">
        <v>597283.55000000005</v>
      </c>
      <c r="E3077" s="54">
        <v>1821320.84</v>
      </c>
      <c r="F3077" s="53" t="s">
        <v>4485</v>
      </c>
    </row>
    <row r="3078" spans="1:6" ht="30" x14ac:dyDescent="0.2">
      <c r="A3078" s="53" t="s">
        <v>1350</v>
      </c>
      <c r="B3078" s="53" t="s">
        <v>1351</v>
      </c>
      <c r="C3078" s="53" t="s">
        <v>2397</v>
      </c>
      <c r="D3078" s="54">
        <v>93701.65</v>
      </c>
      <c r="E3078" s="54">
        <v>93701.65</v>
      </c>
      <c r="F3078" s="53" t="s">
        <v>4486</v>
      </c>
    </row>
    <row r="3079" spans="1:6" ht="15" x14ac:dyDescent="0.2">
      <c r="A3079" s="53" t="s">
        <v>1350</v>
      </c>
      <c r="B3079" s="53" t="s">
        <v>1351</v>
      </c>
      <c r="C3079" s="53" t="s">
        <v>2381</v>
      </c>
      <c r="D3079" s="54">
        <v>735525.41</v>
      </c>
      <c r="E3079" s="54">
        <v>735525.41</v>
      </c>
      <c r="F3079" s="53" t="s">
        <v>4486</v>
      </c>
    </row>
    <row r="3080" spans="1:6" ht="15" x14ac:dyDescent="0.2">
      <c r="A3080" s="53" t="s">
        <v>1350</v>
      </c>
      <c r="B3080" s="53" t="s">
        <v>1351</v>
      </c>
      <c r="C3080" s="53" t="s">
        <v>2395</v>
      </c>
      <c r="D3080" s="54">
        <v>0</v>
      </c>
      <c r="E3080" s="54">
        <v>714462.01</v>
      </c>
      <c r="F3080" s="53" t="s">
        <v>4486</v>
      </c>
    </row>
    <row r="3081" spans="1:6" ht="15" x14ac:dyDescent="0.2">
      <c r="A3081" s="53" t="s">
        <v>1710</v>
      </c>
      <c r="B3081" s="53" t="s">
        <v>1711</v>
      </c>
      <c r="C3081" s="53" t="s">
        <v>2377</v>
      </c>
      <c r="D3081" s="54">
        <v>36427.1</v>
      </c>
      <c r="E3081" s="54">
        <v>36427.1</v>
      </c>
      <c r="F3081" s="53" t="s">
        <v>4487</v>
      </c>
    </row>
    <row r="3082" spans="1:6" ht="15" x14ac:dyDescent="0.2">
      <c r="A3082" s="53" t="s">
        <v>115</v>
      </c>
      <c r="B3082" s="53" t="s">
        <v>2291</v>
      </c>
      <c r="C3082" s="53" t="s">
        <v>2381</v>
      </c>
      <c r="D3082" s="54">
        <v>769.31</v>
      </c>
      <c r="E3082" s="54">
        <v>3624.22</v>
      </c>
      <c r="F3082" s="53" t="s">
        <v>4488</v>
      </c>
    </row>
    <row r="3083" spans="1:6" ht="30" x14ac:dyDescent="0.2">
      <c r="A3083" s="53" t="s">
        <v>115</v>
      </c>
      <c r="B3083" s="53" t="s">
        <v>2291</v>
      </c>
      <c r="C3083" s="53" t="s">
        <v>2383</v>
      </c>
      <c r="D3083" s="54">
        <v>744075.22</v>
      </c>
      <c r="E3083" s="54">
        <v>4039717.25</v>
      </c>
      <c r="F3083" s="53" t="s">
        <v>4488</v>
      </c>
    </row>
    <row r="3084" spans="1:6" ht="15" x14ac:dyDescent="0.2">
      <c r="A3084" s="53" t="s">
        <v>115</v>
      </c>
      <c r="B3084" s="53" t="s">
        <v>2291</v>
      </c>
      <c r="C3084" s="53" t="s">
        <v>2377</v>
      </c>
      <c r="D3084" s="54">
        <v>3868398.7</v>
      </c>
      <c r="E3084" s="54">
        <v>14358094.460000001</v>
      </c>
      <c r="F3084" s="53" t="s">
        <v>4488</v>
      </c>
    </row>
    <row r="3085" spans="1:6" ht="30" x14ac:dyDescent="0.2">
      <c r="A3085" s="53" t="s">
        <v>115</v>
      </c>
      <c r="B3085" s="53" t="s">
        <v>2291</v>
      </c>
      <c r="C3085" s="53" t="s">
        <v>2414</v>
      </c>
      <c r="D3085" s="54">
        <v>8331.9500000000007</v>
      </c>
      <c r="E3085" s="54">
        <v>12484.81</v>
      </c>
      <c r="F3085" s="53" t="s">
        <v>4488</v>
      </c>
    </row>
    <row r="3086" spans="1:6" ht="15" x14ac:dyDescent="0.2">
      <c r="A3086" s="53" t="s">
        <v>115</v>
      </c>
      <c r="B3086" s="53" t="s">
        <v>2291</v>
      </c>
      <c r="C3086" s="53" t="s">
        <v>2373</v>
      </c>
      <c r="D3086" s="54">
        <v>0</v>
      </c>
      <c r="E3086" s="54">
        <v>3933.41</v>
      </c>
      <c r="F3086" s="53" t="s">
        <v>4488</v>
      </c>
    </row>
    <row r="3087" spans="1:6" ht="15" x14ac:dyDescent="0.2">
      <c r="A3087" s="53" t="s">
        <v>115</v>
      </c>
      <c r="B3087" s="53" t="s">
        <v>2291</v>
      </c>
      <c r="C3087" s="53" t="s">
        <v>2378</v>
      </c>
      <c r="D3087" s="54">
        <v>925561.74</v>
      </c>
      <c r="E3087" s="54">
        <v>3060706.62</v>
      </c>
      <c r="F3087" s="53" t="s">
        <v>4488</v>
      </c>
    </row>
    <row r="3088" spans="1:6" ht="15" x14ac:dyDescent="0.2">
      <c r="A3088" s="53" t="s">
        <v>115</v>
      </c>
      <c r="B3088" s="53" t="s">
        <v>2291</v>
      </c>
      <c r="C3088" s="53" t="s">
        <v>2380</v>
      </c>
      <c r="D3088" s="54">
        <v>465801.4</v>
      </c>
      <c r="E3088" s="54">
        <v>1420556.2</v>
      </c>
      <c r="F3088" s="53" t="s">
        <v>4488</v>
      </c>
    </row>
    <row r="3089" spans="1:6" ht="15" x14ac:dyDescent="0.2">
      <c r="A3089" s="53" t="s">
        <v>115</v>
      </c>
      <c r="B3089" s="53" t="s">
        <v>2291</v>
      </c>
      <c r="C3089" s="53" t="s">
        <v>2392</v>
      </c>
      <c r="D3089" s="54">
        <v>3270.27</v>
      </c>
      <c r="E3089" s="54">
        <v>19077.96</v>
      </c>
      <c r="F3089" s="53" t="s">
        <v>4488</v>
      </c>
    </row>
    <row r="3090" spans="1:6" ht="15" x14ac:dyDescent="0.2">
      <c r="A3090" s="53" t="s">
        <v>115</v>
      </c>
      <c r="B3090" s="53" t="s">
        <v>2291</v>
      </c>
      <c r="C3090" s="53" t="s">
        <v>2396</v>
      </c>
      <c r="D3090" s="54">
        <v>0</v>
      </c>
      <c r="E3090" s="54">
        <v>17282.650000000001</v>
      </c>
      <c r="F3090" s="53" t="s">
        <v>4488</v>
      </c>
    </row>
    <row r="3091" spans="1:6" ht="15" x14ac:dyDescent="0.2">
      <c r="A3091" s="53" t="s">
        <v>115</v>
      </c>
      <c r="B3091" s="53" t="s">
        <v>2291</v>
      </c>
      <c r="C3091" s="53" t="s">
        <v>2376</v>
      </c>
      <c r="D3091" s="54">
        <v>103416.18</v>
      </c>
      <c r="E3091" s="54">
        <v>216570.55</v>
      </c>
      <c r="F3091" s="53" t="s">
        <v>4488</v>
      </c>
    </row>
    <row r="3092" spans="1:6" ht="15" x14ac:dyDescent="0.2">
      <c r="A3092" s="53" t="s">
        <v>115</v>
      </c>
      <c r="B3092" s="53" t="s">
        <v>2291</v>
      </c>
      <c r="C3092" s="53" t="s">
        <v>2406</v>
      </c>
      <c r="D3092" s="54">
        <v>286796.32</v>
      </c>
      <c r="E3092" s="54">
        <v>697821.38</v>
      </c>
      <c r="F3092" s="53" t="s">
        <v>4488</v>
      </c>
    </row>
    <row r="3093" spans="1:6" ht="30" x14ac:dyDescent="0.2">
      <c r="A3093" s="53" t="s">
        <v>115</v>
      </c>
      <c r="B3093" s="53" t="s">
        <v>2291</v>
      </c>
      <c r="C3093" s="53" t="s">
        <v>2397</v>
      </c>
      <c r="D3093" s="54">
        <v>137656.34</v>
      </c>
      <c r="E3093" s="54">
        <v>393724.21</v>
      </c>
      <c r="F3093" s="53" t="s">
        <v>4488</v>
      </c>
    </row>
    <row r="3094" spans="1:6" ht="30" x14ac:dyDescent="0.2">
      <c r="A3094" s="53" t="s">
        <v>115</v>
      </c>
      <c r="B3094" s="53" t="s">
        <v>2291</v>
      </c>
      <c r="C3094" s="53" t="s">
        <v>2372</v>
      </c>
      <c r="D3094" s="54">
        <v>0</v>
      </c>
      <c r="E3094" s="54">
        <v>49246.79</v>
      </c>
      <c r="F3094" s="53" t="s">
        <v>4488</v>
      </c>
    </row>
    <row r="3095" spans="1:6" ht="15" x14ac:dyDescent="0.2">
      <c r="A3095" s="53" t="s">
        <v>115</v>
      </c>
      <c r="B3095" s="53" t="s">
        <v>2291</v>
      </c>
      <c r="C3095" s="53" t="s">
        <v>2379</v>
      </c>
      <c r="D3095" s="54">
        <v>0</v>
      </c>
      <c r="E3095" s="54">
        <v>233564.64</v>
      </c>
      <c r="F3095" s="53" t="s">
        <v>4488</v>
      </c>
    </row>
    <row r="3096" spans="1:6" ht="15" x14ac:dyDescent="0.2">
      <c r="A3096" s="53" t="s">
        <v>115</v>
      </c>
      <c r="B3096" s="53" t="s">
        <v>2291</v>
      </c>
      <c r="C3096" s="53" t="s">
        <v>2389</v>
      </c>
      <c r="D3096" s="54">
        <v>42303.37</v>
      </c>
      <c r="E3096" s="54">
        <v>65664.009999999995</v>
      </c>
      <c r="F3096" s="53" t="s">
        <v>4488</v>
      </c>
    </row>
    <row r="3097" spans="1:6" ht="15" x14ac:dyDescent="0.2">
      <c r="A3097" s="53" t="s">
        <v>115</v>
      </c>
      <c r="B3097" s="53" t="s">
        <v>2291</v>
      </c>
      <c r="C3097" s="53" t="s">
        <v>2394</v>
      </c>
      <c r="D3097" s="54">
        <v>6050</v>
      </c>
      <c r="E3097" s="54">
        <v>31997.5</v>
      </c>
      <c r="F3097" s="53" t="s">
        <v>4488</v>
      </c>
    </row>
    <row r="3098" spans="1:6" ht="15" x14ac:dyDescent="0.2">
      <c r="A3098" s="53" t="s">
        <v>115</v>
      </c>
      <c r="B3098" s="53" t="s">
        <v>2291</v>
      </c>
      <c r="C3098" s="53" t="s">
        <v>2385</v>
      </c>
      <c r="D3098" s="54">
        <v>43498.99</v>
      </c>
      <c r="E3098" s="54">
        <v>1315144.6399999999</v>
      </c>
      <c r="F3098" s="53" t="s">
        <v>4488</v>
      </c>
    </row>
    <row r="3099" spans="1:6" ht="15" x14ac:dyDescent="0.2">
      <c r="A3099" s="53" t="s">
        <v>115</v>
      </c>
      <c r="B3099" s="53" t="s">
        <v>2291</v>
      </c>
      <c r="C3099" s="53" t="s">
        <v>2386</v>
      </c>
      <c r="D3099" s="54">
        <v>0</v>
      </c>
      <c r="E3099" s="54">
        <v>4068</v>
      </c>
      <c r="F3099" s="53" t="s">
        <v>4488</v>
      </c>
    </row>
    <row r="3100" spans="1:6" ht="15" x14ac:dyDescent="0.2">
      <c r="A3100" s="53" t="s">
        <v>115</v>
      </c>
      <c r="B3100" s="53" t="s">
        <v>2291</v>
      </c>
      <c r="C3100" s="53" t="s">
        <v>2393</v>
      </c>
      <c r="D3100" s="54">
        <v>96080.49</v>
      </c>
      <c r="E3100" s="54">
        <v>2308807.2799999998</v>
      </c>
      <c r="F3100" s="53" t="s">
        <v>4488</v>
      </c>
    </row>
    <row r="3101" spans="1:6" ht="15" x14ac:dyDescent="0.2">
      <c r="A3101" s="53" t="s">
        <v>115</v>
      </c>
      <c r="B3101" s="53" t="s">
        <v>2291</v>
      </c>
      <c r="C3101" s="53" t="s">
        <v>2418</v>
      </c>
      <c r="D3101" s="54">
        <v>2665.15</v>
      </c>
      <c r="E3101" s="54">
        <v>3088.15</v>
      </c>
      <c r="F3101" s="53" t="s">
        <v>4488</v>
      </c>
    </row>
    <row r="3102" spans="1:6" ht="15" x14ac:dyDescent="0.2">
      <c r="A3102" s="53" t="s">
        <v>115</v>
      </c>
      <c r="B3102" s="53" t="s">
        <v>2291</v>
      </c>
      <c r="C3102" s="53" t="s">
        <v>2395</v>
      </c>
      <c r="D3102" s="54">
        <v>0</v>
      </c>
      <c r="E3102" s="54">
        <v>48451.85</v>
      </c>
      <c r="F3102" s="53" t="s">
        <v>4488</v>
      </c>
    </row>
    <row r="3103" spans="1:6" ht="15" x14ac:dyDescent="0.2">
      <c r="A3103" s="53" t="s">
        <v>115</v>
      </c>
      <c r="B3103" s="53" t="s">
        <v>2291</v>
      </c>
      <c r="C3103" s="53" t="s">
        <v>2404</v>
      </c>
      <c r="D3103" s="54">
        <v>50075.48</v>
      </c>
      <c r="E3103" s="54">
        <v>52806.11</v>
      </c>
      <c r="F3103" s="53" t="s">
        <v>4488</v>
      </c>
    </row>
    <row r="3104" spans="1:6" ht="15" x14ac:dyDescent="0.2">
      <c r="A3104" s="53" t="s">
        <v>115</v>
      </c>
      <c r="B3104" s="53" t="s">
        <v>2291</v>
      </c>
      <c r="C3104" s="53" t="s">
        <v>2375</v>
      </c>
      <c r="D3104" s="54">
        <v>0</v>
      </c>
      <c r="E3104" s="54">
        <v>94745.15</v>
      </c>
      <c r="F3104" s="53" t="s">
        <v>4488</v>
      </c>
    </row>
    <row r="3105" spans="1:6" ht="15" x14ac:dyDescent="0.2">
      <c r="A3105" s="53" t="s">
        <v>115</v>
      </c>
      <c r="B3105" s="53" t="s">
        <v>2291</v>
      </c>
      <c r="C3105" s="53" t="s">
        <v>2382</v>
      </c>
      <c r="D3105" s="54">
        <v>14381.89</v>
      </c>
      <c r="E3105" s="54">
        <v>129869.48</v>
      </c>
      <c r="F3105" s="53" t="s">
        <v>4488</v>
      </c>
    </row>
    <row r="3106" spans="1:6" ht="15" x14ac:dyDescent="0.2">
      <c r="A3106" s="53" t="s">
        <v>115</v>
      </c>
      <c r="B3106" s="53" t="s">
        <v>2291</v>
      </c>
      <c r="C3106" s="53" t="s">
        <v>2409</v>
      </c>
      <c r="D3106" s="54">
        <v>2120</v>
      </c>
      <c r="E3106" s="54">
        <v>37361.1</v>
      </c>
      <c r="F3106" s="53" t="s">
        <v>4488</v>
      </c>
    </row>
    <row r="3107" spans="1:6" ht="30" x14ac:dyDescent="0.2">
      <c r="A3107" s="53" t="s">
        <v>116</v>
      </c>
      <c r="B3107" s="53" t="s">
        <v>2292</v>
      </c>
      <c r="C3107" s="53" t="s">
        <v>2372</v>
      </c>
      <c r="D3107" s="54">
        <v>937.73</v>
      </c>
      <c r="E3107" s="54">
        <v>644181.63</v>
      </c>
      <c r="F3107" s="53" t="s">
        <v>4489</v>
      </c>
    </row>
    <row r="3108" spans="1:6" ht="15" x14ac:dyDescent="0.2">
      <c r="A3108" s="53" t="s">
        <v>116</v>
      </c>
      <c r="B3108" s="53" t="s">
        <v>2292</v>
      </c>
      <c r="C3108" s="53" t="s">
        <v>2379</v>
      </c>
      <c r="D3108" s="54">
        <v>34461.57</v>
      </c>
      <c r="E3108" s="54">
        <v>53383.28</v>
      </c>
      <c r="F3108" s="53" t="s">
        <v>4489</v>
      </c>
    </row>
    <row r="3109" spans="1:6" ht="15" x14ac:dyDescent="0.2">
      <c r="A3109" s="53" t="s">
        <v>116</v>
      </c>
      <c r="B3109" s="53" t="s">
        <v>2292</v>
      </c>
      <c r="C3109" s="53" t="s">
        <v>2382</v>
      </c>
      <c r="D3109" s="54">
        <v>161732.17000000001</v>
      </c>
      <c r="E3109" s="54">
        <v>423605.6</v>
      </c>
      <c r="F3109" s="53" t="s">
        <v>4489</v>
      </c>
    </row>
    <row r="3110" spans="1:6" ht="15" x14ac:dyDescent="0.2">
      <c r="A3110" s="53" t="s">
        <v>116</v>
      </c>
      <c r="B3110" s="53" t="s">
        <v>2292</v>
      </c>
      <c r="C3110" s="53" t="s">
        <v>2393</v>
      </c>
      <c r="D3110" s="54">
        <v>0</v>
      </c>
      <c r="E3110" s="54">
        <v>97760.16</v>
      </c>
      <c r="F3110" s="53" t="s">
        <v>4489</v>
      </c>
    </row>
    <row r="3111" spans="1:6" ht="15" x14ac:dyDescent="0.2">
      <c r="A3111" s="53" t="s">
        <v>116</v>
      </c>
      <c r="B3111" s="53" t="s">
        <v>2292</v>
      </c>
      <c r="C3111" s="53" t="s">
        <v>2376</v>
      </c>
      <c r="D3111" s="54">
        <v>153484.04999999999</v>
      </c>
      <c r="E3111" s="54">
        <v>609025.81999999995</v>
      </c>
      <c r="F3111" s="53" t="s">
        <v>4489</v>
      </c>
    </row>
    <row r="3112" spans="1:6" ht="30" x14ac:dyDescent="0.2">
      <c r="A3112" s="53" t="s">
        <v>116</v>
      </c>
      <c r="B3112" s="53" t="s">
        <v>2292</v>
      </c>
      <c r="C3112" s="53" t="s">
        <v>2383</v>
      </c>
      <c r="D3112" s="54">
        <v>307924.83</v>
      </c>
      <c r="E3112" s="54">
        <v>466593.92</v>
      </c>
      <c r="F3112" s="53" t="s">
        <v>4489</v>
      </c>
    </row>
    <row r="3113" spans="1:6" ht="30" x14ac:dyDescent="0.2">
      <c r="A3113" s="53" t="s">
        <v>116</v>
      </c>
      <c r="B3113" s="53" t="s">
        <v>2292</v>
      </c>
      <c r="C3113" s="53" t="s">
        <v>2391</v>
      </c>
      <c r="D3113" s="54">
        <v>316309.81</v>
      </c>
      <c r="E3113" s="54">
        <v>321051.06</v>
      </c>
      <c r="F3113" s="53" t="s">
        <v>4489</v>
      </c>
    </row>
    <row r="3114" spans="1:6" ht="15" x14ac:dyDescent="0.2">
      <c r="A3114" s="53" t="s">
        <v>116</v>
      </c>
      <c r="B3114" s="53" t="s">
        <v>2292</v>
      </c>
      <c r="C3114" s="53" t="s">
        <v>2385</v>
      </c>
      <c r="D3114" s="54">
        <v>59604.04</v>
      </c>
      <c r="E3114" s="54">
        <v>501549.83</v>
      </c>
      <c r="F3114" s="53" t="s">
        <v>4489</v>
      </c>
    </row>
    <row r="3115" spans="1:6" ht="15" x14ac:dyDescent="0.2">
      <c r="A3115" s="53" t="s">
        <v>116</v>
      </c>
      <c r="B3115" s="53" t="s">
        <v>2292</v>
      </c>
      <c r="C3115" s="53" t="s">
        <v>2378</v>
      </c>
      <c r="D3115" s="54">
        <v>563001.41</v>
      </c>
      <c r="E3115" s="54">
        <v>2659754.5499999998</v>
      </c>
      <c r="F3115" s="53" t="s">
        <v>4489</v>
      </c>
    </row>
    <row r="3116" spans="1:6" ht="30" x14ac:dyDescent="0.2">
      <c r="A3116" s="53" t="s">
        <v>116</v>
      </c>
      <c r="B3116" s="53" t="s">
        <v>2292</v>
      </c>
      <c r="C3116" s="53" t="s">
        <v>2397</v>
      </c>
      <c r="D3116" s="54">
        <v>21089.55</v>
      </c>
      <c r="E3116" s="54">
        <v>43471.55</v>
      </c>
      <c r="F3116" s="53" t="s">
        <v>4489</v>
      </c>
    </row>
    <row r="3117" spans="1:6" ht="15" x14ac:dyDescent="0.2">
      <c r="A3117" s="53" t="s">
        <v>116</v>
      </c>
      <c r="B3117" s="53" t="s">
        <v>2292</v>
      </c>
      <c r="C3117" s="53" t="s">
        <v>2394</v>
      </c>
      <c r="D3117" s="54">
        <v>30501.279999999999</v>
      </c>
      <c r="E3117" s="54">
        <v>123149.92</v>
      </c>
      <c r="F3117" s="53" t="s">
        <v>4489</v>
      </c>
    </row>
    <row r="3118" spans="1:6" ht="15" x14ac:dyDescent="0.2">
      <c r="A3118" s="53" t="s">
        <v>116</v>
      </c>
      <c r="B3118" s="53" t="s">
        <v>2292</v>
      </c>
      <c r="C3118" s="53" t="s">
        <v>2380</v>
      </c>
      <c r="D3118" s="54">
        <v>2065.6799999999998</v>
      </c>
      <c r="E3118" s="54">
        <v>58628.02</v>
      </c>
      <c r="F3118" s="53" t="s">
        <v>4489</v>
      </c>
    </row>
    <row r="3119" spans="1:6" ht="15" x14ac:dyDescent="0.2">
      <c r="A3119" s="53" t="s">
        <v>116</v>
      </c>
      <c r="B3119" s="53" t="s">
        <v>2292</v>
      </c>
      <c r="C3119" s="53" t="s">
        <v>2395</v>
      </c>
      <c r="D3119" s="54">
        <v>0</v>
      </c>
      <c r="E3119" s="54">
        <v>95798.03</v>
      </c>
      <c r="F3119" s="53" t="s">
        <v>4489</v>
      </c>
    </row>
    <row r="3120" spans="1:6" ht="15" x14ac:dyDescent="0.2">
      <c r="A3120" s="53" t="s">
        <v>116</v>
      </c>
      <c r="B3120" s="53" t="s">
        <v>2292</v>
      </c>
      <c r="C3120" s="53" t="s">
        <v>2406</v>
      </c>
      <c r="D3120" s="54">
        <v>0</v>
      </c>
      <c r="E3120" s="54">
        <v>56088.89</v>
      </c>
      <c r="F3120" s="53" t="s">
        <v>4489</v>
      </c>
    </row>
    <row r="3121" spans="1:6" ht="15" x14ac:dyDescent="0.2">
      <c r="A3121" s="53" t="s">
        <v>116</v>
      </c>
      <c r="B3121" s="53" t="s">
        <v>2292</v>
      </c>
      <c r="C3121" s="53" t="s">
        <v>2373</v>
      </c>
      <c r="D3121" s="54">
        <v>0</v>
      </c>
      <c r="E3121" s="54">
        <v>428.5</v>
      </c>
      <c r="F3121" s="53" t="s">
        <v>4489</v>
      </c>
    </row>
    <row r="3122" spans="1:6" ht="15" x14ac:dyDescent="0.2">
      <c r="A3122" s="53" t="s">
        <v>116</v>
      </c>
      <c r="B3122" s="53" t="s">
        <v>2292</v>
      </c>
      <c r="C3122" s="53" t="s">
        <v>2377</v>
      </c>
      <c r="D3122" s="54">
        <v>949600.2</v>
      </c>
      <c r="E3122" s="54">
        <v>3823790.32</v>
      </c>
      <c r="F3122" s="53" t="s">
        <v>4489</v>
      </c>
    </row>
    <row r="3123" spans="1:6" ht="15" x14ac:dyDescent="0.2">
      <c r="A3123" s="53" t="s">
        <v>116</v>
      </c>
      <c r="B3123" s="53" t="s">
        <v>2292</v>
      </c>
      <c r="C3123" s="53" t="s">
        <v>2375</v>
      </c>
      <c r="D3123" s="54">
        <v>184159.57</v>
      </c>
      <c r="E3123" s="54">
        <v>184159.57</v>
      </c>
      <c r="F3123" s="53" t="s">
        <v>4489</v>
      </c>
    </row>
    <row r="3124" spans="1:6" ht="15" x14ac:dyDescent="0.2">
      <c r="A3124" s="53" t="s">
        <v>102</v>
      </c>
      <c r="B3124" s="53" t="s">
        <v>2293</v>
      </c>
      <c r="C3124" s="53" t="s">
        <v>2389</v>
      </c>
      <c r="D3124" s="54">
        <v>0</v>
      </c>
      <c r="E3124" s="54">
        <v>4120.1899999999996</v>
      </c>
      <c r="F3124" s="53" t="s">
        <v>4490</v>
      </c>
    </row>
    <row r="3125" spans="1:6" ht="15" x14ac:dyDescent="0.2">
      <c r="A3125" s="53" t="s">
        <v>102</v>
      </c>
      <c r="B3125" s="53" t="s">
        <v>2293</v>
      </c>
      <c r="C3125" s="53" t="s">
        <v>2427</v>
      </c>
      <c r="D3125" s="54">
        <v>21767.95</v>
      </c>
      <c r="E3125" s="54">
        <v>21767.95</v>
      </c>
      <c r="F3125" s="53" t="s">
        <v>4490</v>
      </c>
    </row>
    <row r="3126" spans="1:6" ht="15" x14ac:dyDescent="0.2">
      <c r="A3126" s="53" t="s">
        <v>102</v>
      </c>
      <c r="B3126" s="53" t="s">
        <v>2293</v>
      </c>
      <c r="C3126" s="53" t="s">
        <v>2408</v>
      </c>
      <c r="D3126" s="54">
        <v>55767.62</v>
      </c>
      <c r="E3126" s="54">
        <v>211628.57</v>
      </c>
      <c r="F3126" s="53" t="s">
        <v>4490</v>
      </c>
    </row>
    <row r="3127" spans="1:6" ht="15" x14ac:dyDescent="0.2">
      <c r="A3127" s="53" t="s">
        <v>102</v>
      </c>
      <c r="B3127" s="53" t="s">
        <v>2293</v>
      </c>
      <c r="C3127" s="53" t="s">
        <v>2403</v>
      </c>
      <c r="D3127" s="54">
        <v>115676.67</v>
      </c>
      <c r="E3127" s="54">
        <v>115676.67</v>
      </c>
      <c r="F3127" s="53" t="s">
        <v>4490</v>
      </c>
    </row>
    <row r="3128" spans="1:6" ht="15" x14ac:dyDescent="0.2">
      <c r="A3128" s="53" t="s">
        <v>102</v>
      </c>
      <c r="B3128" s="53" t="s">
        <v>2293</v>
      </c>
      <c r="C3128" s="53" t="s">
        <v>2392</v>
      </c>
      <c r="D3128" s="54">
        <v>125324.51</v>
      </c>
      <c r="E3128" s="54">
        <v>289748.8</v>
      </c>
      <c r="F3128" s="53" t="s">
        <v>4490</v>
      </c>
    </row>
    <row r="3129" spans="1:6" ht="15" x14ac:dyDescent="0.2">
      <c r="A3129" s="53" t="s">
        <v>102</v>
      </c>
      <c r="B3129" s="53" t="s">
        <v>2293</v>
      </c>
      <c r="C3129" s="53" t="s">
        <v>2380</v>
      </c>
      <c r="D3129" s="54">
        <v>1860392.9</v>
      </c>
      <c r="E3129" s="54">
        <v>5621185.9199999999</v>
      </c>
      <c r="F3129" s="53" t="s">
        <v>4490</v>
      </c>
    </row>
    <row r="3130" spans="1:6" ht="15" x14ac:dyDescent="0.2">
      <c r="A3130" s="53" t="s">
        <v>102</v>
      </c>
      <c r="B3130" s="53" t="s">
        <v>2293</v>
      </c>
      <c r="C3130" s="53" t="s">
        <v>2378</v>
      </c>
      <c r="D3130" s="54">
        <v>12545.98</v>
      </c>
      <c r="E3130" s="54">
        <v>99701.8</v>
      </c>
      <c r="F3130" s="53" t="s">
        <v>4490</v>
      </c>
    </row>
    <row r="3131" spans="1:6" ht="15" x14ac:dyDescent="0.2">
      <c r="A3131" s="53" t="s">
        <v>102</v>
      </c>
      <c r="B3131" s="53" t="s">
        <v>2293</v>
      </c>
      <c r="C3131" s="53" t="s">
        <v>2401</v>
      </c>
      <c r="D3131" s="54">
        <v>62089.27</v>
      </c>
      <c r="E3131" s="54">
        <v>316734.17</v>
      </c>
      <c r="F3131" s="53" t="s">
        <v>4490</v>
      </c>
    </row>
    <row r="3132" spans="1:6" ht="15" x14ac:dyDescent="0.2">
      <c r="A3132" s="53" t="s">
        <v>102</v>
      </c>
      <c r="B3132" s="53" t="s">
        <v>2293</v>
      </c>
      <c r="C3132" s="53" t="s">
        <v>2385</v>
      </c>
      <c r="D3132" s="54">
        <v>1486262.83</v>
      </c>
      <c r="E3132" s="54">
        <v>5327412.66</v>
      </c>
      <c r="F3132" s="53" t="s">
        <v>4490</v>
      </c>
    </row>
    <row r="3133" spans="1:6" ht="15" x14ac:dyDescent="0.2">
      <c r="A3133" s="53" t="s">
        <v>102</v>
      </c>
      <c r="B3133" s="53" t="s">
        <v>2293</v>
      </c>
      <c r="C3133" s="53" t="s">
        <v>2377</v>
      </c>
      <c r="D3133" s="54">
        <v>320626.08</v>
      </c>
      <c r="E3133" s="54">
        <v>1449527.38</v>
      </c>
      <c r="F3133" s="53" t="s">
        <v>4490</v>
      </c>
    </row>
    <row r="3134" spans="1:6" ht="15" x14ac:dyDescent="0.2">
      <c r="A3134" s="53" t="s">
        <v>102</v>
      </c>
      <c r="B3134" s="53" t="s">
        <v>2293</v>
      </c>
      <c r="C3134" s="53" t="s">
        <v>2381</v>
      </c>
      <c r="D3134" s="54">
        <v>1267.52</v>
      </c>
      <c r="E3134" s="54">
        <v>5832.78</v>
      </c>
      <c r="F3134" s="53" t="s">
        <v>4490</v>
      </c>
    </row>
    <row r="3135" spans="1:6" ht="15" x14ac:dyDescent="0.2">
      <c r="A3135" s="53" t="s">
        <v>102</v>
      </c>
      <c r="B3135" s="53" t="s">
        <v>2293</v>
      </c>
      <c r="C3135" s="53" t="s">
        <v>2376</v>
      </c>
      <c r="D3135" s="54">
        <v>12352.46</v>
      </c>
      <c r="E3135" s="54">
        <v>27385.86</v>
      </c>
      <c r="F3135" s="53" t="s">
        <v>4490</v>
      </c>
    </row>
    <row r="3136" spans="1:6" ht="15" x14ac:dyDescent="0.2">
      <c r="A3136" s="53" t="s">
        <v>102</v>
      </c>
      <c r="B3136" s="53" t="s">
        <v>2293</v>
      </c>
      <c r="C3136" s="53" t="s">
        <v>2373</v>
      </c>
      <c r="D3136" s="54">
        <v>0</v>
      </c>
      <c r="E3136" s="54">
        <v>107386.4</v>
      </c>
      <c r="F3136" s="53" t="s">
        <v>4490</v>
      </c>
    </row>
    <row r="3137" spans="1:6" ht="30" x14ac:dyDescent="0.2">
      <c r="A3137" s="53" t="s">
        <v>102</v>
      </c>
      <c r="B3137" s="53" t="s">
        <v>2293</v>
      </c>
      <c r="C3137" s="53" t="s">
        <v>2391</v>
      </c>
      <c r="D3137" s="54">
        <v>0</v>
      </c>
      <c r="E3137" s="54">
        <v>4210.5200000000004</v>
      </c>
      <c r="F3137" s="53" t="s">
        <v>4490</v>
      </c>
    </row>
    <row r="3138" spans="1:6" ht="30" x14ac:dyDescent="0.2">
      <c r="A3138" s="53" t="s">
        <v>102</v>
      </c>
      <c r="B3138" s="53" t="s">
        <v>2293</v>
      </c>
      <c r="C3138" s="53" t="s">
        <v>2414</v>
      </c>
      <c r="D3138" s="54">
        <v>91516.71</v>
      </c>
      <c r="E3138" s="54">
        <v>236631.89</v>
      </c>
      <c r="F3138" s="53" t="s">
        <v>4490</v>
      </c>
    </row>
    <row r="3139" spans="1:6" ht="15" x14ac:dyDescent="0.2">
      <c r="A3139" s="53" t="s">
        <v>102</v>
      </c>
      <c r="B3139" s="53" t="s">
        <v>2293</v>
      </c>
      <c r="C3139" s="53" t="s">
        <v>2384</v>
      </c>
      <c r="D3139" s="54">
        <v>0</v>
      </c>
      <c r="E3139" s="54">
        <v>3886.4</v>
      </c>
      <c r="F3139" s="53" t="s">
        <v>4490</v>
      </c>
    </row>
    <row r="3140" spans="1:6" ht="30" x14ac:dyDescent="0.2">
      <c r="A3140" s="53" t="s">
        <v>102</v>
      </c>
      <c r="B3140" s="53" t="s">
        <v>2293</v>
      </c>
      <c r="C3140" s="53" t="s">
        <v>2383</v>
      </c>
      <c r="D3140" s="54">
        <v>18356.939999999999</v>
      </c>
      <c r="E3140" s="54">
        <v>2805046.62</v>
      </c>
      <c r="F3140" s="53" t="s">
        <v>4490</v>
      </c>
    </row>
    <row r="3141" spans="1:6" ht="15" x14ac:dyDescent="0.2">
      <c r="A3141" s="53" t="s">
        <v>102</v>
      </c>
      <c r="B3141" s="53" t="s">
        <v>2293</v>
      </c>
      <c r="C3141" s="53" t="s">
        <v>2390</v>
      </c>
      <c r="D3141" s="54">
        <v>12280.06</v>
      </c>
      <c r="E3141" s="54">
        <v>131123.10999999999</v>
      </c>
      <c r="F3141" s="53" t="s">
        <v>4490</v>
      </c>
    </row>
    <row r="3142" spans="1:6" ht="15" x14ac:dyDescent="0.2">
      <c r="A3142" s="53" t="s">
        <v>102</v>
      </c>
      <c r="B3142" s="53" t="s">
        <v>2293</v>
      </c>
      <c r="C3142" s="53" t="s">
        <v>2395</v>
      </c>
      <c r="D3142" s="54">
        <v>594826.16</v>
      </c>
      <c r="E3142" s="54">
        <v>2029242.51</v>
      </c>
      <c r="F3142" s="53" t="s">
        <v>4490</v>
      </c>
    </row>
    <row r="3143" spans="1:6" ht="15" x14ac:dyDescent="0.2">
      <c r="A3143" s="53" t="s">
        <v>102</v>
      </c>
      <c r="B3143" s="53" t="s">
        <v>2293</v>
      </c>
      <c r="C3143" s="53" t="s">
        <v>2394</v>
      </c>
      <c r="D3143" s="54">
        <v>27737.439999999999</v>
      </c>
      <c r="E3143" s="54">
        <v>649478.09</v>
      </c>
      <c r="F3143" s="53" t="s">
        <v>4490</v>
      </c>
    </row>
    <row r="3144" spans="1:6" ht="15" x14ac:dyDescent="0.2">
      <c r="A3144" s="53" t="s">
        <v>102</v>
      </c>
      <c r="B3144" s="53" t="s">
        <v>2293</v>
      </c>
      <c r="C3144" s="53" t="s">
        <v>2382</v>
      </c>
      <c r="D3144" s="54">
        <v>0</v>
      </c>
      <c r="E3144" s="54">
        <v>44276.66</v>
      </c>
      <c r="F3144" s="53" t="s">
        <v>4490</v>
      </c>
    </row>
    <row r="3145" spans="1:6" ht="15" x14ac:dyDescent="0.2">
      <c r="A3145" s="53" t="s">
        <v>102</v>
      </c>
      <c r="B3145" s="53" t="s">
        <v>2293</v>
      </c>
      <c r="C3145" s="53" t="s">
        <v>2375</v>
      </c>
      <c r="D3145" s="54">
        <v>33825.089999999997</v>
      </c>
      <c r="E3145" s="54">
        <v>161775.81</v>
      </c>
      <c r="F3145" s="53" t="s">
        <v>4490</v>
      </c>
    </row>
    <row r="3146" spans="1:6" ht="30" x14ac:dyDescent="0.2">
      <c r="A3146" s="53" t="s">
        <v>102</v>
      </c>
      <c r="B3146" s="53" t="s">
        <v>2293</v>
      </c>
      <c r="C3146" s="53" t="s">
        <v>2397</v>
      </c>
      <c r="D3146" s="54">
        <v>0</v>
      </c>
      <c r="E3146" s="54">
        <v>8761.2999999999993</v>
      </c>
      <c r="F3146" s="53" t="s">
        <v>4490</v>
      </c>
    </row>
    <row r="3147" spans="1:6" ht="15" x14ac:dyDescent="0.2">
      <c r="A3147" s="53" t="s">
        <v>102</v>
      </c>
      <c r="B3147" s="53" t="s">
        <v>2293</v>
      </c>
      <c r="C3147" s="53" t="s">
        <v>2388</v>
      </c>
      <c r="D3147" s="54">
        <v>0</v>
      </c>
      <c r="E3147" s="54">
        <v>89954.61</v>
      </c>
      <c r="F3147" s="53" t="s">
        <v>4490</v>
      </c>
    </row>
    <row r="3148" spans="1:6" ht="15" x14ac:dyDescent="0.2">
      <c r="A3148" s="53" t="s">
        <v>102</v>
      </c>
      <c r="B3148" s="53" t="s">
        <v>2293</v>
      </c>
      <c r="C3148" s="53" t="s">
        <v>2379</v>
      </c>
      <c r="D3148" s="54">
        <v>725719.47</v>
      </c>
      <c r="E3148" s="54">
        <v>913362.33</v>
      </c>
      <c r="F3148" s="53" t="s">
        <v>4490</v>
      </c>
    </row>
    <row r="3149" spans="1:6" ht="30" x14ac:dyDescent="0.2">
      <c r="A3149" s="53" t="s">
        <v>102</v>
      </c>
      <c r="B3149" s="53" t="s">
        <v>2293</v>
      </c>
      <c r="C3149" s="53" t="s">
        <v>2372</v>
      </c>
      <c r="D3149" s="54">
        <v>1203.83</v>
      </c>
      <c r="E3149" s="54">
        <v>9872.31</v>
      </c>
      <c r="F3149" s="53" t="s">
        <v>4490</v>
      </c>
    </row>
    <row r="3150" spans="1:6" ht="15" x14ac:dyDescent="0.2">
      <c r="A3150" s="53" t="s">
        <v>1554</v>
      </c>
      <c r="B3150" s="53" t="s">
        <v>1555</v>
      </c>
      <c r="C3150" s="53" t="s">
        <v>2381</v>
      </c>
      <c r="D3150" s="54">
        <v>0</v>
      </c>
      <c r="E3150" s="54">
        <v>6337.74</v>
      </c>
      <c r="F3150" s="53" t="s">
        <v>4491</v>
      </c>
    </row>
    <row r="3151" spans="1:6" ht="15" x14ac:dyDescent="0.2">
      <c r="A3151" s="53" t="s">
        <v>222</v>
      </c>
      <c r="B3151" s="53" t="s">
        <v>1505</v>
      </c>
      <c r="C3151" s="53" t="s">
        <v>2382</v>
      </c>
      <c r="D3151" s="54">
        <v>0</v>
      </c>
      <c r="E3151" s="54">
        <v>846224.68</v>
      </c>
      <c r="F3151" s="53" t="s">
        <v>4492</v>
      </c>
    </row>
    <row r="3152" spans="1:6" ht="30" x14ac:dyDescent="0.2">
      <c r="A3152" s="53" t="s">
        <v>222</v>
      </c>
      <c r="B3152" s="53" t="s">
        <v>1505</v>
      </c>
      <c r="C3152" s="53" t="s">
        <v>2397</v>
      </c>
      <c r="D3152" s="54">
        <v>0</v>
      </c>
      <c r="E3152" s="54">
        <v>500644.37</v>
      </c>
      <c r="F3152" s="53" t="s">
        <v>4492</v>
      </c>
    </row>
    <row r="3153" spans="1:6" ht="15" x14ac:dyDescent="0.2">
      <c r="A3153" s="53" t="s">
        <v>222</v>
      </c>
      <c r="B3153" s="53" t="s">
        <v>3009</v>
      </c>
      <c r="C3153" s="53" t="s">
        <v>2385</v>
      </c>
      <c r="D3153" s="54">
        <v>0</v>
      </c>
      <c r="E3153" s="54">
        <v>0</v>
      </c>
      <c r="F3153" s="53" t="s">
        <v>4493</v>
      </c>
    </row>
    <row r="3154" spans="1:6" ht="15" x14ac:dyDescent="0.2">
      <c r="A3154" s="53" t="s">
        <v>222</v>
      </c>
      <c r="B3154" s="53" t="s">
        <v>450</v>
      </c>
      <c r="C3154" s="53" t="s">
        <v>2382</v>
      </c>
      <c r="D3154" s="54">
        <v>276983.75</v>
      </c>
      <c r="E3154" s="54">
        <v>276983.75</v>
      </c>
      <c r="F3154" s="53" t="s">
        <v>4494</v>
      </c>
    </row>
    <row r="3155" spans="1:6" ht="30" x14ac:dyDescent="0.2">
      <c r="A3155" s="53" t="s">
        <v>222</v>
      </c>
      <c r="B3155" s="53" t="s">
        <v>450</v>
      </c>
      <c r="C3155" s="53" t="s">
        <v>2397</v>
      </c>
      <c r="D3155" s="54">
        <v>1160634.95</v>
      </c>
      <c r="E3155" s="54">
        <v>1160634.95</v>
      </c>
      <c r="F3155" s="53" t="s">
        <v>4494</v>
      </c>
    </row>
    <row r="3156" spans="1:6" ht="30" x14ac:dyDescent="0.2">
      <c r="A3156" s="53" t="s">
        <v>222</v>
      </c>
      <c r="B3156" s="53" t="s">
        <v>450</v>
      </c>
      <c r="C3156" s="53" t="s">
        <v>2383</v>
      </c>
      <c r="D3156" s="54">
        <v>144686.92000000001</v>
      </c>
      <c r="E3156" s="54">
        <v>144686.92000000001</v>
      </c>
      <c r="F3156" s="53" t="s">
        <v>4494</v>
      </c>
    </row>
    <row r="3157" spans="1:6" ht="15" x14ac:dyDescent="0.2">
      <c r="A3157" s="53" t="s">
        <v>222</v>
      </c>
      <c r="B3157" s="53" t="s">
        <v>1736</v>
      </c>
      <c r="C3157" s="53" t="s">
        <v>2382</v>
      </c>
      <c r="D3157" s="54">
        <v>4128404.06</v>
      </c>
      <c r="E3157" s="54">
        <v>4128404.06</v>
      </c>
      <c r="F3157" s="53" t="s">
        <v>4495</v>
      </c>
    </row>
    <row r="3158" spans="1:6" ht="15" x14ac:dyDescent="0.2">
      <c r="A3158" s="53" t="s">
        <v>3010</v>
      </c>
      <c r="B3158" s="53" t="s">
        <v>3011</v>
      </c>
      <c r="C3158" s="53" t="s">
        <v>2385</v>
      </c>
      <c r="D3158" s="54">
        <v>0</v>
      </c>
      <c r="E3158" s="54">
        <v>0</v>
      </c>
      <c r="F3158" s="53" t="s">
        <v>4496</v>
      </c>
    </row>
    <row r="3159" spans="1:6" ht="30" x14ac:dyDescent="0.2">
      <c r="A3159" s="53" t="s">
        <v>889</v>
      </c>
      <c r="B3159" s="53" t="s">
        <v>2080</v>
      </c>
      <c r="C3159" s="53" t="s">
        <v>2372</v>
      </c>
      <c r="D3159" s="54">
        <v>438817.74</v>
      </c>
      <c r="E3159" s="54">
        <v>567609</v>
      </c>
      <c r="F3159" s="53" t="s">
        <v>4497</v>
      </c>
    </row>
    <row r="3160" spans="1:6" ht="15" x14ac:dyDescent="0.2">
      <c r="A3160" s="53" t="s">
        <v>889</v>
      </c>
      <c r="B3160" s="53" t="s">
        <v>2080</v>
      </c>
      <c r="C3160" s="53" t="s">
        <v>2387</v>
      </c>
      <c r="D3160" s="54">
        <v>275376.49</v>
      </c>
      <c r="E3160" s="54">
        <v>275376.49</v>
      </c>
      <c r="F3160" s="53" t="s">
        <v>4497</v>
      </c>
    </row>
    <row r="3161" spans="1:6" ht="30" x14ac:dyDescent="0.2">
      <c r="A3161" s="53" t="s">
        <v>889</v>
      </c>
      <c r="B3161" s="53" t="s">
        <v>2080</v>
      </c>
      <c r="C3161" s="53" t="s">
        <v>2391</v>
      </c>
      <c r="D3161" s="54">
        <v>1123836.1599999999</v>
      </c>
      <c r="E3161" s="54">
        <v>1490274</v>
      </c>
      <c r="F3161" s="53" t="s">
        <v>4497</v>
      </c>
    </row>
    <row r="3162" spans="1:6" ht="15" x14ac:dyDescent="0.2">
      <c r="A3162" s="53" t="s">
        <v>889</v>
      </c>
      <c r="B3162" s="53" t="s">
        <v>2080</v>
      </c>
      <c r="C3162" s="53" t="s">
        <v>2404</v>
      </c>
      <c r="D3162" s="54">
        <v>159270</v>
      </c>
      <c r="E3162" s="54">
        <v>254306.49</v>
      </c>
      <c r="F3162" s="53" t="s">
        <v>4497</v>
      </c>
    </row>
    <row r="3163" spans="1:6" ht="15" x14ac:dyDescent="0.2">
      <c r="A3163" s="53" t="s">
        <v>889</v>
      </c>
      <c r="B3163" s="53" t="s">
        <v>2080</v>
      </c>
      <c r="C3163" s="53" t="s">
        <v>2377</v>
      </c>
      <c r="D3163" s="54">
        <v>120365863.95</v>
      </c>
      <c r="E3163" s="54">
        <v>166656471.94</v>
      </c>
      <c r="F3163" s="53" t="s">
        <v>4497</v>
      </c>
    </row>
    <row r="3164" spans="1:6" ht="15" x14ac:dyDescent="0.2">
      <c r="A3164" s="53" t="s">
        <v>889</v>
      </c>
      <c r="B3164" s="53" t="s">
        <v>2080</v>
      </c>
      <c r="C3164" s="53" t="s">
        <v>2384</v>
      </c>
      <c r="D3164" s="54">
        <v>65865.56</v>
      </c>
      <c r="E3164" s="54">
        <v>93608.37</v>
      </c>
      <c r="F3164" s="53" t="s">
        <v>4497</v>
      </c>
    </row>
    <row r="3165" spans="1:6" ht="15" x14ac:dyDescent="0.2">
      <c r="A3165" s="53" t="s">
        <v>889</v>
      </c>
      <c r="B3165" s="53" t="s">
        <v>2080</v>
      </c>
      <c r="C3165" s="53" t="s">
        <v>2392</v>
      </c>
      <c r="D3165" s="54">
        <v>711346.66</v>
      </c>
      <c r="E3165" s="54">
        <v>1043691.19</v>
      </c>
      <c r="F3165" s="53" t="s">
        <v>4497</v>
      </c>
    </row>
    <row r="3166" spans="1:6" ht="15" x14ac:dyDescent="0.2">
      <c r="A3166" s="53" t="s">
        <v>889</v>
      </c>
      <c r="B3166" s="53" t="s">
        <v>2080</v>
      </c>
      <c r="C3166" s="53" t="s">
        <v>2373</v>
      </c>
      <c r="D3166" s="54">
        <v>1328245.96</v>
      </c>
      <c r="E3166" s="54">
        <v>1726554.09</v>
      </c>
      <c r="F3166" s="53" t="s">
        <v>4497</v>
      </c>
    </row>
    <row r="3167" spans="1:6" ht="15" x14ac:dyDescent="0.2">
      <c r="A3167" s="53" t="s">
        <v>3012</v>
      </c>
      <c r="B3167" s="53" t="s">
        <v>3013</v>
      </c>
      <c r="C3167" s="53" t="s">
        <v>2385</v>
      </c>
      <c r="D3167" s="54">
        <v>0</v>
      </c>
      <c r="E3167" s="54">
        <v>0</v>
      </c>
      <c r="F3167" s="53" t="s">
        <v>4498</v>
      </c>
    </row>
    <row r="3168" spans="1:6" ht="15" x14ac:dyDescent="0.2">
      <c r="A3168" s="53" t="s">
        <v>85</v>
      </c>
      <c r="B3168" s="53" t="s">
        <v>1762</v>
      </c>
      <c r="C3168" s="53" t="s">
        <v>2385</v>
      </c>
      <c r="D3168" s="54">
        <v>3798048.6</v>
      </c>
      <c r="E3168" s="54">
        <v>9276737.0299999993</v>
      </c>
      <c r="F3168" s="53" t="s">
        <v>4499</v>
      </c>
    </row>
    <row r="3169" spans="1:6" ht="15" x14ac:dyDescent="0.2">
      <c r="A3169" s="53" t="s">
        <v>3014</v>
      </c>
      <c r="B3169" s="53" t="s">
        <v>3015</v>
      </c>
      <c r="C3169" s="53" t="s">
        <v>2385</v>
      </c>
      <c r="D3169" s="54">
        <v>0</v>
      </c>
      <c r="E3169" s="54">
        <v>0</v>
      </c>
      <c r="F3169" s="53" t="s">
        <v>4500</v>
      </c>
    </row>
    <row r="3170" spans="1:6" ht="15" x14ac:dyDescent="0.2">
      <c r="A3170" s="53" t="s">
        <v>1895</v>
      </c>
      <c r="B3170" s="53" t="s">
        <v>1896</v>
      </c>
      <c r="C3170" s="53" t="s">
        <v>2376</v>
      </c>
      <c r="D3170" s="54">
        <v>0</v>
      </c>
      <c r="E3170" s="54">
        <v>14830</v>
      </c>
      <c r="F3170" s="53" t="s">
        <v>4501</v>
      </c>
    </row>
    <row r="3171" spans="1:6" ht="15" x14ac:dyDescent="0.2">
      <c r="A3171" s="53" t="s">
        <v>1895</v>
      </c>
      <c r="B3171" s="53" t="s">
        <v>1896</v>
      </c>
      <c r="C3171" s="53" t="s">
        <v>2378</v>
      </c>
      <c r="D3171" s="54">
        <v>0</v>
      </c>
      <c r="E3171" s="54">
        <v>7928.1</v>
      </c>
      <c r="F3171" s="53" t="s">
        <v>4501</v>
      </c>
    </row>
    <row r="3172" spans="1:6" ht="15" x14ac:dyDescent="0.2">
      <c r="A3172" s="53" t="s">
        <v>1895</v>
      </c>
      <c r="B3172" s="53" t="s">
        <v>1896</v>
      </c>
      <c r="C3172" s="53" t="s">
        <v>2377</v>
      </c>
      <c r="D3172" s="54">
        <v>2050899.94</v>
      </c>
      <c r="E3172" s="54">
        <v>4488481.41</v>
      </c>
      <c r="F3172" s="53" t="s">
        <v>4501</v>
      </c>
    </row>
    <row r="3173" spans="1:6" ht="15" x14ac:dyDescent="0.2">
      <c r="A3173" s="53" t="s">
        <v>1895</v>
      </c>
      <c r="B3173" s="53" t="s">
        <v>1896</v>
      </c>
      <c r="C3173" s="53" t="s">
        <v>2375</v>
      </c>
      <c r="D3173" s="54">
        <v>274749.65999999997</v>
      </c>
      <c r="E3173" s="54">
        <v>1077279.42</v>
      </c>
      <c r="F3173" s="53" t="s">
        <v>4501</v>
      </c>
    </row>
    <row r="3174" spans="1:6" ht="15" x14ac:dyDescent="0.2">
      <c r="A3174" s="53" t="s">
        <v>1895</v>
      </c>
      <c r="B3174" s="53" t="s">
        <v>1896</v>
      </c>
      <c r="C3174" s="53" t="s">
        <v>2409</v>
      </c>
      <c r="D3174" s="54">
        <v>0</v>
      </c>
      <c r="E3174" s="54">
        <v>264438.82</v>
      </c>
      <c r="F3174" s="53" t="s">
        <v>4501</v>
      </c>
    </row>
    <row r="3175" spans="1:6" ht="30" x14ac:dyDescent="0.2">
      <c r="A3175" s="53" t="s">
        <v>1895</v>
      </c>
      <c r="B3175" s="53" t="s">
        <v>1896</v>
      </c>
      <c r="C3175" s="53" t="s">
        <v>2391</v>
      </c>
      <c r="D3175" s="54">
        <v>64395.71</v>
      </c>
      <c r="E3175" s="54">
        <v>330067.73</v>
      </c>
      <c r="F3175" s="53" t="s">
        <v>4501</v>
      </c>
    </row>
    <row r="3176" spans="1:6" ht="30" x14ac:dyDescent="0.2">
      <c r="A3176" s="53" t="s">
        <v>1297</v>
      </c>
      <c r="B3176" s="53" t="s">
        <v>1298</v>
      </c>
      <c r="C3176" s="53" t="s">
        <v>2400</v>
      </c>
      <c r="D3176" s="54">
        <v>0</v>
      </c>
      <c r="E3176" s="54">
        <v>3218.01</v>
      </c>
      <c r="F3176" s="53" t="s">
        <v>4502</v>
      </c>
    </row>
    <row r="3177" spans="1:6" ht="15" x14ac:dyDescent="0.2">
      <c r="A3177" s="53" t="s">
        <v>1297</v>
      </c>
      <c r="B3177" s="53" t="s">
        <v>1298</v>
      </c>
      <c r="C3177" s="53" t="s">
        <v>2387</v>
      </c>
      <c r="D3177" s="54">
        <v>17313.400000000001</v>
      </c>
      <c r="E3177" s="54">
        <v>44217.52</v>
      </c>
      <c r="F3177" s="53" t="s">
        <v>4502</v>
      </c>
    </row>
    <row r="3178" spans="1:6" ht="15" x14ac:dyDescent="0.2">
      <c r="A3178" s="53" t="s">
        <v>1297</v>
      </c>
      <c r="B3178" s="53" t="s">
        <v>1298</v>
      </c>
      <c r="C3178" s="53" t="s">
        <v>2373</v>
      </c>
      <c r="D3178" s="54">
        <v>772.56</v>
      </c>
      <c r="E3178" s="54">
        <v>5814.46</v>
      </c>
      <c r="F3178" s="53" t="s">
        <v>4502</v>
      </c>
    </row>
    <row r="3179" spans="1:6" ht="15" x14ac:dyDescent="0.2">
      <c r="A3179" s="53" t="s">
        <v>1297</v>
      </c>
      <c r="B3179" s="53" t="s">
        <v>1298</v>
      </c>
      <c r="C3179" s="53" t="s">
        <v>2381</v>
      </c>
      <c r="D3179" s="54">
        <v>15704.37</v>
      </c>
      <c r="E3179" s="54">
        <v>81901.98</v>
      </c>
      <c r="F3179" s="53" t="s">
        <v>4502</v>
      </c>
    </row>
    <row r="3180" spans="1:6" ht="15" x14ac:dyDescent="0.2">
      <c r="A3180" s="53" t="s">
        <v>1297</v>
      </c>
      <c r="B3180" s="53" t="s">
        <v>1298</v>
      </c>
      <c r="C3180" s="53" t="s">
        <v>2376</v>
      </c>
      <c r="D3180" s="54">
        <v>0</v>
      </c>
      <c r="E3180" s="54">
        <v>9963.7999999999993</v>
      </c>
      <c r="F3180" s="53" t="s">
        <v>4502</v>
      </c>
    </row>
    <row r="3181" spans="1:6" ht="15" x14ac:dyDescent="0.2">
      <c r="A3181" s="53" t="s">
        <v>1297</v>
      </c>
      <c r="B3181" s="53" t="s">
        <v>1298</v>
      </c>
      <c r="C3181" s="53" t="s">
        <v>2395</v>
      </c>
      <c r="D3181" s="54">
        <v>160482.5</v>
      </c>
      <c r="E3181" s="54">
        <v>160482.5</v>
      </c>
      <c r="F3181" s="53" t="s">
        <v>4502</v>
      </c>
    </row>
    <row r="3182" spans="1:6" ht="15" x14ac:dyDescent="0.2">
      <c r="A3182" s="53" t="s">
        <v>1297</v>
      </c>
      <c r="B3182" s="53" t="s">
        <v>1298</v>
      </c>
      <c r="C3182" s="53" t="s">
        <v>2377</v>
      </c>
      <c r="D3182" s="54">
        <v>51423.09</v>
      </c>
      <c r="E3182" s="54">
        <v>75324.91</v>
      </c>
      <c r="F3182" s="53" t="s">
        <v>4502</v>
      </c>
    </row>
    <row r="3183" spans="1:6" ht="15" x14ac:dyDescent="0.2">
      <c r="A3183" s="53" t="s">
        <v>1297</v>
      </c>
      <c r="B3183" s="53" t="s">
        <v>1298</v>
      </c>
      <c r="C3183" s="53" t="s">
        <v>2427</v>
      </c>
      <c r="D3183" s="54">
        <v>1947.8</v>
      </c>
      <c r="E3183" s="54">
        <v>5147.8599999999997</v>
      </c>
      <c r="F3183" s="53" t="s">
        <v>4502</v>
      </c>
    </row>
    <row r="3184" spans="1:6" ht="15" x14ac:dyDescent="0.2">
      <c r="A3184" s="53" t="s">
        <v>241</v>
      </c>
      <c r="B3184" s="53" t="s">
        <v>240</v>
      </c>
      <c r="C3184" s="53" t="s">
        <v>2378</v>
      </c>
      <c r="D3184" s="54">
        <v>0</v>
      </c>
      <c r="E3184" s="54">
        <v>4874.42</v>
      </c>
      <c r="F3184" s="53" t="s">
        <v>4503</v>
      </c>
    </row>
    <row r="3185" spans="1:6" ht="15" x14ac:dyDescent="0.2">
      <c r="A3185" s="53" t="s">
        <v>241</v>
      </c>
      <c r="B3185" s="53" t="s">
        <v>240</v>
      </c>
      <c r="C3185" s="53" t="s">
        <v>2380</v>
      </c>
      <c r="D3185" s="54">
        <v>0</v>
      </c>
      <c r="E3185" s="54">
        <v>3276.55</v>
      </c>
      <c r="F3185" s="53" t="s">
        <v>4503</v>
      </c>
    </row>
    <row r="3186" spans="1:6" ht="15" x14ac:dyDescent="0.2">
      <c r="A3186" s="53" t="s">
        <v>241</v>
      </c>
      <c r="B3186" s="53" t="s">
        <v>1144</v>
      </c>
      <c r="C3186" s="53" t="s">
        <v>2380</v>
      </c>
      <c r="D3186" s="54">
        <v>0</v>
      </c>
      <c r="E3186" s="54">
        <v>2871.12</v>
      </c>
      <c r="F3186" s="53" t="s">
        <v>4504</v>
      </c>
    </row>
    <row r="3187" spans="1:6" ht="15" x14ac:dyDescent="0.2">
      <c r="A3187" s="53" t="s">
        <v>241</v>
      </c>
      <c r="B3187" s="53" t="s">
        <v>3016</v>
      </c>
      <c r="C3187" s="53" t="s">
        <v>2385</v>
      </c>
      <c r="D3187" s="54">
        <v>0</v>
      </c>
      <c r="E3187" s="54">
        <v>0</v>
      </c>
      <c r="F3187" s="53" t="s">
        <v>4505</v>
      </c>
    </row>
    <row r="3188" spans="1:6" ht="30" x14ac:dyDescent="0.2">
      <c r="A3188" s="53" t="s">
        <v>209</v>
      </c>
      <c r="B3188" s="53" t="s">
        <v>2117</v>
      </c>
      <c r="C3188" s="53" t="s">
        <v>2391</v>
      </c>
      <c r="D3188" s="54">
        <v>74555.28</v>
      </c>
      <c r="E3188" s="54">
        <v>74555.28</v>
      </c>
      <c r="F3188" s="53" t="s">
        <v>4506</v>
      </c>
    </row>
    <row r="3189" spans="1:6" ht="15" x14ac:dyDescent="0.2">
      <c r="A3189" s="53" t="s">
        <v>209</v>
      </c>
      <c r="B3189" s="53" t="s">
        <v>2117</v>
      </c>
      <c r="C3189" s="53" t="s">
        <v>2409</v>
      </c>
      <c r="D3189" s="54">
        <v>179070</v>
      </c>
      <c r="E3189" s="54">
        <v>179070</v>
      </c>
      <c r="F3189" s="53" t="s">
        <v>4506</v>
      </c>
    </row>
    <row r="3190" spans="1:6" ht="15" x14ac:dyDescent="0.2">
      <c r="A3190" s="53" t="s">
        <v>209</v>
      </c>
      <c r="B3190" s="53" t="s">
        <v>2117</v>
      </c>
      <c r="C3190" s="53" t="s">
        <v>2384</v>
      </c>
      <c r="D3190" s="54">
        <v>0</v>
      </c>
      <c r="E3190" s="54">
        <v>35110</v>
      </c>
      <c r="F3190" s="53" t="s">
        <v>4506</v>
      </c>
    </row>
    <row r="3191" spans="1:6" ht="15" x14ac:dyDescent="0.2">
      <c r="A3191" s="53" t="s">
        <v>209</v>
      </c>
      <c r="B3191" s="53" t="s">
        <v>2117</v>
      </c>
      <c r="C3191" s="53" t="s">
        <v>2377</v>
      </c>
      <c r="D3191" s="54">
        <v>14280</v>
      </c>
      <c r="E3191" s="54">
        <v>29680</v>
      </c>
      <c r="F3191" s="53" t="s">
        <v>4506</v>
      </c>
    </row>
    <row r="3192" spans="1:6" ht="15" x14ac:dyDescent="0.2">
      <c r="A3192" s="53" t="s">
        <v>218</v>
      </c>
      <c r="B3192" s="53" t="s">
        <v>532</v>
      </c>
      <c r="C3192" s="53" t="s">
        <v>2382</v>
      </c>
      <c r="D3192" s="54">
        <v>2676749.54</v>
      </c>
      <c r="E3192" s="54">
        <v>2676749.54</v>
      </c>
      <c r="F3192" s="53" t="s">
        <v>4507</v>
      </c>
    </row>
    <row r="3193" spans="1:6" ht="15" x14ac:dyDescent="0.2">
      <c r="A3193" s="53" t="s">
        <v>607</v>
      </c>
      <c r="B3193" s="53" t="s">
        <v>1145</v>
      </c>
      <c r="C3193" s="53" t="s">
        <v>2377</v>
      </c>
      <c r="D3193" s="54">
        <v>179081.39</v>
      </c>
      <c r="E3193" s="54">
        <v>257634.2</v>
      </c>
      <c r="F3193" s="53" t="s">
        <v>4508</v>
      </c>
    </row>
    <row r="3194" spans="1:6" ht="15" x14ac:dyDescent="0.2">
      <c r="A3194" s="53" t="s">
        <v>607</v>
      </c>
      <c r="B3194" s="53" t="s">
        <v>3017</v>
      </c>
      <c r="C3194" s="53" t="s">
        <v>2385</v>
      </c>
      <c r="D3194" s="54">
        <v>0</v>
      </c>
      <c r="E3194" s="54">
        <v>0</v>
      </c>
      <c r="F3194" s="53" t="s">
        <v>4509</v>
      </c>
    </row>
    <row r="3195" spans="1:6" ht="15" x14ac:dyDescent="0.2">
      <c r="A3195" s="53" t="s">
        <v>725</v>
      </c>
      <c r="B3195" s="53" t="s">
        <v>724</v>
      </c>
      <c r="C3195" s="53" t="s">
        <v>2382</v>
      </c>
      <c r="D3195" s="54">
        <v>11352.81</v>
      </c>
      <c r="E3195" s="54">
        <v>11352.81</v>
      </c>
      <c r="F3195" s="53" t="s">
        <v>4510</v>
      </c>
    </row>
    <row r="3196" spans="1:6" ht="15" x14ac:dyDescent="0.2">
      <c r="A3196" s="53" t="s">
        <v>725</v>
      </c>
      <c r="B3196" s="53" t="s">
        <v>724</v>
      </c>
      <c r="C3196" s="53" t="s">
        <v>2406</v>
      </c>
      <c r="D3196" s="54">
        <v>0</v>
      </c>
      <c r="E3196" s="54">
        <v>7306.99</v>
      </c>
      <c r="F3196" s="53" t="s">
        <v>4510</v>
      </c>
    </row>
    <row r="3197" spans="1:6" ht="15" x14ac:dyDescent="0.2">
      <c r="A3197" s="53" t="s">
        <v>725</v>
      </c>
      <c r="B3197" s="53" t="s">
        <v>724</v>
      </c>
      <c r="C3197" s="53" t="s">
        <v>2385</v>
      </c>
      <c r="D3197" s="54">
        <v>0</v>
      </c>
      <c r="E3197" s="54">
        <v>10125.1</v>
      </c>
      <c r="F3197" s="53" t="s">
        <v>4510</v>
      </c>
    </row>
    <row r="3198" spans="1:6" ht="15" x14ac:dyDescent="0.2">
      <c r="A3198" s="53" t="s">
        <v>725</v>
      </c>
      <c r="B3198" s="53" t="s">
        <v>724</v>
      </c>
      <c r="C3198" s="53" t="s">
        <v>2377</v>
      </c>
      <c r="D3198" s="54">
        <v>537634.94999999995</v>
      </c>
      <c r="E3198" s="54">
        <v>1035535.21</v>
      </c>
      <c r="F3198" s="53" t="s">
        <v>4510</v>
      </c>
    </row>
    <row r="3199" spans="1:6" ht="15" x14ac:dyDescent="0.2">
      <c r="A3199" s="53" t="s">
        <v>725</v>
      </c>
      <c r="B3199" s="53" t="s">
        <v>724</v>
      </c>
      <c r="C3199" s="53" t="s">
        <v>2375</v>
      </c>
      <c r="D3199" s="54">
        <v>38999.800000000003</v>
      </c>
      <c r="E3199" s="54">
        <v>38999.800000000003</v>
      </c>
      <c r="F3199" s="53" t="s">
        <v>4510</v>
      </c>
    </row>
    <row r="3200" spans="1:6" ht="15" x14ac:dyDescent="0.2">
      <c r="A3200" s="53" t="s">
        <v>2118</v>
      </c>
      <c r="B3200" s="53" t="s">
        <v>2119</v>
      </c>
      <c r="C3200" s="53" t="s">
        <v>2379</v>
      </c>
      <c r="D3200" s="54">
        <v>8976.3799999999992</v>
      </c>
      <c r="E3200" s="54">
        <v>8976.3799999999992</v>
      </c>
      <c r="F3200" s="53" t="s">
        <v>4511</v>
      </c>
    </row>
    <row r="3201" spans="1:6" ht="15" x14ac:dyDescent="0.2">
      <c r="A3201" s="53" t="s">
        <v>2118</v>
      </c>
      <c r="B3201" s="53" t="s">
        <v>2119</v>
      </c>
      <c r="C3201" s="53" t="s">
        <v>2376</v>
      </c>
      <c r="D3201" s="54">
        <v>38425.69</v>
      </c>
      <c r="E3201" s="54">
        <v>38425.69</v>
      </c>
      <c r="F3201" s="53" t="s">
        <v>4511</v>
      </c>
    </row>
    <row r="3202" spans="1:6" ht="15" x14ac:dyDescent="0.2">
      <c r="A3202" s="53" t="s">
        <v>3018</v>
      </c>
      <c r="B3202" s="53" t="s">
        <v>3019</v>
      </c>
      <c r="C3202" s="53" t="s">
        <v>2385</v>
      </c>
      <c r="D3202" s="54">
        <v>0</v>
      </c>
      <c r="E3202" s="54">
        <v>0</v>
      </c>
      <c r="F3202" s="53" t="s">
        <v>4512</v>
      </c>
    </row>
    <row r="3203" spans="1:6" ht="15" x14ac:dyDescent="0.2">
      <c r="A3203" s="53" t="s">
        <v>1342</v>
      </c>
      <c r="B3203" s="53" t="s">
        <v>1343</v>
      </c>
      <c r="C3203" s="53" t="s">
        <v>2377</v>
      </c>
      <c r="D3203" s="54">
        <v>0</v>
      </c>
      <c r="E3203" s="54">
        <v>141638.93</v>
      </c>
      <c r="F3203" s="53" t="s">
        <v>4513</v>
      </c>
    </row>
    <row r="3204" spans="1:6" ht="15" x14ac:dyDescent="0.2">
      <c r="A3204" s="53" t="s">
        <v>759</v>
      </c>
      <c r="B3204" s="53" t="s">
        <v>2038</v>
      </c>
      <c r="C3204" s="53" t="s">
        <v>2377</v>
      </c>
      <c r="D3204" s="54">
        <v>412014.24</v>
      </c>
      <c r="E3204" s="54">
        <v>671890.19</v>
      </c>
      <c r="F3204" s="53" t="s">
        <v>4514</v>
      </c>
    </row>
    <row r="3205" spans="1:6" ht="15" x14ac:dyDescent="0.2">
      <c r="A3205" s="53" t="s">
        <v>112</v>
      </c>
      <c r="B3205" s="53" t="s">
        <v>2035</v>
      </c>
      <c r="C3205" s="53" t="s">
        <v>2385</v>
      </c>
      <c r="D3205" s="54">
        <v>210543.05</v>
      </c>
      <c r="E3205" s="54">
        <v>892279.59</v>
      </c>
      <c r="F3205" s="53" t="s">
        <v>4515</v>
      </c>
    </row>
    <row r="3206" spans="1:6" ht="15" x14ac:dyDescent="0.2">
      <c r="A3206" s="53" t="s">
        <v>112</v>
      </c>
      <c r="B3206" s="53" t="s">
        <v>2035</v>
      </c>
      <c r="C3206" s="53" t="s">
        <v>2419</v>
      </c>
      <c r="D3206" s="54">
        <v>319765.95</v>
      </c>
      <c r="E3206" s="54">
        <v>1073003.04</v>
      </c>
      <c r="F3206" s="53" t="s">
        <v>4515</v>
      </c>
    </row>
    <row r="3207" spans="1:6" ht="15" x14ac:dyDescent="0.2">
      <c r="A3207" s="53" t="s">
        <v>112</v>
      </c>
      <c r="B3207" s="53" t="s">
        <v>2035</v>
      </c>
      <c r="C3207" s="53" t="s">
        <v>2378</v>
      </c>
      <c r="D3207" s="54">
        <v>60253.279999999999</v>
      </c>
      <c r="E3207" s="54">
        <v>217101.16</v>
      </c>
      <c r="F3207" s="53" t="s">
        <v>4515</v>
      </c>
    </row>
    <row r="3208" spans="1:6" ht="30" x14ac:dyDescent="0.2">
      <c r="A3208" s="53" t="s">
        <v>112</v>
      </c>
      <c r="B3208" s="53" t="s">
        <v>2035</v>
      </c>
      <c r="C3208" s="53" t="s">
        <v>2372</v>
      </c>
      <c r="D3208" s="54">
        <v>0</v>
      </c>
      <c r="E3208" s="54">
        <v>678708.63</v>
      </c>
      <c r="F3208" s="53" t="s">
        <v>4515</v>
      </c>
    </row>
    <row r="3209" spans="1:6" ht="30" x14ac:dyDescent="0.2">
      <c r="A3209" s="53" t="s">
        <v>112</v>
      </c>
      <c r="B3209" s="53" t="s">
        <v>2035</v>
      </c>
      <c r="C3209" s="53" t="s">
        <v>2431</v>
      </c>
      <c r="D3209" s="54">
        <v>8021.23</v>
      </c>
      <c r="E3209" s="54">
        <v>47229.32</v>
      </c>
      <c r="F3209" s="53" t="s">
        <v>4515</v>
      </c>
    </row>
    <row r="3210" spans="1:6" ht="15" x14ac:dyDescent="0.2">
      <c r="A3210" s="53" t="s">
        <v>112</v>
      </c>
      <c r="B3210" s="53" t="s">
        <v>2035</v>
      </c>
      <c r="C3210" s="53" t="s">
        <v>2377</v>
      </c>
      <c r="D3210" s="54">
        <v>12057299.689999999</v>
      </c>
      <c r="E3210" s="54">
        <v>47882201.079999998</v>
      </c>
      <c r="F3210" s="53" t="s">
        <v>4515</v>
      </c>
    </row>
    <row r="3211" spans="1:6" ht="15" x14ac:dyDescent="0.2">
      <c r="A3211" s="53" t="s">
        <v>112</v>
      </c>
      <c r="B3211" s="53" t="s">
        <v>2035</v>
      </c>
      <c r="C3211" s="53" t="s">
        <v>2376</v>
      </c>
      <c r="D3211" s="54">
        <v>0</v>
      </c>
      <c r="E3211" s="54">
        <v>31179.9</v>
      </c>
      <c r="F3211" s="53" t="s">
        <v>4515</v>
      </c>
    </row>
    <row r="3212" spans="1:6" ht="15" x14ac:dyDescent="0.2">
      <c r="A3212" s="53" t="s">
        <v>112</v>
      </c>
      <c r="B3212" s="53" t="s">
        <v>2035</v>
      </c>
      <c r="C3212" s="53" t="s">
        <v>2417</v>
      </c>
      <c r="D3212" s="54">
        <v>0</v>
      </c>
      <c r="E3212" s="54">
        <v>2900.59</v>
      </c>
      <c r="F3212" s="53" t="s">
        <v>4515</v>
      </c>
    </row>
    <row r="3213" spans="1:6" ht="15" x14ac:dyDescent="0.2">
      <c r="A3213" s="53" t="s">
        <v>112</v>
      </c>
      <c r="B3213" s="53" t="s">
        <v>2035</v>
      </c>
      <c r="C3213" s="53" t="s">
        <v>2390</v>
      </c>
      <c r="D3213" s="54">
        <v>123157.29</v>
      </c>
      <c r="E3213" s="54">
        <v>575274.9</v>
      </c>
      <c r="F3213" s="53" t="s">
        <v>4515</v>
      </c>
    </row>
    <row r="3214" spans="1:6" ht="30" x14ac:dyDescent="0.2">
      <c r="A3214" s="53" t="s">
        <v>112</v>
      </c>
      <c r="B3214" s="53" t="s">
        <v>2035</v>
      </c>
      <c r="C3214" s="53" t="s">
        <v>2391</v>
      </c>
      <c r="D3214" s="54">
        <v>4136</v>
      </c>
      <c r="E3214" s="54">
        <v>691054.96</v>
      </c>
      <c r="F3214" s="53" t="s">
        <v>4515</v>
      </c>
    </row>
    <row r="3215" spans="1:6" ht="15" x14ac:dyDescent="0.2">
      <c r="A3215" s="53" t="s">
        <v>112</v>
      </c>
      <c r="B3215" s="53" t="s">
        <v>2035</v>
      </c>
      <c r="C3215" s="53" t="s">
        <v>2380</v>
      </c>
      <c r="D3215" s="54">
        <v>77749.960000000006</v>
      </c>
      <c r="E3215" s="54">
        <v>260177.03</v>
      </c>
      <c r="F3215" s="53" t="s">
        <v>4515</v>
      </c>
    </row>
    <row r="3216" spans="1:6" ht="15" x14ac:dyDescent="0.2">
      <c r="A3216" s="53" t="s">
        <v>112</v>
      </c>
      <c r="B3216" s="53" t="s">
        <v>2035</v>
      </c>
      <c r="C3216" s="53" t="s">
        <v>2396</v>
      </c>
      <c r="D3216" s="54">
        <v>85422.87</v>
      </c>
      <c r="E3216" s="54">
        <v>236390.76</v>
      </c>
      <c r="F3216" s="53" t="s">
        <v>4515</v>
      </c>
    </row>
    <row r="3217" spans="1:6" ht="15" x14ac:dyDescent="0.2">
      <c r="A3217" s="53" t="s">
        <v>112</v>
      </c>
      <c r="B3217" s="53" t="s">
        <v>2035</v>
      </c>
      <c r="C3217" s="53" t="s">
        <v>2403</v>
      </c>
      <c r="D3217" s="54">
        <v>38529.870000000003</v>
      </c>
      <c r="E3217" s="54">
        <v>47425.15</v>
      </c>
      <c r="F3217" s="53" t="s">
        <v>4515</v>
      </c>
    </row>
    <row r="3218" spans="1:6" ht="15" x14ac:dyDescent="0.2">
      <c r="A3218" s="53" t="s">
        <v>112</v>
      </c>
      <c r="B3218" s="53" t="s">
        <v>2035</v>
      </c>
      <c r="C3218" s="53" t="s">
        <v>2389</v>
      </c>
      <c r="D3218" s="54">
        <v>131447.99</v>
      </c>
      <c r="E3218" s="54">
        <v>385350.16</v>
      </c>
      <c r="F3218" s="53" t="s">
        <v>4515</v>
      </c>
    </row>
    <row r="3219" spans="1:6" ht="15" x14ac:dyDescent="0.2">
      <c r="A3219" s="53" t="s">
        <v>112</v>
      </c>
      <c r="B3219" s="53" t="s">
        <v>2035</v>
      </c>
      <c r="C3219" s="53" t="s">
        <v>2374</v>
      </c>
      <c r="D3219" s="54">
        <v>136250</v>
      </c>
      <c r="E3219" s="54">
        <v>318154</v>
      </c>
      <c r="F3219" s="53" t="s">
        <v>4515</v>
      </c>
    </row>
    <row r="3220" spans="1:6" ht="30" x14ac:dyDescent="0.2">
      <c r="A3220" s="53" t="s">
        <v>112</v>
      </c>
      <c r="B3220" s="53" t="s">
        <v>2035</v>
      </c>
      <c r="C3220" s="53" t="s">
        <v>2397</v>
      </c>
      <c r="D3220" s="54">
        <v>80</v>
      </c>
      <c r="E3220" s="54">
        <v>95</v>
      </c>
      <c r="F3220" s="53" t="s">
        <v>4515</v>
      </c>
    </row>
    <row r="3221" spans="1:6" ht="15" x14ac:dyDescent="0.2">
      <c r="A3221" s="53" t="s">
        <v>112</v>
      </c>
      <c r="B3221" s="53" t="s">
        <v>2035</v>
      </c>
      <c r="C3221" s="53" t="s">
        <v>2375</v>
      </c>
      <c r="D3221" s="54">
        <v>1680471.16</v>
      </c>
      <c r="E3221" s="54">
        <v>4806557.67</v>
      </c>
      <c r="F3221" s="53" t="s">
        <v>4515</v>
      </c>
    </row>
    <row r="3222" spans="1:6" ht="15" x14ac:dyDescent="0.2">
      <c r="A3222" s="53" t="s">
        <v>112</v>
      </c>
      <c r="B3222" s="53" t="s">
        <v>2035</v>
      </c>
      <c r="C3222" s="53" t="s">
        <v>2411</v>
      </c>
      <c r="D3222" s="54">
        <v>0</v>
      </c>
      <c r="E3222" s="54">
        <v>2921190.81</v>
      </c>
      <c r="F3222" s="53" t="s">
        <v>4515</v>
      </c>
    </row>
    <row r="3223" spans="1:6" ht="15" x14ac:dyDescent="0.2">
      <c r="A3223" s="53" t="s">
        <v>999</v>
      </c>
      <c r="B3223" s="53" t="s">
        <v>1000</v>
      </c>
      <c r="C3223" s="53" t="s">
        <v>2378</v>
      </c>
      <c r="D3223" s="54">
        <v>4218</v>
      </c>
      <c r="E3223" s="54">
        <v>9204.86</v>
      </c>
      <c r="F3223" s="53" t="s">
        <v>4516</v>
      </c>
    </row>
    <row r="3224" spans="1:6" ht="15" x14ac:dyDescent="0.2">
      <c r="A3224" s="53" t="s">
        <v>999</v>
      </c>
      <c r="B3224" s="53" t="s">
        <v>1000</v>
      </c>
      <c r="C3224" s="53" t="s">
        <v>2382</v>
      </c>
      <c r="D3224" s="54">
        <v>0</v>
      </c>
      <c r="E3224" s="54">
        <v>14496.62</v>
      </c>
      <c r="F3224" s="53" t="s">
        <v>4516</v>
      </c>
    </row>
    <row r="3225" spans="1:6" ht="15" x14ac:dyDescent="0.2">
      <c r="A3225" s="53" t="s">
        <v>999</v>
      </c>
      <c r="B3225" s="53" t="s">
        <v>1000</v>
      </c>
      <c r="C3225" s="53" t="s">
        <v>2377</v>
      </c>
      <c r="D3225" s="54">
        <v>4009</v>
      </c>
      <c r="E3225" s="54">
        <v>163239.72</v>
      </c>
      <c r="F3225" s="53" t="s">
        <v>4516</v>
      </c>
    </row>
    <row r="3226" spans="1:6" ht="15" x14ac:dyDescent="0.2">
      <c r="A3226" s="53" t="s">
        <v>999</v>
      </c>
      <c r="B3226" s="53" t="s">
        <v>1000</v>
      </c>
      <c r="C3226" s="53" t="s">
        <v>2385</v>
      </c>
      <c r="D3226" s="54">
        <v>0</v>
      </c>
      <c r="E3226" s="54">
        <v>227173.28</v>
      </c>
      <c r="F3226" s="53" t="s">
        <v>4516</v>
      </c>
    </row>
    <row r="3227" spans="1:6" ht="15" x14ac:dyDescent="0.2">
      <c r="A3227" s="53" t="s">
        <v>608</v>
      </c>
      <c r="B3227" s="53" t="s">
        <v>1146</v>
      </c>
      <c r="C3227" s="53" t="s">
        <v>2395</v>
      </c>
      <c r="D3227" s="54">
        <v>12661.29</v>
      </c>
      <c r="E3227" s="54">
        <v>12661.29</v>
      </c>
      <c r="F3227" s="53" t="s">
        <v>4517</v>
      </c>
    </row>
    <row r="3228" spans="1:6" ht="15" x14ac:dyDescent="0.2">
      <c r="A3228" s="53" t="s">
        <v>608</v>
      </c>
      <c r="B3228" s="53" t="s">
        <v>1146</v>
      </c>
      <c r="C3228" s="53" t="s">
        <v>2377</v>
      </c>
      <c r="D3228" s="54">
        <v>1851.7</v>
      </c>
      <c r="E3228" s="54">
        <v>82953.48</v>
      </c>
      <c r="F3228" s="53" t="s">
        <v>4517</v>
      </c>
    </row>
    <row r="3229" spans="1:6" ht="15" x14ac:dyDescent="0.2">
      <c r="A3229" s="53" t="s">
        <v>608</v>
      </c>
      <c r="B3229" s="53" t="s">
        <v>3020</v>
      </c>
      <c r="C3229" s="53" t="s">
        <v>2385</v>
      </c>
      <c r="D3229" s="54">
        <v>0</v>
      </c>
      <c r="E3229" s="54">
        <v>0</v>
      </c>
      <c r="F3229" s="53" t="s">
        <v>4518</v>
      </c>
    </row>
    <row r="3230" spans="1:6" ht="30" x14ac:dyDescent="0.2">
      <c r="A3230" s="53" t="s">
        <v>848</v>
      </c>
      <c r="B3230" s="53" t="s">
        <v>1147</v>
      </c>
      <c r="C3230" s="53" t="s">
        <v>2397</v>
      </c>
      <c r="D3230" s="54">
        <v>0</v>
      </c>
      <c r="E3230" s="54">
        <v>808.8</v>
      </c>
      <c r="F3230" s="53" t="s">
        <v>4519</v>
      </c>
    </row>
    <row r="3231" spans="1:6" ht="15" x14ac:dyDescent="0.2">
      <c r="A3231" s="53" t="s">
        <v>848</v>
      </c>
      <c r="B3231" s="53" t="s">
        <v>1147</v>
      </c>
      <c r="C3231" s="53" t="s">
        <v>2404</v>
      </c>
      <c r="D3231" s="54">
        <v>39433.86</v>
      </c>
      <c r="E3231" s="54">
        <v>168894.85</v>
      </c>
      <c r="F3231" s="53" t="s">
        <v>4519</v>
      </c>
    </row>
    <row r="3232" spans="1:6" ht="30" x14ac:dyDescent="0.2">
      <c r="A3232" s="53" t="s">
        <v>848</v>
      </c>
      <c r="B3232" s="53" t="s">
        <v>1147</v>
      </c>
      <c r="C3232" s="53" t="s">
        <v>2372</v>
      </c>
      <c r="D3232" s="54">
        <v>438714.57</v>
      </c>
      <c r="E3232" s="54">
        <v>480112.57</v>
      </c>
      <c r="F3232" s="53" t="s">
        <v>4519</v>
      </c>
    </row>
    <row r="3233" spans="1:6" ht="15" x14ac:dyDescent="0.2">
      <c r="A3233" s="53" t="s">
        <v>848</v>
      </c>
      <c r="B3233" s="53" t="s">
        <v>1147</v>
      </c>
      <c r="C3233" s="53" t="s">
        <v>2385</v>
      </c>
      <c r="D3233" s="54">
        <v>0</v>
      </c>
      <c r="E3233" s="54">
        <v>155599.79999999999</v>
      </c>
      <c r="F3233" s="53" t="s">
        <v>4519</v>
      </c>
    </row>
    <row r="3234" spans="1:6" ht="15" x14ac:dyDescent="0.2">
      <c r="A3234" s="53" t="s">
        <v>848</v>
      </c>
      <c r="B3234" s="53" t="s">
        <v>1147</v>
      </c>
      <c r="C3234" s="53" t="s">
        <v>2374</v>
      </c>
      <c r="D3234" s="54">
        <v>120011.32</v>
      </c>
      <c r="E3234" s="54">
        <v>124257.72</v>
      </c>
      <c r="F3234" s="53" t="s">
        <v>4519</v>
      </c>
    </row>
    <row r="3235" spans="1:6" ht="15" x14ac:dyDescent="0.2">
      <c r="A3235" s="53" t="s">
        <v>848</v>
      </c>
      <c r="B3235" s="53" t="s">
        <v>1147</v>
      </c>
      <c r="C3235" s="53" t="s">
        <v>2378</v>
      </c>
      <c r="D3235" s="54">
        <v>11425.35</v>
      </c>
      <c r="E3235" s="54">
        <v>25000.63</v>
      </c>
      <c r="F3235" s="53" t="s">
        <v>4519</v>
      </c>
    </row>
    <row r="3236" spans="1:6" ht="15" x14ac:dyDescent="0.2">
      <c r="A3236" s="53" t="s">
        <v>848</v>
      </c>
      <c r="B3236" s="53" t="s">
        <v>1147</v>
      </c>
      <c r="C3236" s="53" t="s">
        <v>2377</v>
      </c>
      <c r="D3236" s="54">
        <v>1716960.11</v>
      </c>
      <c r="E3236" s="54">
        <v>2335887.09</v>
      </c>
      <c r="F3236" s="53" t="s">
        <v>4519</v>
      </c>
    </row>
    <row r="3237" spans="1:6" ht="30" x14ac:dyDescent="0.2">
      <c r="A3237" s="53" t="s">
        <v>848</v>
      </c>
      <c r="B3237" s="53" t="s">
        <v>1147</v>
      </c>
      <c r="C3237" s="53" t="s">
        <v>2391</v>
      </c>
      <c r="D3237" s="54">
        <v>35061.339999999997</v>
      </c>
      <c r="E3237" s="54">
        <v>35061.339999999997</v>
      </c>
      <c r="F3237" s="53" t="s">
        <v>4519</v>
      </c>
    </row>
    <row r="3238" spans="1:6" ht="15" x14ac:dyDescent="0.2">
      <c r="A3238" s="53" t="s">
        <v>848</v>
      </c>
      <c r="B3238" s="53" t="s">
        <v>1147</v>
      </c>
      <c r="C3238" s="53" t="s">
        <v>2379</v>
      </c>
      <c r="D3238" s="54">
        <v>179092.29</v>
      </c>
      <c r="E3238" s="54">
        <v>189716.29</v>
      </c>
      <c r="F3238" s="53" t="s">
        <v>4519</v>
      </c>
    </row>
    <row r="3239" spans="1:6" ht="15" x14ac:dyDescent="0.2">
      <c r="A3239" s="53" t="s">
        <v>1457</v>
      </c>
      <c r="B3239" s="53" t="s">
        <v>1458</v>
      </c>
      <c r="C3239" s="53" t="s">
        <v>2377</v>
      </c>
      <c r="D3239" s="54">
        <v>0</v>
      </c>
      <c r="E3239" s="54">
        <v>12685.68</v>
      </c>
      <c r="F3239" s="53" t="s">
        <v>4520</v>
      </c>
    </row>
    <row r="3240" spans="1:6" ht="15" x14ac:dyDescent="0.2">
      <c r="A3240" s="53" t="s">
        <v>3021</v>
      </c>
      <c r="B3240" s="53" t="s">
        <v>3022</v>
      </c>
      <c r="C3240" s="53" t="s">
        <v>2385</v>
      </c>
      <c r="D3240" s="54">
        <v>0</v>
      </c>
      <c r="E3240" s="54">
        <v>0</v>
      </c>
      <c r="F3240" s="53" t="s">
        <v>4521</v>
      </c>
    </row>
    <row r="3241" spans="1:6" ht="15" x14ac:dyDescent="0.2">
      <c r="A3241" s="53" t="s">
        <v>3021</v>
      </c>
      <c r="B3241" s="53" t="s">
        <v>3023</v>
      </c>
      <c r="C3241" s="53" t="s">
        <v>2385</v>
      </c>
      <c r="D3241" s="54">
        <v>0</v>
      </c>
      <c r="E3241" s="54">
        <v>0</v>
      </c>
      <c r="F3241" s="53" t="s">
        <v>4522</v>
      </c>
    </row>
    <row r="3242" spans="1:6" ht="15" x14ac:dyDescent="0.2">
      <c r="A3242" s="53" t="s">
        <v>297</v>
      </c>
      <c r="B3242" s="53" t="s">
        <v>296</v>
      </c>
      <c r="C3242" s="53" t="s">
        <v>2374</v>
      </c>
      <c r="D3242" s="54">
        <v>33287.22</v>
      </c>
      <c r="E3242" s="54">
        <v>33287.22</v>
      </c>
      <c r="F3242" s="53" t="s">
        <v>4523</v>
      </c>
    </row>
    <row r="3243" spans="1:6" ht="15" x14ac:dyDescent="0.2">
      <c r="A3243" s="53" t="s">
        <v>297</v>
      </c>
      <c r="B3243" s="53" t="s">
        <v>296</v>
      </c>
      <c r="C3243" s="53" t="s">
        <v>2385</v>
      </c>
      <c r="D3243" s="54">
        <v>83480.149999999994</v>
      </c>
      <c r="E3243" s="54">
        <v>128524.31</v>
      </c>
      <c r="F3243" s="53" t="s">
        <v>4523</v>
      </c>
    </row>
    <row r="3244" spans="1:6" ht="15" x14ac:dyDescent="0.2">
      <c r="A3244" s="53" t="s">
        <v>297</v>
      </c>
      <c r="B3244" s="53" t="s">
        <v>296</v>
      </c>
      <c r="C3244" s="53" t="s">
        <v>2416</v>
      </c>
      <c r="D3244" s="54">
        <v>0</v>
      </c>
      <c r="E3244" s="54">
        <v>58404.22</v>
      </c>
      <c r="F3244" s="53" t="s">
        <v>4523</v>
      </c>
    </row>
    <row r="3245" spans="1:6" ht="15" x14ac:dyDescent="0.2">
      <c r="A3245" s="53" t="s">
        <v>297</v>
      </c>
      <c r="B3245" s="53" t="s">
        <v>296</v>
      </c>
      <c r="C3245" s="53" t="s">
        <v>2381</v>
      </c>
      <c r="D3245" s="54">
        <v>199848.95</v>
      </c>
      <c r="E3245" s="54">
        <v>259952.45</v>
      </c>
      <c r="F3245" s="53" t="s">
        <v>4523</v>
      </c>
    </row>
    <row r="3246" spans="1:6" ht="15" x14ac:dyDescent="0.2">
      <c r="A3246" s="53" t="s">
        <v>297</v>
      </c>
      <c r="B3246" s="53" t="s">
        <v>296</v>
      </c>
      <c r="C3246" s="53" t="s">
        <v>2408</v>
      </c>
      <c r="D3246" s="54">
        <v>0</v>
      </c>
      <c r="E3246" s="54">
        <v>81474.63</v>
      </c>
      <c r="F3246" s="53" t="s">
        <v>4523</v>
      </c>
    </row>
    <row r="3247" spans="1:6" ht="15" x14ac:dyDescent="0.2">
      <c r="A3247" s="53" t="s">
        <v>297</v>
      </c>
      <c r="B3247" s="53" t="s">
        <v>296</v>
      </c>
      <c r="C3247" s="53" t="s">
        <v>2377</v>
      </c>
      <c r="D3247" s="54">
        <v>24185.93</v>
      </c>
      <c r="E3247" s="54">
        <v>109982.05</v>
      </c>
      <c r="F3247" s="53" t="s">
        <v>4523</v>
      </c>
    </row>
    <row r="3248" spans="1:6" ht="30" x14ac:dyDescent="0.2">
      <c r="A3248" s="53" t="s">
        <v>297</v>
      </c>
      <c r="B3248" s="53" t="s">
        <v>296</v>
      </c>
      <c r="C3248" s="53" t="s">
        <v>2397</v>
      </c>
      <c r="D3248" s="54">
        <v>175605.63</v>
      </c>
      <c r="E3248" s="54">
        <v>677732.49</v>
      </c>
      <c r="F3248" s="53" t="s">
        <v>4523</v>
      </c>
    </row>
    <row r="3249" spans="1:6" ht="15" x14ac:dyDescent="0.2">
      <c r="A3249" s="53" t="s">
        <v>297</v>
      </c>
      <c r="B3249" s="53" t="s">
        <v>296</v>
      </c>
      <c r="C3249" s="53" t="s">
        <v>2393</v>
      </c>
      <c r="D3249" s="54">
        <v>0</v>
      </c>
      <c r="E3249" s="54">
        <v>118225.36</v>
      </c>
      <c r="F3249" s="53" t="s">
        <v>4523</v>
      </c>
    </row>
    <row r="3250" spans="1:6" ht="15" x14ac:dyDescent="0.2">
      <c r="A3250" s="53" t="s">
        <v>297</v>
      </c>
      <c r="B3250" s="53" t="s">
        <v>296</v>
      </c>
      <c r="C3250" s="53" t="s">
        <v>2379</v>
      </c>
      <c r="D3250" s="54">
        <v>0</v>
      </c>
      <c r="E3250" s="54">
        <v>85363.64</v>
      </c>
      <c r="F3250" s="53" t="s">
        <v>4523</v>
      </c>
    </row>
    <row r="3251" spans="1:6" ht="15" x14ac:dyDescent="0.2">
      <c r="A3251" s="53" t="s">
        <v>297</v>
      </c>
      <c r="B3251" s="53" t="s">
        <v>296</v>
      </c>
      <c r="C3251" s="53" t="s">
        <v>2403</v>
      </c>
      <c r="D3251" s="54">
        <v>0</v>
      </c>
      <c r="E3251" s="54">
        <v>106094.49</v>
      </c>
      <c r="F3251" s="53" t="s">
        <v>4523</v>
      </c>
    </row>
    <row r="3252" spans="1:6" ht="15" x14ac:dyDescent="0.2">
      <c r="A3252" s="53" t="s">
        <v>297</v>
      </c>
      <c r="B3252" s="53" t="s">
        <v>296</v>
      </c>
      <c r="C3252" s="53" t="s">
        <v>2378</v>
      </c>
      <c r="D3252" s="54">
        <v>0</v>
      </c>
      <c r="E3252" s="54">
        <v>66177.64</v>
      </c>
      <c r="F3252" s="53" t="s">
        <v>4523</v>
      </c>
    </row>
    <row r="3253" spans="1:6" ht="15" x14ac:dyDescent="0.2">
      <c r="A3253" s="53" t="s">
        <v>297</v>
      </c>
      <c r="B3253" s="53" t="s">
        <v>296</v>
      </c>
      <c r="C3253" s="53" t="s">
        <v>2387</v>
      </c>
      <c r="D3253" s="54">
        <v>0</v>
      </c>
      <c r="E3253" s="54">
        <v>196750.23</v>
      </c>
      <c r="F3253" s="53" t="s">
        <v>4523</v>
      </c>
    </row>
    <row r="3254" spans="1:6" ht="15" x14ac:dyDescent="0.2">
      <c r="A3254" s="53" t="s">
        <v>297</v>
      </c>
      <c r="B3254" s="53" t="s">
        <v>296</v>
      </c>
      <c r="C3254" s="53" t="s">
        <v>2395</v>
      </c>
      <c r="D3254" s="54">
        <v>207235.20000000001</v>
      </c>
      <c r="E3254" s="54">
        <v>558862.02</v>
      </c>
      <c r="F3254" s="53" t="s">
        <v>4523</v>
      </c>
    </row>
    <row r="3255" spans="1:6" ht="15" x14ac:dyDescent="0.2">
      <c r="A3255" s="53" t="s">
        <v>3024</v>
      </c>
      <c r="B3255" s="53" t="s">
        <v>3025</v>
      </c>
      <c r="C3255" s="53" t="s">
        <v>2385</v>
      </c>
      <c r="D3255" s="54">
        <v>0</v>
      </c>
      <c r="E3255" s="54">
        <v>0</v>
      </c>
      <c r="F3255" s="53" t="s">
        <v>4524</v>
      </c>
    </row>
    <row r="3256" spans="1:6" ht="30" x14ac:dyDescent="0.2">
      <c r="A3256" s="53" t="s">
        <v>2294</v>
      </c>
      <c r="B3256" s="53" t="s">
        <v>2295</v>
      </c>
      <c r="C3256" s="53" t="s">
        <v>2391</v>
      </c>
      <c r="D3256" s="54">
        <v>2478</v>
      </c>
      <c r="E3256" s="54">
        <v>131541.41</v>
      </c>
      <c r="F3256" s="53" t="s">
        <v>4525</v>
      </c>
    </row>
    <row r="3257" spans="1:6" ht="15" x14ac:dyDescent="0.2">
      <c r="A3257" s="53" t="s">
        <v>730</v>
      </c>
      <c r="B3257" s="53" t="s">
        <v>2027</v>
      </c>
      <c r="C3257" s="53" t="s">
        <v>2378</v>
      </c>
      <c r="D3257" s="54">
        <v>0</v>
      </c>
      <c r="E3257" s="54">
        <v>290000</v>
      </c>
      <c r="F3257" s="53" t="s">
        <v>4526</v>
      </c>
    </row>
    <row r="3258" spans="1:6" ht="15" x14ac:dyDescent="0.2">
      <c r="A3258" s="53" t="s">
        <v>730</v>
      </c>
      <c r="B3258" s="53" t="s">
        <v>2027</v>
      </c>
      <c r="C3258" s="53" t="s">
        <v>2377</v>
      </c>
      <c r="D3258" s="54">
        <v>2000000</v>
      </c>
      <c r="E3258" s="54">
        <v>21790349.640000001</v>
      </c>
      <c r="F3258" s="53" t="s">
        <v>4526</v>
      </c>
    </row>
    <row r="3259" spans="1:6" ht="30" x14ac:dyDescent="0.2">
      <c r="A3259" s="53" t="s">
        <v>2076</v>
      </c>
      <c r="B3259" s="53" t="s">
        <v>2077</v>
      </c>
      <c r="C3259" s="53" t="s">
        <v>2391</v>
      </c>
      <c r="D3259" s="54">
        <v>82.79</v>
      </c>
      <c r="E3259" s="54">
        <v>82.79</v>
      </c>
      <c r="F3259" s="53" t="s">
        <v>4527</v>
      </c>
    </row>
    <row r="3260" spans="1:6" ht="15" x14ac:dyDescent="0.2">
      <c r="A3260" s="53" t="s">
        <v>832</v>
      </c>
      <c r="B3260" s="53" t="s">
        <v>1148</v>
      </c>
      <c r="C3260" s="53" t="s">
        <v>2385</v>
      </c>
      <c r="D3260" s="54">
        <v>39557.839999999997</v>
      </c>
      <c r="E3260" s="54">
        <v>200316.97</v>
      </c>
      <c r="F3260" s="53" t="s">
        <v>4528</v>
      </c>
    </row>
    <row r="3261" spans="1:6" ht="15" x14ac:dyDescent="0.2">
      <c r="A3261" s="53" t="s">
        <v>832</v>
      </c>
      <c r="B3261" s="53" t="s">
        <v>1148</v>
      </c>
      <c r="C3261" s="53" t="s">
        <v>2401</v>
      </c>
      <c r="D3261" s="54">
        <v>7680.78</v>
      </c>
      <c r="E3261" s="54">
        <v>29741.64</v>
      </c>
      <c r="F3261" s="53" t="s">
        <v>4528</v>
      </c>
    </row>
    <row r="3262" spans="1:6" ht="30" x14ac:dyDescent="0.2">
      <c r="A3262" s="53" t="s">
        <v>832</v>
      </c>
      <c r="B3262" s="53" t="s">
        <v>1148</v>
      </c>
      <c r="C3262" s="53" t="s">
        <v>2391</v>
      </c>
      <c r="D3262" s="54">
        <v>0</v>
      </c>
      <c r="E3262" s="54">
        <v>14059.9</v>
      </c>
      <c r="F3262" s="53" t="s">
        <v>4528</v>
      </c>
    </row>
    <row r="3263" spans="1:6" ht="30" x14ac:dyDescent="0.2">
      <c r="A3263" s="53" t="s">
        <v>832</v>
      </c>
      <c r="B3263" s="53" t="s">
        <v>1148</v>
      </c>
      <c r="C3263" s="53" t="s">
        <v>2372</v>
      </c>
      <c r="D3263" s="54">
        <v>0</v>
      </c>
      <c r="E3263" s="54">
        <v>70802.679999999993</v>
      </c>
      <c r="F3263" s="53" t="s">
        <v>4528</v>
      </c>
    </row>
    <row r="3264" spans="1:6" ht="15" x14ac:dyDescent="0.2">
      <c r="A3264" s="53" t="s">
        <v>832</v>
      </c>
      <c r="B3264" s="53" t="s">
        <v>1148</v>
      </c>
      <c r="C3264" s="53" t="s">
        <v>2379</v>
      </c>
      <c r="D3264" s="54">
        <v>122287.67999999999</v>
      </c>
      <c r="E3264" s="54">
        <v>190082.81</v>
      </c>
      <c r="F3264" s="53" t="s">
        <v>4528</v>
      </c>
    </row>
    <row r="3265" spans="1:6" ht="15" x14ac:dyDescent="0.2">
      <c r="A3265" s="53" t="s">
        <v>832</v>
      </c>
      <c r="B3265" s="53" t="s">
        <v>1148</v>
      </c>
      <c r="C3265" s="53" t="s">
        <v>2390</v>
      </c>
      <c r="D3265" s="54">
        <v>0</v>
      </c>
      <c r="E3265" s="54">
        <v>33882.86</v>
      </c>
      <c r="F3265" s="53" t="s">
        <v>4528</v>
      </c>
    </row>
    <row r="3266" spans="1:6" ht="15" x14ac:dyDescent="0.2">
      <c r="A3266" s="53" t="s">
        <v>832</v>
      </c>
      <c r="B3266" s="53" t="s">
        <v>1148</v>
      </c>
      <c r="C3266" s="53" t="s">
        <v>2411</v>
      </c>
      <c r="D3266" s="54">
        <v>7451.78</v>
      </c>
      <c r="E3266" s="54">
        <v>7451.78</v>
      </c>
      <c r="F3266" s="53" t="s">
        <v>4528</v>
      </c>
    </row>
    <row r="3267" spans="1:6" ht="15" x14ac:dyDescent="0.2">
      <c r="A3267" s="53" t="s">
        <v>832</v>
      </c>
      <c r="B3267" s="53" t="s">
        <v>1148</v>
      </c>
      <c r="C3267" s="53" t="s">
        <v>2377</v>
      </c>
      <c r="D3267" s="54">
        <v>729449.87</v>
      </c>
      <c r="E3267" s="54">
        <v>887585.48</v>
      </c>
      <c r="F3267" s="53" t="s">
        <v>4528</v>
      </c>
    </row>
    <row r="3268" spans="1:6" ht="15" x14ac:dyDescent="0.2">
      <c r="A3268" s="53" t="s">
        <v>832</v>
      </c>
      <c r="B3268" s="53" t="s">
        <v>1148</v>
      </c>
      <c r="C3268" s="53" t="s">
        <v>2384</v>
      </c>
      <c r="D3268" s="54">
        <v>3589.74</v>
      </c>
      <c r="E3268" s="54">
        <v>6604.1</v>
      </c>
      <c r="F3268" s="53" t="s">
        <v>4528</v>
      </c>
    </row>
    <row r="3269" spans="1:6" ht="15" x14ac:dyDescent="0.2">
      <c r="A3269" s="53" t="s">
        <v>832</v>
      </c>
      <c r="B3269" s="53" t="s">
        <v>1148</v>
      </c>
      <c r="C3269" s="53" t="s">
        <v>2387</v>
      </c>
      <c r="D3269" s="54">
        <v>84105.600000000006</v>
      </c>
      <c r="E3269" s="54">
        <v>84105.600000000006</v>
      </c>
      <c r="F3269" s="53" t="s">
        <v>4528</v>
      </c>
    </row>
    <row r="3270" spans="1:6" ht="15" x14ac:dyDescent="0.2">
      <c r="A3270" s="53" t="s">
        <v>832</v>
      </c>
      <c r="B3270" s="53" t="s">
        <v>1148</v>
      </c>
      <c r="C3270" s="53" t="s">
        <v>2378</v>
      </c>
      <c r="D3270" s="54">
        <v>0</v>
      </c>
      <c r="E3270" s="54">
        <v>114111.37</v>
      </c>
      <c r="F3270" s="53" t="s">
        <v>4528</v>
      </c>
    </row>
    <row r="3271" spans="1:6" ht="15" x14ac:dyDescent="0.2">
      <c r="A3271" s="53" t="s">
        <v>3026</v>
      </c>
      <c r="B3271" s="53" t="s">
        <v>3027</v>
      </c>
      <c r="C3271" s="53" t="s">
        <v>2385</v>
      </c>
      <c r="D3271" s="54">
        <v>0</v>
      </c>
      <c r="E3271" s="54">
        <v>0</v>
      </c>
      <c r="F3271" s="53" t="s">
        <v>4529</v>
      </c>
    </row>
    <row r="3272" spans="1:6" ht="30" x14ac:dyDescent="0.2">
      <c r="A3272" s="53" t="s">
        <v>41</v>
      </c>
      <c r="B3272" s="53" t="s">
        <v>900</v>
      </c>
      <c r="C3272" s="53" t="s">
        <v>2372</v>
      </c>
      <c r="D3272" s="54">
        <v>0</v>
      </c>
      <c r="E3272" s="54">
        <v>1164.4000000000001</v>
      </c>
      <c r="F3272" s="53" t="s">
        <v>4530</v>
      </c>
    </row>
    <row r="3273" spans="1:6" ht="15" x14ac:dyDescent="0.2">
      <c r="A3273" s="53" t="s">
        <v>41</v>
      </c>
      <c r="B3273" s="53" t="s">
        <v>900</v>
      </c>
      <c r="C3273" s="53" t="s">
        <v>2376</v>
      </c>
      <c r="D3273" s="54">
        <v>49103.74</v>
      </c>
      <c r="E3273" s="54">
        <v>220394.87</v>
      </c>
      <c r="F3273" s="53" t="s">
        <v>4530</v>
      </c>
    </row>
    <row r="3274" spans="1:6" ht="15" x14ac:dyDescent="0.2">
      <c r="A3274" s="53" t="s">
        <v>41</v>
      </c>
      <c r="B3274" s="53" t="s">
        <v>900</v>
      </c>
      <c r="C3274" s="53" t="s">
        <v>2373</v>
      </c>
      <c r="D3274" s="54">
        <v>25187.13</v>
      </c>
      <c r="E3274" s="54">
        <v>125774.17</v>
      </c>
      <c r="F3274" s="53" t="s">
        <v>4530</v>
      </c>
    </row>
    <row r="3275" spans="1:6" ht="15" x14ac:dyDescent="0.2">
      <c r="A3275" s="53" t="s">
        <v>41</v>
      </c>
      <c r="B3275" s="53" t="s">
        <v>900</v>
      </c>
      <c r="C3275" s="53" t="s">
        <v>2375</v>
      </c>
      <c r="D3275" s="54">
        <v>0</v>
      </c>
      <c r="E3275" s="54">
        <v>115970.4</v>
      </c>
      <c r="F3275" s="53" t="s">
        <v>4530</v>
      </c>
    </row>
    <row r="3276" spans="1:6" ht="15" x14ac:dyDescent="0.2">
      <c r="A3276" s="53" t="s">
        <v>41</v>
      </c>
      <c r="B3276" s="53" t="s">
        <v>900</v>
      </c>
      <c r="C3276" s="53" t="s">
        <v>2379</v>
      </c>
      <c r="D3276" s="54">
        <v>0</v>
      </c>
      <c r="E3276" s="54">
        <v>83533.279999999999</v>
      </c>
      <c r="F3276" s="53" t="s">
        <v>4530</v>
      </c>
    </row>
    <row r="3277" spans="1:6" ht="15" x14ac:dyDescent="0.2">
      <c r="A3277" s="53" t="s">
        <v>41</v>
      </c>
      <c r="B3277" s="53" t="s">
        <v>758</v>
      </c>
      <c r="C3277" s="53" t="s">
        <v>2385</v>
      </c>
      <c r="D3277" s="54">
        <v>30532553.73</v>
      </c>
      <c r="E3277" s="54">
        <v>92914999.439999998</v>
      </c>
      <c r="F3277" s="53" t="s">
        <v>4531</v>
      </c>
    </row>
    <row r="3278" spans="1:6" ht="15" x14ac:dyDescent="0.2">
      <c r="A3278" s="53" t="s">
        <v>41</v>
      </c>
      <c r="B3278" s="53" t="s">
        <v>758</v>
      </c>
      <c r="C3278" s="53" t="s">
        <v>2375</v>
      </c>
      <c r="D3278" s="54">
        <v>0</v>
      </c>
      <c r="E3278" s="54">
        <v>16816.8</v>
      </c>
      <c r="F3278" s="53" t="s">
        <v>4531</v>
      </c>
    </row>
    <row r="3279" spans="1:6" ht="15" x14ac:dyDescent="0.2">
      <c r="A3279" s="53" t="s">
        <v>41</v>
      </c>
      <c r="B3279" s="53" t="s">
        <v>758</v>
      </c>
      <c r="C3279" s="53" t="s">
        <v>2377</v>
      </c>
      <c r="D3279" s="54">
        <v>0</v>
      </c>
      <c r="E3279" s="54">
        <v>79402.240000000005</v>
      </c>
      <c r="F3279" s="53" t="s">
        <v>4531</v>
      </c>
    </row>
    <row r="3280" spans="1:6" ht="15" x14ac:dyDescent="0.2">
      <c r="A3280" s="53" t="s">
        <v>41</v>
      </c>
      <c r="B3280" s="53" t="s">
        <v>758</v>
      </c>
      <c r="C3280" s="53" t="s">
        <v>2376</v>
      </c>
      <c r="D3280" s="54">
        <v>0</v>
      </c>
      <c r="E3280" s="54">
        <v>4578</v>
      </c>
      <c r="F3280" s="53" t="s">
        <v>4531</v>
      </c>
    </row>
    <row r="3281" spans="1:6" ht="15" x14ac:dyDescent="0.2">
      <c r="A3281" s="53" t="s">
        <v>41</v>
      </c>
      <c r="B3281" s="53" t="s">
        <v>2120</v>
      </c>
      <c r="C3281" s="53" t="s">
        <v>2385</v>
      </c>
      <c r="D3281" s="54">
        <v>3418</v>
      </c>
      <c r="E3281" s="54">
        <v>3418</v>
      </c>
      <c r="F3281" s="53" t="s">
        <v>4532</v>
      </c>
    </row>
    <row r="3282" spans="1:6" ht="15" x14ac:dyDescent="0.2">
      <c r="A3282" s="53" t="s">
        <v>41</v>
      </c>
      <c r="B3282" s="53" t="s">
        <v>2120</v>
      </c>
      <c r="C3282" s="53" t="s">
        <v>2413</v>
      </c>
      <c r="D3282" s="54">
        <v>16381.7</v>
      </c>
      <c r="E3282" s="54">
        <v>16381.7</v>
      </c>
      <c r="F3282" s="53" t="s">
        <v>4532</v>
      </c>
    </row>
    <row r="3283" spans="1:6" ht="15" x14ac:dyDescent="0.2">
      <c r="A3283" s="53" t="s">
        <v>41</v>
      </c>
      <c r="B3283" s="53" t="s">
        <v>2120</v>
      </c>
      <c r="C3283" s="53" t="s">
        <v>2379</v>
      </c>
      <c r="D3283" s="54">
        <v>213545.22</v>
      </c>
      <c r="E3283" s="54">
        <v>218832.72</v>
      </c>
      <c r="F3283" s="53" t="s">
        <v>4532</v>
      </c>
    </row>
    <row r="3284" spans="1:6" ht="15" x14ac:dyDescent="0.2">
      <c r="A3284" s="53" t="s">
        <v>41</v>
      </c>
      <c r="B3284" s="53" t="s">
        <v>2120</v>
      </c>
      <c r="C3284" s="53" t="s">
        <v>2393</v>
      </c>
      <c r="D3284" s="54">
        <v>80813.72</v>
      </c>
      <c r="E3284" s="54">
        <v>108194.63</v>
      </c>
      <c r="F3284" s="53" t="s">
        <v>4532</v>
      </c>
    </row>
    <row r="3285" spans="1:6" ht="15" x14ac:dyDescent="0.2">
      <c r="A3285" s="53" t="s">
        <v>41</v>
      </c>
      <c r="B3285" s="53" t="s">
        <v>2120</v>
      </c>
      <c r="C3285" s="53" t="s">
        <v>2375</v>
      </c>
      <c r="D3285" s="54">
        <v>42937.55</v>
      </c>
      <c r="E3285" s="54">
        <v>42937.55</v>
      </c>
      <c r="F3285" s="53" t="s">
        <v>4532</v>
      </c>
    </row>
    <row r="3286" spans="1:6" ht="15" x14ac:dyDescent="0.2">
      <c r="A3286" s="53" t="s">
        <v>41</v>
      </c>
      <c r="B3286" s="53" t="s">
        <v>2120</v>
      </c>
      <c r="C3286" s="53" t="s">
        <v>2387</v>
      </c>
      <c r="D3286" s="54">
        <v>151652.96</v>
      </c>
      <c r="E3286" s="54">
        <v>198668.79</v>
      </c>
      <c r="F3286" s="53" t="s">
        <v>4532</v>
      </c>
    </row>
    <row r="3287" spans="1:6" ht="15" x14ac:dyDescent="0.2">
      <c r="A3287" s="53" t="s">
        <v>41</v>
      </c>
      <c r="B3287" s="53" t="s">
        <v>2120</v>
      </c>
      <c r="C3287" s="53" t="s">
        <v>2373</v>
      </c>
      <c r="D3287" s="54">
        <v>257404.33</v>
      </c>
      <c r="E3287" s="54">
        <v>284753.63</v>
      </c>
      <c r="F3287" s="53" t="s">
        <v>4532</v>
      </c>
    </row>
    <row r="3288" spans="1:6" ht="15" x14ac:dyDescent="0.2">
      <c r="A3288" s="53" t="s">
        <v>41</v>
      </c>
      <c r="B3288" s="53" t="s">
        <v>2120</v>
      </c>
      <c r="C3288" s="53" t="s">
        <v>2403</v>
      </c>
      <c r="D3288" s="54">
        <v>79307.97</v>
      </c>
      <c r="E3288" s="54">
        <v>79307.97</v>
      </c>
      <c r="F3288" s="53" t="s">
        <v>4532</v>
      </c>
    </row>
    <row r="3289" spans="1:6" ht="15" x14ac:dyDescent="0.2">
      <c r="A3289" s="53" t="s">
        <v>41</v>
      </c>
      <c r="B3289" s="53" t="s">
        <v>2120</v>
      </c>
      <c r="C3289" s="53" t="s">
        <v>2376</v>
      </c>
      <c r="D3289" s="54">
        <v>662489.34</v>
      </c>
      <c r="E3289" s="54">
        <v>683676.2</v>
      </c>
      <c r="F3289" s="53" t="s">
        <v>4532</v>
      </c>
    </row>
    <row r="3290" spans="1:6" ht="15" x14ac:dyDescent="0.2">
      <c r="A3290" s="53" t="s">
        <v>41</v>
      </c>
      <c r="B3290" s="53" t="s">
        <v>2120</v>
      </c>
      <c r="C3290" s="53" t="s">
        <v>2377</v>
      </c>
      <c r="D3290" s="54">
        <v>3389.05</v>
      </c>
      <c r="E3290" s="54">
        <v>12517.75</v>
      </c>
      <c r="F3290" s="53" t="s">
        <v>4532</v>
      </c>
    </row>
    <row r="3291" spans="1:6" ht="15" x14ac:dyDescent="0.2">
      <c r="A3291" s="53" t="s">
        <v>1149</v>
      </c>
      <c r="B3291" s="53" t="s">
        <v>1150</v>
      </c>
      <c r="C3291" s="53" t="s">
        <v>2377</v>
      </c>
      <c r="D3291" s="54">
        <v>12214.22</v>
      </c>
      <c r="E3291" s="54">
        <v>98671.99</v>
      </c>
      <c r="F3291" s="53" t="s">
        <v>4533</v>
      </c>
    </row>
    <row r="3292" spans="1:6" ht="30" x14ac:dyDescent="0.2">
      <c r="A3292" s="53" t="s">
        <v>1149</v>
      </c>
      <c r="B3292" s="53" t="s">
        <v>1150</v>
      </c>
      <c r="C3292" s="53" t="s">
        <v>2372</v>
      </c>
      <c r="D3292" s="54">
        <v>0</v>
      </c>
      <c r="E3292" s="54">
        <v>2961.86</v>
      </c>
      <c r="F3292" s="53" t="s">
        <v>4533</v>
      </c>
    </row>
    <row r="3293" spans="1:6" ht="15" x14ac:dyDescent="0.2">
      <c r="A3293" s="53" t="s">
        <v>1149</v>
      </c>
      <c r="B3293" s="53" t="s">
        <v>1150</v>
      </c>
      <c r="C3293" s="53" t="s">
        <v>2393</v>
      </c>
      <c r="D3293" s="54">
        <v>5885.44</v>
      </c>
      <c r="E3293" s="54">
        <v>14950.26</v>
      </c>
      <c r="F3293" s="53" t="s">
        <v>4533</v>
      </c>
    </row>
    <row r="3294" spans="1:6" ht="15" x14ac:dyDescent="0.2">
      <c r="A3294" s="53" t="s">
        <v>1149</v>
      </c>
      <c r="B3294" s="53" t="s">
        <v>1150</v>
      </c>
      <c r="C3294" s="53" t="s">
        <v>2379</v>
      </c>
      <c r="D3294" s="54">
        <v>0</v>
      </c>
      <c r="E3294" s="54">
        <v>4709.1499999999996</v>
      </c>
      <c r="F3294" s="53" t="s">
        <v>4533</v>
      </c>
    </row>
    <row r="3295" spans="1:6" ht="15" x14ac:dyDescent="0.2">
      <c r="A3295" s="53" t="s">
        <v>1963</v>
      </c>
      <c r="B3295" s="53" t="s">
        <v>1964</v>
      </c>
      <c r="C3295" s="53" t="s">
        <v>2375</v>
      </c>
      <c r="D3295" s="54">
        <v>11976</v>
      </c>
      <c r="E3295" s="54">
        <v>11976</v>
      </c>
      <c r="F3295" s="53" t="s">
        <v>4534</v>
      </c>
    </row>
    <row r="3296" spans="1:6" ht="15" x14ac:dyDescent="0.2">
      <c r="A3296" s="53" t="s">
        <v>1963</v>
      </c>
      <c r="B3296" s="53" t="s">
        <v>1964</v>
      </c>
      <c r="C3296" s="53" t="s">
        <v>2388</v>
      </c>
      <c r="D3296" s="54">
        <v>3226.2</v>
      </c>
      <c r="E3296" s="54">
        <v>3226.2</v>
      </c>
      <c r="F3296" s="53" t="s">
        <v>4534</v>
      </c>
    </row>
    <row r="3297" spans="1:6" ht="15" x14ac:dyDescent="0.2">
      <c r="A3297" s="53" t="s">
        <v>1963</v>
      </c>
      <c r="B3297" s="53" t="s">
        <v>1964</v>
      </c>
      <c r="C3297" s="53" t="s">
        <v>2386</v>
      </c>
      <c r="D3297" s="54">
        <v>950</v>
      </c>
      <c r="E3297" s="54">
        <v>950</v>
      </c>
      <c r="F3297" s="53" t="s">
        <v>4534</v>
      </c>
    </row>
    <row r="3298" spans="1:6" ht="30" x14ac:dyDescent="0.2">
      <c r="A3298" s="53" t="s">
        <v>201</v>
      </c>
      <c r="B3298" s="53" t="s">
        <v>708</v>
      </c>
      <c r="C3298" s="53" t="s">
        <v>2383</v>
      </c>
      <c r="D3298" s="54">
        <v>1994.04</v>
      </c>
      <c r="E3298" s="54">
        <v>1994.04</v>
      </c>
      <c r="F3298" s="53" t="s">
        <v>4535</v>
      </c>
    </row>
    <row r="3299" spans="1:6" ht="15" x14ac:dyDescent="0.2">
      <c r="A3299" s="53" t="s">
        <v>201</v>
      </c>
      <c r="B3299" s="53" t="s">
        <v>708</v>
      </c>
      <c r="C3299" s="53" t="s">
        <v>2378</v>
      </c>
      <c r="D3299" s="54">
        <v>117076.06</v>
      </c>
      <c r="E3299" s="54">
        <v>117076.06</v>
      </c>
      <c r="F3299" s="53" t="s">
        <v>4535</v>
      </c>
    </row>
    <row r="3300" spans="1:6" ht="15" x14ac:dyDescent="0.2">
      <c r="A3300" s="53" t="s">
        <v>201</v>
      </c>
      <c r="B3300" s="53" t="s">
        <v>708</v>
      </c>
      <c r="C3300" s="53" t="s">
        <v>2377</v>
      </c>
      <c r="D3300" s="54">
        <v>142548.46</v>
      </c>
      <c r="E3300" s="54">
        <v>142548.46</v>
      </c>
      <c r="F3300" s="53" t="s">
        <v>4535</v>
      </c>
    </row>
    <row r="3301" spans="1:6" ht="30" x14ac:dyDescent="0.2">
      <c r="A3301" s="53" t="s">
        <v>201</v>
      </c>
      <c r="B3301" s="53" t="s">
        <v>2189</v>
      </c>
      <c r="C3301" s="53" t="s">
        <v>2383</v>
      </c>
      <c r="D3301" s="54">
        <v>22331.85</v>
      </c>
      <c r="E3301" s="54">
        <v>22331.85</v>
      </c>
      <c r="F3301" s="53" t="s">
        <v>4536</v>
      </c>
    </row>
    <row r="3302" spans="1:6" ht="15" x14ac:dyDescent="0.2">
      <c r="A3302" s="53" t="s">
        <v>201</v>
      </c>
      <c r="B3302" s="53" t="s">
        <v>2189</v>
      </c>
      <c r="C3302" s="53" t="s">
        <v>2378</v>
      </c>
      <c r="D3302" s="54">
        <v>78466.52</v>
      </c>
      <c r="E3302" s="54">
        <v>85752.07</v>
      </c>
      <c r="F3302" s="53" t="s">
        <v>4536</v>
      </c>
    </row>
    <row r="3303" spans="1:6" ht="15" x14ac:dyDescent="0.2">
      <c r="A3303" s="53" t="s">
        <v>201</v>
      </c>
      <c r="B3303" s="53" t="s">
        <v>2189</v>
      </c>
      <c r="C3303" s="53" t="s">
        <v>2393</v>
      </c>
      <c r="D3303" s="54">
        <v>31006.26</v>
      </c>
      <c r="E3303" s="54">
        <v>35542.81</v>
      </c>
      <c r="F3303" s="53" t="s">
        <v>4536</v>
      </c>
    </row>
    <row r="3304" spans="1:6" ht="30" x14ac:dyDescent="0.2">
      <c r="A3304" s="53" t="s">
        <v>1884</v>
      </c>
      <c r="B3304" s="53" t="s">
        <v>1885</v>
      </c>
      <c r="C3304" s="53" t="s">
        <v>2372</v>
      </c>
      <c r="D3304" s="54">
        <v>5650</v>
      </c>
      <c r="E3304" s="54">
        <v>18180</v>
      </c>
      <c r="F3304" s="53" t="s">
        <v>4537</v>
      </c>
    </row>
    <row r="3305" spans="1:6" ht="15" x14ac:dyDescent="0.2">
      <c r="A3305" s="53" t="s">
        <v>1884</v>
      </c>
      <c r="B3305" s="53" t="s">
        <v>1885</v>
      </c>
      <c r="C3305" s="53" t="s">
        <v>2378</v>
      </c>
      <c r="D3305" s="54">
        <v>447732.83</v>
      </c>
      <c r="E3305" s="54">
        <v>864301.5</v>
      </c>
      <c r="F3305" s="53" t="s">
        <v>4537</v>
      </c>
    </row>
    <row r="3306" spans="1:6" ht="15" x14ac:dyDescent="0.2">
      <c r="A3306" s="53" t="s">
        <v>1884</v>
      </c>
      <c r="B3306" s="53" t="s">
        <v>1885</v>
      </c>
      <c r="C3306" s="53" t="s">
        <v>2388</v>
      </c>
      <c r="D3306" s="54">
        <v>62475.08</v>
      </c>
      <c r="E3306" s="54">
        <v>508671.39</v>
      </c>
      <c r="F3306" s="53" t="s">
        <v>4537</v>
      </c>
    </row>
    <row r="3307" spans="1:6" ht="15" x14ac:dyDescent="0.2">
      <c r="A3307" s="53" t="s">
        <v>1884</v>
      </c>
      <c r="B3307" s="53" t="s">
        <v>1885</v>
      </c>
      <c r="C3307" s="53" t="s">
        <v>2385</v>
      </c>
      <c r="D3307" s="54">
        <v>48943.32</v>
      </c>
      <c r="E3307" s="54">
        <v>148251.03</v>
      </c>
      <c r="F3307" s="53" t="s">
        <v>4537</v>
      </c>
    </row>
    <row r="3308" spans="1:6" ht="15" x14ac:dyDescent="0.2">
      <c r="A3308" s="53" t="s">
        <v>1884</v>
      </c>
      <c r="B3308" s="53" t="s">
        <v>1885</v>
      </c>
      <c r="C3308" s="53" t="s">
        <v>2379</v>
      </c>
      <c r="D3308" s="54">
        <v>14030.54</v>
      </c>
      <c r="E3308" s="54">
        <v>52367.54</v>
      </c>
      <c r="F3308" s="53" t="s">
        <v>4537</v>
      </c>
    </row>
    <row r="3309" spans="1:6" ht="15" x14ac:dyDescent="0.2">
      <c r="A3309" s="53" t="s">
        <v>1884</v>
      </c>
      <c r="B3309" s="53" t="s">
        <v>1885</v>
      </c>
      <c r="C3309" s="53" t="s">
        <v>2411</v>
      </c>
      <c r="D3309" s="54">
        <v>82193.95</v>
      </c>
      <c r="E3309" s="54">
        <v>82193.95</v>
      </c>
      <c r="F3309" s="53" t="s">
        <v>4537</v>
      </c>
    </row>
    <row r="3310" spans="1:6" ht="15" x14ac:dyDescent="0.2">
      <c r="A3310" s="53" t="s">
        <v>1884</v>
      </c>
      <c r="B3310" s="53" t="s">
        <v>1885</v>
      </c>
      <c r="C3310" s="53" t="s">
        <v>2380</v>
      </c>
      <c r="D3310" s="54">
        <v>0</v>
      </c>
      <c r="E3310" s="54">
        <v>26944.26</v>
      </c>
      <c r="F3310" s="53" t="s">
        <v>4537</v>
      </c>
    </row>
    <row r="3311" spans="1:6" ht="15" x14ac:dyDescent="0.2">
      <c r="A3311" s="53" t="s">
        <v>1884</v>
      </c>
      <c r="B3311" s="53" t="s">
        <v>1885</v>
      </c>
      <c r="C3311" s="53" t="s">
        <v>2371</v>
      </c>
      <c r="D3311" s="54">
        <v>0</v>
      </c>
      <c r="E3311" s="54">
        <v>37771.1</v>
      </c>
      <c r="F3311" s="53" t="s">
        <v>4537</v>
      </c>
    </row>
    <row r="3312" spans="1:6" ht="15" x14ac:dyDescent="0.2">
      <c r="A3312" s="53" t="s">
        <v>1884</v>
      </c>
      <c r="B3312" s="53" t="s">
        <v>1885</v>
      </c>
      <c r="C3312" s="53" t="s">
        <v>2410</v>
      </c>
      <c r="D3312" s="54">
        <v>0</v>
      </c>
      <c r="E3312" s="54">
        <v>19466.32</v>
      </c>
      <c r="F3312" s="53" t="s">
        <v>4537</v>
      </c>
    </row>
    <row r="3313" spans="1:6" ht="30" x14ac:dyDescent="0.2">
      <c r="A3313" s="53" t="s">
        <v>1884</v>
      </c>
      <c r="B3313" s="53" t="s">
        <v>1885</v>
      </c>
      <c r="C3313" s="53" t="s">
        <v>2397</v>
      </c>
      <c r="D3313" s="54">
        <v>9289.89</v>
      </c>
      <c r="E3313" s="54">
        <v>13600.05</v>
      </c>
      <c r="F3313" s="53" t="s">
        <v>4537</v>
      </c>
    </row>
    <row r="3314" spans="1:6" ht="15" x14ac:dyDescent="0.2">
      <c r="A3314" s="53" t="s">
        <v>1884</v>
      </c>
      <c r="B3314" s="53" t="s">
        <v>1885</v>
      </c>
      <c r="C3314" s="53" t="s">
        <v>2419</v>
      </c>
      <c r="D3314" s="54">
        <v>0</v>
      </c>
      <c r="E3314" s="54">
        <v>78748.17</v>
      </c>
      <c r="F3314" s="53" t="s">
        <v>4537</v>
      </c>
    </row>
    <row r="3315" spans="1:6" ht="15" x14ac:dyDescent="0.2">
      <c r="A3315" s="53" t="s">
        <v>1884</v>
      </c>
      <c r="B3315" s="53" t="s">
        <v>1885</v>
      </c>
      <c r="C3315" s="53" t="s">
        <v>2377</v>
      </c>
      <c r="D3315" s="54">
        <v>211681.6</v>
      </c>
      <c r="E3315" s="54">
        <v>608082.92000000004</v>
      </c>
      <c r="F3315" s="53" t="s">
        <v>4537</v>
      </c>
    </row>
    <row r="3316" spans="1:6" ht="15" x14ac:dyDescent="0.2">
      <c r="A3316" s="53" t="s">
        <v>1884</v>
      </c>
      <c r="B3316" s="53" t="s">
        <v>1885</v>
      </c>
      <c r="C3316" s="53" t="s">
        <v>2427</v>
      </c>
      <c r="D3316" s="54">
        <v>0</v>
      </c>
      <c r="E3316" s="54">
        <v>22700</v>
      </c>
      <c r="F3316" s="53" t="s">
        <v>4537</v>
      </c>
    </row>
    <row r="3317" spans="1:6" ht="15" x14ac:dyDescent="0.2">
      <c r="A3317" s="53" t="s">
        <v>1884</v>
      </c>
      <c r="B3317" s="53" t="s">
        <v>1885</v>
      </c>
      <c r="C3317" s="53" t="s">
        <v>2376</v>
      </c>
      <c r="D3317" s="54">
        <v>0</v>
      </c>
      <c r="E3317" s="54">
        <v>4919.83</v>
      </c>
      <c r="F3317" s="53" t="s">
        <v>4537</v>
      </c>
    </row>
    <row r="3318" spans="1:6" ht="15" x14ac:dyDescent="0.2">
      <c r="A3318" s="53" t="s">
        <v>3028</v>
      </c>
      <c r="B3318" s="53" t="s">
        <v>3029</v>
      </c>
      <c r="C3318" s="53" t="s">
        <v>2385</v>
      </c>
      <c r="D3318" s="54">
        <v>0</v>
      </c>
      <c r="E3318" s="54">
        <v>0</v>
      </c>
      <c r="F3318" s="53" t="s">
        <v>4538</v>
      </c>
    </row>
    <row r="3319" spans="1:6" ht="15" x14ac:dyDescent="0.2">
      <c r="A3319" s="53" t="s">
        <v>764</v>
      </c>
      <c r="B3319" s="53" t="s">
        <v>901</v>
      </c>
      <c r="C3319" s="53" t="s">
        <v>2375</v>
      </c>
      <c r="D3319" s="54">
        <v>376154</v>
      </c>
      <c r="E3319" s="54">
        <v>1891702.3</v>
      </c>
      <c r="F3319" s="53" t="s">
        <v>4539</v>
      </c>
    </row>
    <row r="3320" spans="1:6" ht="15" x14ac:dyDescent="0.2">
      <c r="A3320" s="53" t="s">
        <v>1270</v>
      </c>
      <c r="B3320" s="53" t="s">
        <v>1271</v>
      </c>
      <c r="C3320" s="53" t="s">
        <v>2376</v>
      </c>
      <c r="D3320" s="54">
        <v>601058.46</v>
      </c>
      <c r="E3320" s="54">
        <v>2052943.29</v>
      </c>
      <c r="F3320" s="53" t="s">
        <v>4540</v>
      </c>
    </row>
    <row r="3321" spans="1:6" ht="15" x14ac:dyDescent="0.2">
      <c r="A3321" s="53" t="s">
        <v>1270</v>
      </c>
      <c r="B3321" s="53" t="s">
        <v>1271</v>
      </c>
      <c r="C3321" s="53" t="s">
        <v>2393</v>
      </c>
      <c r="D3321" s="54">
        <v>7022.4</v>
      </c>
      <c r="E3321" s="54">
        <v>7022.4</v>
      </c>
      <c r="F3321" s="53" t="s">
        <v>4540</v>
      </c>
    </row>
    <row r="3322" spans="1:6" ht="15" x14ac:dyDescent="0.2">
      <c r="A3322" s="53" t="s">
        <v>1270</v>
      </c>
      <c r="B3322" s="53" t="s">
        <v>1271</v>
      </c>
      <c r="C3322" s="53" t="s">
        <v>2377</v>
      </c>
      <c r="D3322" s="54">
        <v>80391.039999999994</v>
      </c>
      <c r="E3322" s="54">
        <v>300103.07</v>
      </c>
      <c r="F3322" s="53" t="s">
        <v>4540</v>
      </c>
    </row>
    <row r="3323" spans="1:6" ht="15" x14ac:dyDescent="0.2">
      <c r="A3323" s="53" t="s">
        <v>1270</v>
      </c>
      <c r="B3323" s="53" t="s">
        <v>1271</v>
      </c>
      <c r="C3323" s="53" t="s">
        <v>2395</v>
      </c>
      <c r="D3323" s="54">
        <v>48574.51</v>
      </c>
      <c r="E3323" s="54">
        <v>48574.51</v>
      </c>
      <c r="F3323" s="53" t="s">
        <v>4540</v>
      </c>
    </row>
    <row r="3324" spans="1:6" ht="15" x14ac:dyDescent="0.2">
      <c r="A3324" s="53" t="s">
        <v>1270</v>
      </c>
      <c r="B3324" s="53" t="s">
        <v>1271</v>
      </c>
      <c r="C3324" s="53" t="s">
        <v>2379</v>
      </c>
      <c r="D3324" s="54">
        <v>24486.3</v>
      </c>
      <c r="E3324" s="54">
        <v>34893.07</v>
      </c>
      <c r="F3324" s="53" t="s">
        <v>4540</v>
      </c>
    </row>
    <row r="3325" spans="1:6" ht="15" x14ac:dyDescent="0.2">
      <c r="A3325" s="53" t="s">
        <v>1270</v>
      </c>
      <c r="B3325" s="53" t="s">
        <v>1271</v>
      </c>
      <c r="C3325" s="53" t="s">
        <v>2396</v>
      </c>
      <c r="D3325" s="54">
        <v>0</v>
      </c>
      <c r="E3325" s="54">
        <v>23496.12</v>
      </c>
      <c r="F3325" s="53" t="s">
        <v>4540</v>
      </c>
    </row>
    <row r="3326" spans="1:6" ht="15" x14ac:dyDescent="0.2">
      <c r="A3326" s="53" t="s">
        <v>1270</v>
      </c>
      <c r="B3326" s="53" t="s">
        <v>1271</v>
      </c>
      <c r="C3326" s="53" t="s">
        <v>2380</v>
      </c>
      <c r="D3326" s="54">
        <v>0</v>
      </c>
      <c r="E3326" s="54">
        <v>810</v>
      </c>
      <c r="F3326" s="53" t="s">
        <v>4540</v>
      </c>
    </row>
    <row r="3327" spans="1:6" ht="15" x14ac:dyDescent="0.2">
      <c r="A3327" s="53" t="s">
        <v>1270</v>
      </c>
      <c r="B3327" s="53" t="s">
        <v>1271</v>
      </c>
      <c r="C3327" s="53" t="s">
        <v>2378</v>
      </c>
      <c r="D3327" s="54">
        <v>35201.57</v>
      </c>
      <c r="E3327" s="54">
        <v>74211.78</v>
      </c>
      <c r="F3327" s="53" t="s">
        <v>4540</v>
      </c>
    </row>
    <row r="3328" spans="1:6" ht="15" x14ac:dyDescent="0.2">
      <c r="A3328" s="53" t="s">
        <v>129</v>
      </c>
      <c r="B3328" s="53" t="s">
        <v>1151</v>
      </c>
      <c r="C3328" s="53" t="s">
        <v>2374</v>
      </c>
      <c r="D3328" s="54">
        <v>0</v>
      </c>
      <c r="E3328" s="54">
        <v>47432</v>
      </c>
      <c r="F3328" s="53" t="s">
        <v>4541</v>
      </c>
    </row>
    <row r="3329" spans="1:6" ht="15" x14ac:dyDescent="0.2">
      <c r="A3329" s="53" t="s">
        <v>129</v>
      </c>
      <c r="B3329" s="53" t="s">
        <v>1151</v>
      </c>
      <c r="C3329" s="53" t="s">
        <v>2381</v>
      </c>
      <c r="D3329" s="54">
        <v>40916.230000000003</v>
      </c>
      <c r="E3329" s="54">
        <v>40916.230000000003</v>
      </c>
      <c r="F3329" s="53" t="s">
        <v>4541</v>
      </c>
    </row>
    <row r="3330" spans="1:6" ht="15" x14ac:dyDescent="0.2">
      <c r="A3330" s="53" t="s">
        <v>129</v>
      </c>
      <c r="B3330" s="53" t="s">
        <v>1151</v>
      </c>
      <c r="C3330" s="53" t="s">
        <v>2399</v>
      </c>
      <c r="D3330" s="54">
        <v>0</v>
      </c>
      <c r="E3330" s="54">
        <v>622586.93000000005</v>
      </c>
      <c r="F3330" s="53" t="s">
        <v>4541</v>
      </c>
    </row>
    <row r="3331" spans="1:6" ht="15" x14ac:dyDescent="0.2">
      <c r="A3331" s="53" t="s">
        <v>129</v>
      </c>
      <c r="B3331" s="53" t="s">
        <v>1151</v>
      </c>
      <c r="C3331" s="53" t="s">
        <v>2419</v>
      </c>
      <c r="D3331" s="54">
        <v>3073307.2</v>
      </c>
      <c r="E3331" s="54">
        <v>8648999.2400000002</v>
      </c>
      <c r="F3331" s="53" t="s">
        <v>4541</v>
      </c>
    </row>
    <row r="3332" spans="1:6" ht="15" x14ac:dyDescent="0.2">
      <c r="A3332" s="53" t="s">
        <v>129</v>
      </c>
      <c r="B3332" s="53" t="s">
        <v>1151</v>
      </c>
      <c r="C3332" s="53" t="s">
        <v>2382</v>
      </c>
      <c r="D3332" s="54">
        <v>11796.29</v>
      </c>
      <c r="E3332" s="54">
        <v>11796.29</v>
      </c>
      <c r="F3332" s="53" t="s">
        <v>4541</v>
      </c>
    </row>
    <row r="3333" spans="1:6" ht="30" x14ac:dyDescent="0.2">
      <c r="A3333" s="53" t="s">
        <v>129</v>
      </c>
      <c r="B3333" s="53" t="s">
        <v>1151</v>
      </c>
      <c r="C3333" s="53" t="s">
        <v>2372</v>
      </c>
      <c r="D3333" s="54">
        <v>2534.64</v>
      </c>
      <c r="E3333" s="54">
        <v>33725.370000000003</v>
      </c>
      <c r="F3333" s="53" t="s">
        <v>4541</v>
      </c>
    </row>
    <row r="3334" spans="1:6" ht="15" x14ac:dyDescent="0.2">
      <c r="A3334" s="53" t="s">
        <v>129</v>
      </c>
      <c r="B3334" s="53" t="s">
        <v>1151</v>
      </c>
      <c r="C3334" s="53" t="s">
        <v>2385</v>
      </c>
      <c r="D3334" s="54">
        <v>0</v>
      </c>
      <c r="E3334" s="54">
        <v>113137.5</v>
      </c>
      <c r="F3334" s="53" t="s">
        <v>4541</v>
      </c>
    </row>
    <row r="3335" spans="1:6" ht="15" x14ac:dyDescent="0.2">
      <c r="A3335" s="53" t="s">
        <v>129</v>
      </c>
      <c r="B3335" s="53" t="s">
        <v>1151</v>
      </c>
      <c r="C3335" s="53" t="s">
        <v>2377</v>
      </c>
      <c r="D3335" s="54">
        <v>1771399.44</v>
      </c>
      <c r="E3335" s="54">
        <v>6944291.9100000001</v>
      </c>
      <c r="F3335" s="53" t="s">
        <v>4541</v>
      </c>
    </row>
    <row r="3336" spans="1:6" ht="30" x14ac:dyDescent="0.2">
      <c r="A3336" s="53" t="s">
        <v>129</v>
      </c>
      <c r="B3336" s="53" t="s">
        <v>1151</v>
      </c>
      <c r="C3336" s="53" t="s">
        <v>2397</v>
      </c>
      <c r="D3336" s="54">
        <v>0</v>
      </c>
      <c r="E3336" s="54">
        <v>391.37</v>
      </c>
      <c r="F3336" s="53" t="s">
        <v>4541</v>
      </c>
    </row>
    <row r="3337" spans="1:6" ht="15" x14ac:dyDescent="0.2">
      <c r="A3337" s="53" t="s">
        <v>129</v>
      </c>
      <c r="B3337" s="53" t="s">
        <v>1151</v>
      </c>
      <c r="C3337" s="53" t="s">
        <v>2388</v>
      </c>
      <c r="D3337" s="54">
        <v>0</v>
      </c>
      <c r="E3337" s="54">
        <v>2806.85</v>
      </c>
      <c r="F3337" s="53" t="s">
        <v>4541</v>
      </c>
    </row>
    <row r="3338" spans="1:6" ht="15" x14ac:dyDescent="0.2">
      <c r="A3338" s="53" t="s">
        <v>129</v>
      </c>
      <c r="B3338" s="53" t="s">
        <v>1151</v>
      </c>
      <c r="C3338" s="53" t="s">
        <v>2393</v>
      </c>
      <c r="D3338" s="54">
        <v>3643.2</v>
      </c>
      <c r="E3338" s="54">
        <v>3643.2</v>
      </c>
      <c r="F3338" s="53" t="s">
        <v>4541</v>
      </c>
    </row>
    <row r="3339" spans="1:6" ht="15" x14ac:dyDescent="0.2">
      <c r="A3339" s="53" t="s">
        <v>129</v>
      </c>
      <c r="B3339" s="53" t="s">
        <v>1151</v>
      </c>
      <c r="C3339" s="53" t="s">
        <v>2378</v>
      </c>
      <c r="D3339" s="54">
        <v>10058.280000000001</v>
      </c>
      <c r="E3339" s="54">
        <v>219105.98</v>
      </c>
      <c r="F3339" s="53" t="s">
        <v>4541</v>
      </c>
    </row>
    <row r="3340" spans="1:6" ht="15" x14ac:dyDescent="0.2">
      <c r="A3340" s="53" t="s">
        <v>129</v>
      </c>
      <c r="B3340" s="53" t="s">
        <v>1151</v>
      </c>
      <c r="C3340" s="53" t="s">
        <v>2379</v>
      </c>
      <c r="D3340" s="54">
        <v>80026.53</v>
      </c>
      <c r="E3340" s="54">
        <v>105014.08</v>
      </c>
      <c r="F3340" s="53" t="s">
        <v>4541</v>
      </c>
    </row>
    <row r="3341" spans="1:6" ht="15" x14ac:dyDescent="0.2">
      <c r="A3341" s="53" t="s">
        <v>129</v>
      </c>
      <c r="B3341" s="53" t="s">
        <v>1151</v>
      </c>
      <c r="C3341" s="53" t="s">
        <v>2392</v>
      </c>
      <c r="D3341" s="54">
        <v>0</v>
      </c>
      <c r="E3341" s="54">
        <v>13058.92</v>
      </c>
      <c r="F3341" s="53" t="s">
        <v>4541</v>
      </c>
    </row>
    <row r="3342" spans="1:6" ht="15" x14ac:dyDescent="0.2">
      <c r="A3342" s="53" t="s">
        <v>129</v>
      </c>
      <c r="B3342" s="53" t="s">
        <v>1151</v>
      </c>
      <c r="C3342" s="53" t="s">
        <v>2425</v>
      </c>
      <c r="D3342" s="54">
        <v>0</v>
      </c>
      <c r="E3342" s="54">
        <v>8199.36</v>
      </c>
      <c r="F3342" s="53" t="s">
        <v>4541</v>
      </c>
    </row>
    <row r="3343" spans="1:6" ht="15" x14ac:dyDescent="0.2">
      <c r="A3343" s="53" t="s">
        <v>129</v>
      </c>
      <c r="B3343" s="53" t="s">
        <v>609</v>
      </c>
      <c r="C3343" s="53" t="s">
        <v>2419</v>
      </c>
      <c r="D3343" s="54">
        <v>50277.85</v>
      </c>
      <c r="E3343" s="54">
        <v>50277.85</v>
      </c>
      <c r="F3343" s="53" t="s">
        <v>4542</v>
      </c>
    </row>
    <row r="3344" spans="1:6" ht="15" x14ac:dyDescent="0.2">
      <c r="A3344" s="53" t="s">
        <v>610</v>
      </c>
      <c r="B3344" s="53" t="s">
        <v>1152</v>
      </c>
      <c r="C3344" s="53" t="s">
        <v>2379</v>
      </c>
      <c r="D3344" s="54">
        <v>0</v>
      </c>
      <c r="E3344" s="54">
        <v>10310.5</v>
      </c>
      <c r="F3344" s="53" t="s">
        <v>4543</v>
      </c>
    </row>
    <row r="3345" spans="1:6" ht="15" x14ac:dyDescent="0.2">
      <c r="A3345" s="53" t="s">
        <v>610</v>
      </c>
      <c r="B3345" s="53" t="s">
        <v>1152</v>
      </c>
      <c r="C3345" s="53" t="s">
        <v>2378</v>
      </c>
      <c r="D3345" s="54">
        <v>0</v>
      </c>
      <c r="E3345" s="54">
        <v>2874</v>
      </c>
      <c r="F3345" s="53" t="s">
        <v>4543</v>
      </c>
    </row>
    <row r="3346" spans="1:6" ht="15" x14ac:dyDescent="0.2">
      <c r="A3346" s="53" t="s">
        <v>610</v>
      </c>
      <c r="B3346" s="53" t="s">
        <v>1152</v>
      </c>
      <c r="C3346" s="53" t="s">
        <v>2377</v>
      </c>
      <c r="D3346" s="54">
        <v>7535</v>
      </c>
      <c r="E3346" s="54">
        <v>246194.76</v>
      </c>
      <c r="F3346" s="53" t="s">
        <v>4543</v>
      </c>
    </row>
    <row r="3347" spans="1:6" ht="30" x14ac:dyDescent="0.2">
      <c r="A3347" s="53" t="s">
        <v>610</v>
      </c>
      <c r="B3347" s="53" t="s">
        <v>1152</v>
      </c>
      <c r="C3347" s="53" t="s">
        <v>2372</v>
      </c>
      <c r="D3347" s="54">
        <v>42441.98</v>
      </c>
      <c r="E3347" s="54">
        <v>54520.92</v>
      </c>
      <c r="F3347" s="53" t="s">
        <v>4543</v>
      </c>
    </row>
    <row r="3348" spans="1:6" ht="30" x14ac:dyDescent="0.2">
      <c r="A3348" s="53" t="s">
        <v>610</v>
      </c>
      <c r="B3348" s="53" t="s">
        <v>1152</v>
      </c>
      <c r="C3348" s="53" t="s">
        <v>2397</v>
      </c>
      <c r="D3348" s="54">
        <v>0</v>
      </c>
      <c r="E3348" s="54">
        <v>6665.76</v>
      </c>
      <c r="F3348" s="53" t="s">
        <v>4543</v>
      </c>
    </row>
    <row r="3349" spans="1:6" ht="15" x14ac:dyDescent="0.2">
      <c r="A3349" s="53" t="s">
        <v>610</v>
      </c>
      <c r="B3349" s="53" t="s">
        <v>3030</v>
      </c>
      <c r="C3349" s="53" t="s">
        <v>2385</v>
      </c>
      <c r="D3349" s="54">
        <v>0</v>
      </c>
      <c r="E3349" s="54">
        <v>0</v>
      </c>
      <c r="F3349" s="53" t="s">
        <v>4544</v>
      </c>
    </row>
    <row r="3350" spans="1:6" ht="15" x14ac:dyDescent="0.2">
      <c r="A3350" s="53" t="s">
        <v>1586</v>
      </c>
      <c r="B3350" s="53" t="s">
        <v>1587</v>
      </c>
      <c r="C3350" s="53" t="s">
        <v>2393</v>
      </c>
      <c r="D3350" s="54">
        <v>187473.88</v>
      </c>
      <c r="E3350" s="54">
        <v>257053.74</v>
      </c>
      <c r="F3350" s="53" t="s">
        <v>4545</v>
      </c>
    </row>
    <row r="3351" spans="1:6" ht="15" x14ac:dyDescent="0.2">
      <c r="A3351" s="53" t="s">
        <v>1586</v>
      </c>
      <c r="B3351" s="53" t="s">
        <v>1587</v>
      </c>
      <c r="C3351" s="53" t="s">
        <v>2379</v>
      </c>
      <c r="D3351" s="54">
        <v>277037.98</v>
      </c>
      <c r="E3351" s="54">
        <v>374527.48</v>
      </c>
      <c r="F3351" s="53" t="s">
        <v>4545</v>
      </c>
    </row>
    <row r="3352" spans="1:6" ht="30" x14ac:dyDescent="0.2">
      <c r="A3352" s="53" t="s">
        <v>1586</v>
      </c>
      <c r="B3352" s="53" t="s">
        <v>1587</v>
      </c>
      <c r="C3352" s="53" t="s">
        <v>2383</v>
      </c>
      <c r="D3352" s="54">
        <v>126941.96</v>
      </c>
      <c r="E3352" s="54">
        <v>176104.21</v>
      </c>
      <c r="F3352" s="53" t="s">
        <v>4545</v>
      </c>
    </row>
    <row r="3353" spans="1:6" ht="15" x14ac:dyDescent="0.2">
      <c r="A3353" s="53" t="s">
        <v>1586</v>
      </c>
      <c r="B3353" s="53" t="s">
        <v>1587</v>
      </c>
      <c r="C3353" s="53" t="s">
        <v>2406</v>
      </c>
      <c r="D3353" s="54">
        <v>8698</v>
      </c>
      <c r="E3353" s="54">
        <v>48224.22</v>
      </c>
      <c r="F3353" s="53" t="s">
        <v>4545</v>
      </c>
    </row>
    <row r="3354" spans="1:6" ht="15" x14ac:dyDescent="0.2">
      <c r="A3354" s="53" t="s">
        <v>1586</v>
      </c>
      <c r="B3354" s="53" t="s">
        <v>1587</v>
      </c>
      <c r="C3354" s="53" t="s">
        <v>2377</v>
      </c>
      <c r="D3354" s="54">
        <v>332432.61</v>
      </c>
      <c r="E3354" s="54">
        <v>616768.27</v>
      </c>
      <c r="F3354" s="53" t="s">
        <v>4545</v>
      </c>
    </row>
    <row r="3355" spans="1:6" ht="15" x14ac:dyDescent="0.2">
      <c r="A3355" s="53" t="s">
        <v>1586</v>
      </c>
      <c r="B3355" s="53" t="s">
        <v>1587</v>
      </c>
      <c r="C3355" s="53" t="s">
        <v>2381</v>
      </c>
      <c r="D3355" s="54">
        <v>249673.98</v>
      </c>
      <c r="E3355" s="54">
        <v>299934.59999999998</v>
      </c>
      <c r="F3355" s="53" t="s">
        <v>4545</v>
      </c>
    </row>
    <row r="3356" spans="1:6" ht="15" x14ac:dyDescent="0.2">
      <c r="A3356" s="53" t="s">
        <v>1586</v>
      </c>
      <c r="B3356" s="53" t="s">
        <v>1587</v>
      </c>
      <c r="C3356" s="53" t="s">
        <v>2396</v>
      </c>
      <c r="D3356" s="54">
        <v>207878.7</v>
      </c>
      <c r="E3356" s="54">
        <v>207878.7</v>
      </c>
      <c r="F3356" s="53" t="s">
        <v>4545</v>
      </c>
    </row>
    <row r="3357" spans="1:6" ht="15" x14ac:dyDescent="0.2">
      <c r="A3357" s="53" t="s">
        <v>1586</v>
      </c>
      <c r="B3357" s="53" t="s">
        <v>1587</v>
      </c>
      <c r="C3357" s="53" t="s">
        <v>2376</v>
      </c>
      <c r="D3357" s="54">
        <v>0</v>
      </c>
      <c r="E3357" s="54">
        <v>26382.95</v>
      </c>
      <c r="F3357" s="53" t="s">
        <v>4545</v>
      </c>
    </row>
    <row r="3358" spans="1:6" ht="30" x14ac:dyDescent="0.2">
      <c r="A3358" s="53" t="s">
        <v>1586</v>
      </c>
      <c r="B3358" s="53" t="s">
        <v>1587</v>
      </c>
      <c r="C3358" s="53" t="s">
        <v>2397</v>
      </c>
      <c r="D3358" s="54">
        <v>1543291.66</v>
      </c>
      <c r="E3358" s="54">
        <v>1949339.66</v>
      </c>
      <c r="F3358" s="53" t="s">
        <v>4545</v>
      </c>
    </row>
    <row r="3359" spans="1:6" ht="15" x14ac:dyDescent="0.2">
      <c r="A3359" s="53" t="s">
        <v>1586</v>
      </c>
      <c r="B3359" s="53" t="s">
        <v>1587</v>
      </c>
      <c r="C3359" s="53" t="s">
        <v>2382</v>
      </c>
      <c r="D3359" s="54">
        <v>32861.160000000003</v>
      </c>
      <c r="E3359" s="54">
        <v>44208.88</v>
      </c>
      <c r="F3359" s="53" t="s">
        <v>4545</v>
      </c>
    </row>
    <row r="3360" spans="1:6" ht="15" x14ac:dyDescent="0.2">
      <c r="A3360" s="53" t="s">
        <v>243</v>
      </c>
      <c r="B3360" s="53" t="s">
        <v>242</v>
      </c>
      <c r="C3360" s="53" t="s">
        <v>2388</v>
      </c>
      <c r="D3360" s="54">
        <v>602</v>
      </c>
      <c r="E3360" s="54">
        <v>602</v>
      </c>
      <c r="F3360" s="53" t="s">
        <v>4546</v>
      </c>
    </row>
    <row r="3361" spans="1:6" ht="30" x14ac:dyDescent="0.2">
      <c r="A3361" s="53" t="s">
        <v>1253</v>
      </c>
      <c r="B3361" s="53" t="s">
        <v>1254</v>
      </c>
      <c r="C3361" s="53" t="s">
        <v>2397</v>
      </c>
      <c r="D3361" s="54">
        <v>18963.689999999999</v>
      </c>
      <c r="E3361" s="54">
        <v>54297.69</v>
      </c>
      <c r="F3361" s="53" t="s">
        <v>4547</v>
      </c>
    </row>
    <row r="3362" spans="1:6" ht="15" x14ac:dyDescent="0.2">
      <c r="A3362" s="53" t="s">
        <v>1253</v>
      </c>
      <c r="B3362" s="53" t="s">
        <v>1254</v>
      </c>
      <c r="C3362" s="53" t="s">
        <v>2377</v>
      </c>
      <c r="D3362" s="54">
        <v>0</v>
      </c>
      <c r="E3362" s="54">
        <v>1290</v>
      </c>
      <c r="F3362" s="53" t="s">
        <v>4547</v>
      </c>
    </row>
    <row r="3363" spans="1:6" ht="15" x14ac:dyDescent="0.2">
      <c r="A3363" s="53" t="s">
        <v>3031</v>
      </c>
      <c r="B3363" s="53" t="s">
        <v>3032</v>
      </c>
      <c r="C3363" s="53" t="s">
        <v>2385</v>
      </c>
      <c r="D3363" s="54">
        <v>0</v>
      </c>
      <c r="E3363" s="54">
        <v>0</v>
      </c>
      <c r="F3363" s="53" t="s">
        <v>4548</v>
      </c>
    </row>
    <row r="3364" spans="1:6" ht="15" x14ac:dyDescent="0.2">
      <c r="A3364" s="53" t="s">
        <v>1878</v>
      </c>
      <c r="B3364" s="53" t="s">
        <v>1879</v>
      </c>
      <c r="C3364" s="53" t="s">
        <v>2378</v>
      </c>
      <c r="D3364" s="54">
        <v>0</v>
      </c>
      <c r="E3364" s="54">
        <v>131668.75</v>
      </c>
      <c r="F3364" s="53" t="s">
        <v>4549</v>
      </c>
    </row>
    <row r="3365" spans="1:6" ht="15" x14ac:dyDescent="0.2">
      <c r="A3365" s="53" t="s">
        <v>1878</v>
      </c>
      <c r="B3365" s="53" t="s">
        <v>1879</v>
      </c>
      <c r="C3365" s="53" t="s">
        <v>2377</v>
      </c>
      <c r="D3365" s="54">
        <v>0</v>
      </c>
      <c r="E3365" s="54">
        <v>3772.25</v>
      </c>
      <c r="F3365" s="53" t="s">
        <v>4549</v>
      </c>
    </row>
    <row r="3366" spans="1:6" ht="30" x14ac:dyDescent="0.2">
      <c r="A3366" s="53" t="s">
        <v>2203</v>
      </c>
      <c r="B3366" s="53" t="s">
        <v>2204</v>
      </c>
      <c r="C3366" s="53" t="s">
        <v>2414</v>
      </c>
      <c r="D3366" s="54">
        <v>0</v>
      </c>
      <c r="E3366" s="54">
        <v>168793.4</v>
      </c>
      <c r="F3366" s="53" t="s">
        <v>4550</v>
      </c>
    </row>
    <row r="3367" spans="1:6" ht="15" x14ac:dyDescent="0.2">
      <c r="A3367" s="53" t="s">
        <v>363</v>
      </c>
      <c r="B3367" s="53" t="s">
        <v>1272</v>
      </c>
      <c r="C3367" s="53" t="s">
        <v>2399</v>
      </c>
      <c r="D3367" s="54">
        <v>0</v>
      </c>
      <c r="E3367" s="54">
        <v>153.6</v>
      </c>
      <c r="F3367" s="53" t="s">
        <v>4551</v>
      </c>
    </row>
    <row r="3368" spans="1:6" ht="15" x14ac:dyDescent="0.2">
      <c r="A3368" s="53" t="s">
        <v>363</v>
      </c>
      <c r="B3368" s="53" t="s">
        <v>1272</v>
      </c>
      <c r="C3368" s="53" t="s">
        <v>2377</v>
      </c>
      <c r="D3368" s="54">
        <v>36252.53</v>
      </c>
      <c r="E3368" s="54">
        <v>89226.91</v>
      </c>
      <c r="F3368" s="53" t="s">
        <v>4551</v>
      </c>
    </row>
    <row r="3369" spans="1:6" ht="15" x14ac:dyDescent="0.2">
      <c r="A3369" s="53" t="s">
        <v>363</v>
      </c>
      <c r="B3369" s="53" t="s">
        <v>1272</v>
      </c>
      <c r="C3369" s="53" t="s">
        <v>2376</v>
      </c>
      <c r="D3369" s="54">
        <v>12570.82</v>
      </c>
      <c r="E3369" s="54">
        <v>175181.09</v>
      </c>
      <c r="F3369" s="53" t="s">
        <v>4551</v>
      </c>
    </row>
    <row r="3370" spans="1:6" ht="15" x14ac:dyDescent="0.2">
      <c r="A3370" s="53" t="s">
        <v>363</v>
      </c>
      <c r="B3370" s="53" t="s">
        <v>1272</v>
      </c>
      <c r="C3370" s="53" t="s">
        <v>2395</v>
      </c>
      <c r="D3370" s="54">
        <v>0</v>
      </c>
      <c r="E3370" s="54">
        <v>23682</v>
      </c>
      <c r="F3370" s="53" t="s">
        <v>4551</v>
      </c>
    </row>
    <row r="3371" spans="1:6" ht="15" x14ac:dyDescent="0.2">
      <c r="A3371" s="53" t="s">
        <v>363</v>
      </c>
      <c r="B3371" s="53" t="s">
        <v>1272</v>
      </c>
      <c r="C3371" s="53" t="s">
        <v>2379</v>
      </c>
      <c r="D3371" s="54">
        <v>0</v>
      </c>
      <c r="E3371" s="54">
        <v>2571152</v>
      </c>
      <c r="F3371" s="53" t="s">
        <v>4551</v>
      </c>
    </row>
    <row r="3372" spans="1:6" ht="30" x14ac:dyDescent="0.2">
      <c r="A3372" s="53" t="s">
        <v>363</v>
      </c>
      <c r="B3372" s="53" t="s">
        <v>1272</v>
      </c>
      <c r="C3372" s="53" t="s">
        <v>2414</v>
      </c>
      <c r="D3372" s="54">
        <v>0</v>
      </c>
      <c r="E3372" s="54">
        <v>2865.25</v>
      </c>
      <c r="F3372" s="53" t="s">
        <v>4551</v>
      </c>
    </row>
    <row r="3373" spans="1:6" ht="15" x14ac:dyDescent="0.2">
      <c r="A3373" s="53" t="s">
        <v>363</v>
      </c>
      <c r="B3373" s="53" t="s">
        <v>1272</v>
      </c>
      <c r="C3373" s="53" t="s">
        <v>2378</v>
      </c>
      <c r="D3373" s="54">
        <v>0</v>
      </c>
      <c r="E3373" s="54">
        <v>1973.48</v>
      </c>
      <c r="F3373" s="53" t="s">
        <v>4551</v>
      </c>
    </row>
    <row r="3374" spans="1:6" ht="30" x14ac:dyDescent="0.2">
      <c r="A3374" s="53" t="s">
        <v>363</v>
      </c>
      <c r="B3374" s="53" t="s">
        <v>1272</v>
      </c>
      <c r="C3374" s="53" t="s">
        <v>2405</v>
      </c>
      <c r="D3374" s="54">
        <v>0</v>
      </c>
      <c r="E3374" s="54">
        <v>380</v>
      </c>
      <c r="F3374" s="53" t="s">
        <v>4551</v>
      </c>
    </row>
    <row r="3375" spans="1:6" ht="15" x14ac:dyDescent="0.2">
      <c r="A3375" s="53" t="s">
        <v>363</v>
      </c>
      <c r="B3375" s="53" t="s">
        <v>1272</v>
      </c>
      <c r="C3375" s="53" t="s">
        <v>2429</v>
      </c>
      <c r="D3375" s="54">
        <v>0</v>
      </c>
      <c r="E3375" s="54">
        <v>307.2</v>
      </c>
      <c r="F3375" s="53" t="s">
        <v>4551</v>
      </c>
    </row>
    <row r="3376" spans="1:6" ht="15" x14ac:dyDescent="0.2">
      <c r="A3376" s="53" t="s">
        <v>363</v>
      </c>
      <c r="B3376" s="53" t="s">
        <v>1272</v>
      </c>
      <c r="C3376" s="53" t="s">
        <v>2394</v>
      </c>
      <c r="D3376" s="54">
        <v>0</v>
      </c>
      <c r="E3376" s="54">
        <v>60</v>
      </c>
      <c r="F3376" s="53" t="s">
        <v>4551</v>
      </c>
    </row>
    <row r="3377" spans="1:6" ht="15" x14ac:dyDescent="0.2">
      <c r="A3377" s="53" t="s">
        <v>363</v>
      </c>
      <c r="B3377" s="53" t="s">
        <v>362</v>
      </c>
      <c r="C3377" s="53" t="s">
        <v>2393</v>
      </c>
      <c r="D3377" s="54">
        <v>0</v>
      </c>
      <c r="E3377" s="54">
        <v>5250</v>
      </c>
      <c r="F3377" s="53" t="s">
        <v>4552</v>
      </c>
    </row>
    <row r="3378" spans="1:6" ht="15" x14ac:dyDescent="0.2">
      <c r="A3378" s="53" t="s">
        <v>363</v>
      </c>
      <c r="B3378" s="53" t="s">
        <v>362</v>
      </c>
      <c r="C3378" s="53" t="s">
        <v>2378</v>
      </c>
      <c r="D3378" s="54">
        <v>0</v>
      </c>
      <c r="E3378" s="54">
        <v>60</v>
      </c>
      <c r="F3378" s="53" t="s">
        <v>4552</v>
      </c>
    </row>
    <row r="3379" spans="1:6" ht="15" x14ac:dyDescent="0.2">
      <c r="A3379" s="53" t="s">
        <v>363</v>
      </c>
      <c r="B3379" s="53" t="s">
        <v>362</v>
      </c>
      <c r="C3379" s="53" t="s">
        <v>2377</v>
      </c>
      <c r="D3379" s="54">
        <v>0</v>
      </c>
      <c r="E3379" s="54">
        <v>2411.4899999999998</v>
      </c>
      <c r="F3379" s="53" t="s">
        <v>4552</v>
      </c>
    </row>
    <row r="3380" spans="1:6" ht="15" x14ac:dyDescent="0.2">
      <c r="A3380" s="53" t="s">
        <v>1273</v>
      </c>
      <c r="B3380" s="53" t="s">
        <v>1274</v>
      </c>
      <c r="C3380" s="53" t="s">
        <v>2377</v>
      </c>
      <c r="D3380" s="54">
        <v>23130.880000000001</v>
      </c>
      <c r="E3380" s="54">
        <v>1167067.99</v>
      </c>
      <c r="F3380" s="53" t="s">
        <v>4553</v>
      </c>
    </row>
    <row r="3381" spans="1:6" ht="15" x14ac:dyDescent="0.2">
      <c r="A3381" s="53" t="s">
        <v>1273</v>
      </c>
      <c r="B3381" s="53" t="s">
        <v>1274</v>
      </c>
      <c r="C3381" s="53" t="s">
        <v>2376</v>
      </c>
      <c r="D3381" s="54">
        <v>27941.759999999998</v>
      </c>
      <c r="E3381" s="54">
        <v>27941.759999999998</v>
      </c>
      <c r="F3381" s="53" t="s">
        <v>4553</v>
      </c>
    </row>
    <row r="3382" spans="1:6" ht="15" x14ac:dyDescent="0.2">
      <c r="A3382" s="53" t="s">
        <v>1273</v>
      </c>
      <c r="B3382" s="53" t="s">
        <v>1274</v>
      </c>
      <c r="C3382" s="53" t="s">
        <v>2395</v>
      </c>
      <c r="D3382" s="54">
        <v>0</v>
      </c>
      <c r="E3382" s="54">
        <v>93940.64</v>
      </c>
      <c r="F3382" s="53" t="s">
        <v>4553</v>
      </c>
    </row>
    <row r="3383" spans="1:6" ht="15" x14ac:dyDescent="0.2">
      <c r="A3383" s="53" t="s">
        <v>1273</v>
      </c>
      <c r="B3383" s="53" t="s">
        <v>1274</v>
      </c>
      <c r="C3383" s="53" t="s">
        <v>2379</v>
      </c>
      <c r="D3383" s="54">
        <v>1596.16</v>
      </c>
      <c r="E3383" s="54">
        <v>31201.759999999998</v>
      </c>
      <c r="F3383" s="53" t="s">
        <v>4553</v>
      </c>
    </row>
    <row r="3384" spans="1:6" ht="15" x14ac:dyDescent="0.2">
      <c r="A3384" s="53" t="s">
        <v>1380</v>
      </c>
      <c r="B3384" s="53" t="s">
        <v>1381</v>
      </c>
      <c r="C3384" s="53" t="s">
        <v>2378</v>
      </c>
      <c r="D3384" s="54">
        <v>91985.81</v>
      </c>
      <c r="E3384" s="54">
        <v>98392.07</v>
      </c>
      <c r="F3384" s="53" t="s">
        <v>4554</v>
      </c>
    </row>
    <row r="3385" spans="1:6" ht="15" x14ac:dyDescent="0.2">
      <c r="A3385" s="53" t="s">
        <v>1380</v>
      </c>
      <c r="B3385" s="53" t="s">
        <v>1381</v>
      </c>
      <c r="C3385" s="53" t="s">
        <v>2389</v>
      </c>
      <c r="D3385" s="54">
        <v>578.85</v>
      </c>
      <c r="E3385" s="54">
        <v>578.85</v>
      </c>
      <c r="F3385" s="53" t="s">
        <v>4554</v>
      </c>
    </row>
    <row r="3386" spans="1:6" ht="15" x14ac:dyDescent="0.2">
      <c r="A3386" s="53" t="s">
        <v>1380</v>
      </c>
      <c r="B3386" s="53" t="s">
        <v>1381</v>
      </c>
      <c r="C3386" s="53" t="s">
        <v>2377</v>
      </c>
      <c r="D3386" s="54">
        <v>450329.56</v>
      </c>
      <c r="E3386" s="54">
        <v>820237.79</v>
      </c>
      <c r="F3386" s="53" t="s">
        <v>4554</v>
      </c>
    </row>
    <row r="3387" spans="1:6" ht="15" x14ac:dyDescent="0.2">
      <c r="A3387" s="53" t="s">
        <v>865</v>
      </c>
      <c r="B3387" s="53" t="s">
        <v>1737</v>
      </c>
      <c r="C3387" s="53" t="s">
        <v>2382</v>
      </c>
      <c r="D3387" s="54">
        <v>374885.47</v>
      </c>
      <c r="E3387" s="54">
        <v>374885.47</v>
      </c>
      <c r="F3387" s="53" t="s">
        <v>4555</v>
      </c>
    </row>
    <row r="3388" spans="1:6" ht="15" x14ac:dyDescent="0.2">
      <c r="A3388" s="53" t="s">
        <v>385</v>
      </c>
      <c r="B3388" s="53" t="s">
        <v>1153</v>
      </c>
      <c r="C3388" s="53" t="s">
        <v>2378</v>
      </c>
      <c r="D3388" s="54">
        <v>2292.62</v>
      </c>
      <c r="E3388" s="54">
        <v>2569.1999999999998</v>
      </c>
      <c r="F3388" s="53" t="s">
        <v>4556</v>
      </c>
    </row>
    <row r="3389" spans="1:6" ht="15" x14ac:dyDescent="0.2">
      <c r="A3389" s="53" t="s">
        <v>385</v>
      </c>
      <c r="B3389" s="53" t="s">
        <v>1153</v>
      </c>
      <c r="C3389" s="53" t="s">
        <v>2377</v>
      </c>
      <c r="D3389" s="54">
        <v>0</v>
      </c>
      <c r="E3389" s="54">
        <v>12877.5</v>
      </c>
      <c r="F3389" s="53" t="s">
        <v>4556</v>
      </c>
    </row>
    <row r="3390" spans="1:6" ht="15" x14ac:dyDescent="0.2">
      <c r="A3390" s="53" t="s">
        <v>385</v>
      </c>
      <c r="B3390" s="53" t="s">
        <v>3033</v>
      </c>
      <c r="C3390" s="53" t="s">
        <v>2385</v>
      </c>
      <c r="D3390" s="54">
        <v>0</v>
      </c>
      <c r="E3390" s="54">
        <v>0</v>
      </c>
      <c r="F3390" s="53" t="s">
        <v>4557</v>
      </c>
    </row>
    <row r="3391" spans="1:6" ht="15" x14ac:dyDescent="0.2">
      <c r="A3391" s="53" t="s">
        <v>385</v>
      </c>
      <c r="B3391" s="53" t="s">
        <v>3034</v>
      </c>
      <c r="C3391" s="53" t="s">
        <v>2385</v>
      </c>
      <c r="D3391" s="54">
        <v>0</v>
      </c>
      <c r="E3391" s="54">
        <v>0</v>
      </c>
      <c r="F3391" s="53" t="s">
        <v>4558</v>
      </c>
    </row>
    <row r="3392" spans="1:6" ht="15" x14ac:dyDescent="0.2">
      <c r="A3392" s="53" t="s">
        <v>534</v>
      </c>
      <c r="B3392" s="53" t="s">
        <v>533</v>
      </c>
      <c r="C3392" s="53" t="s">
        <v>2382</v>
      </c>
      <c r="D3392" s="54">
        <v>2451125.1800000002</v>
      </c>
      <c r="E3392" s="54">
        <v>2451125.1800000002</v>
      </c>
      <c r="F3392" s="53" t="s">
        <v>4559</v>
      </c>
    </row>
    <row r="3393" spans="1:6" ht="15" x14ac:dyDescent="0.2">
      <c r="A3393" s="53" t="s">
        <v>100</v>
      </c>
      <c r="B3393" s="53" t="s">
        <v>1763</v>
      </c>
      <c r="C3393" s="53" t="s">
        <v>2385</v>
      </c>
      <c r="D3393" s="54">
        <v>195364.06</v>
      </c>
      <c r="E3393" s="54">
        <v>1255434.46</v>
      </c>
      <c r="F3393" s="53" t="s">
        <v>4560</v>
      </c>
    </row>
    <row r="3394" spans="1:6" ht="15" x14ac:dyDescent="0.2">
      <c r="A3394" s="53" t="s">
        <v>100</v>
      </c>
      <c r="B3394" s="53" t="s">
        <v>2121</v>
      </c>
      <c r="C3394" s="53" t="s">
        <v>2379</v>
      </c>
      <c r="D3394" s="54">
        <v>13956.91</v>
      </c>
      <c r="E3394" s="54">
        <v>13956.91</v>
      </c>
      <c r="F3394" s="53" t="s">
        <v>4561</v>
      </c>
    </row>
    <row r="3395" spans="1:6" ht="15" x14ac:dyDescent="0.2">
      <c r="A3395" s="53" t="s">
        <v>1001</v>
      </c>
      <c r="B3395" s="53" t="s">
        <v>1002</v>
      </c>
      <c r="C3395" s="53" t="s">
        <v>2396</v>
      </c>
      <c r="D3395" s="54">
        <v>0</v>
      </c>
      <c r="E3395" s="54">
        <v>83129.440000000002</v>
      </c>
      <c r="F3395" s="53" t="s">
        <v>4562</v>
      </c>
    </row>
    <row r="3396" spans="1:6" ht="30" x14ac:dyDescent="0.2">
      <c r="A3396" s="53" t="s">
        <v>1001</v>
      </c>
      <c r="B3396" s="53" t="s">
        <v>1002</v>
      </c>
      <c r="C3396" s="53" t="s">
        <v>2397</v>
      </c>
      <c r="D3396" s="54">
        <v>52771.68</v>
      </c>
      <c r="E3396" s="54">
        <v>239441.25</v>
      </c>
      <c r="F3396" s="53" t="s">
        <v>4562</v>
      </c>
    </row>
    <row r="3397" spans="1:6" ht="15" x14ac:dyDescent="0.2">
      <c r="A3397" s="53" t="s">
        <v>1001</v>
      </c>
      <c r="B3397" s="53" t="s">
        <v>1002</v>
      </c>
      <c r="C3397" s="53" t="s">
        <v>2377</v>
      </c>
      <c r="D3397" s="54">
        <v>62378.01</v>
      </c>
      <c r="E3397" s="54">
        <v>408419.45</v>
      </c>
      <c r="F3397" s="53" t="s">
        <v>4562</v>
      </c>
    </row>
    <row r="3398" spans="1:6" ht="15" x14ac:dyDescent="0.2">
      <c r="A3398" s="53" t="s">
        <v>1001</v>
      </c>
      <c r="B3398" s="53" t="s">
        <v>1002</v>
      </c>
      <c r="C3398" s="53" t="s">
        <v>2385</v>
      </c>
      <c r="D3398" s="54">
        <v>0</v>
      </c>
      <c r="E3398" s="54">
        <v>144563.15</v>
      </c>
      <c r="F3398" s="53" t="s">
        <v>4562</v>
      </c>
    </row>
    <row r="3399" spans="1:6" ht="30" x14ac:dyDescent="0.2">
      <c r="A3399" s="53" t="s">
        <v>1010</v>
      </c>
      <c r="B3399" s="53" t="s">
        <v>1011</v>
      </c>
      <c r="C3399" s="53" t="s">
        <v>2397</v>
      </c>
      <c r="D3399" s="54">
        <v>950810.18</v>
      </c>
      <c r="E3399" s="54">
        <v>3070005.43</v>
      </c>
      <c r="F3399" s="53" t="s">
        <v>4563</v>
      </c>
    </row>
    <row r="3400" spans="1:6" ht="15" x14ac:dyDescent="0.2">
      <c r="A3400" s="53" t="s">
        <v>1010</v>
      </c>
      <c r="B3400" s="53" t="s">
        <v>1011</v>
      </c>
      <c r="C3400" s="53" t="s">
        <v>2379</v>
      </c>
      <c r="D3400" s="54">
        <v>0</v>
      </c>
      <c r="E3400" s="54">
        <v>7388.64</v>
      </c>
      <c r="F3400" s="53" t="s">
        <v>4563</v>
      </c>
    </row>
    <row r="3401" spans="1:6" ht="15" x14ac:dyDescent="0.2">
      <c r="A3401" s="53" t="s">
        <v>1417</v>
      </c>
      <c r="B3401" s="53" t="s">
        <v>1418</v>
      </c>
      <c r="C3401" s="53" t="s">
        <v>2382</v>
      </c>
      <c r="D3401" s="54">
        <v>0</v>
      </c>
      <c r="E3401" s="54">
        <v>36474.199999999997</v>
      </c>
      <c r="F3401" s="53" t="s">
        <v>4564</v>
      </c>
    </row>
    <row r="3402" spans="1:6" ht="15" x14ac:dyDescent="0.2">
      <c r="A3402" s="53" t="s">
        <v>1417</v>
      </c>
      <c r="B3402" s="53" t="s">
        <v>1418</v>
      </c>
      <c r="C3402" s="53" t="s">
        <v>2381</v>
      </c>
      <c r="D3402" s="54">
        <v>61626.3</v>
      </c>
      <c r="E3402" s="54">
        <v>79329.5</v>
      </c>
      <c r="F3402" s="53" t="s">
        <v>4564</v>
      </c>
    </row>
    <row r="3403" spans="1:6" ht="15" x14ac:dyDescent="0.2">
      <c r="A3403" s="53" t="s">
        <v>103</v>
      </c>
      <c r="B3403" s="53" t="s">
        <v>704</v>
      </c>
      <c r="C3403" s="53" t="s">
        <v>2377</v>
      </c>
      <c r="D3403" s="54">
        <v>89777.61</v>
      </c>
      <c r="E3403" s="54">
        <v>89777.61</v>
      </c>
      <c r="F3403" s="53" t="s">
        <v>4565</v>
      </c>
    </row>
    <row r="3404" spans="1:6" ht="15" x14ac:dyDescent="0.2">
      <c r="A3404" s="53" t="s">
        <v>103</v>
      </c>
      <c r="B3404" s="53" t="s">
        <v>704</v>
      </c>
      <c r="C3404" s="53" t="s">
        <v>2379</v>
      </c>
      <c r="D3404" s="54">
        <v>3048.03</v>
      </c>
      <c r="E3404" s="54">
        <v>3048.03</v>
      </c>
      <c r="F3404" s="53" t="s">
        <v>4565</v>
      </c>
    </row>
    <row r="3405" spans="1:6" ht="15" x14ac:dyDescent="0.2">
      <c r="A3405" s="53" t="s">
        <v>103</v>
      </c>
      <c r="B3405" s="53" t="s">
        <v>704</v>
      </c>
      <c r="C3405" s="53" t="s">
        <v>2384</v>
      </c>
      <c r="D3405" s="54">
        <v>7931.12</v>
      </c>
      <c r="E3405" s="54">
        <v>8379.1200000000008</v>
      </c>
      <c r="F3405" s="53" t="s">
        <v>4565</v>
      </c>
    </row>
    <row r="3406" spans="1:6" ht="30" x14ac:dyDescent="0.2">
      <c r="A3406" s="53" t="s">
        <v>103</v>
      </c>
      <c r="B3406" s="53" t="s">
        <v>704</v>
      </c>
      <c r="C3406" s="53" t="s">
        <v>2397</v>
      </c>
      <c r="D3406" s="54">
        <v>4151.3999999999996</v>
      </c>
      <c r="E3406" s="54">
        <v>4151.3999999999996</v>
      </c>
      <c r="F3406" s="53" t="s">
        <v>4565</v>
      </c>
    </row>
    <row r="3407" spans="1:6" ht="30" x14ac:dyDescent="0.2">
      <c r="A3407" s="53" t="s">
        <v>103</v>
      </c>
      <c r="B3407" s="53" t="s">
        <v>704</v>
      </c>
      <c r="C3407" s="53" t="s">
        <v>2391</v>
      </c>
      <c r="D3407" s="54">
        <v>109524.93</v>
      </c>
      <c r="E3407" s="54">
        <v>111609.57</v>
      </c>
      <c r="F3407" s="53" t="s">
        <v>4565</v>
      </c>
    </row>
    <row r="3408" spans="1:6" ht="15" x14ac:dyDescent="0.2">
      <c r="A3408" s="53" t="s">
        <v>103</v>
      </c>
      <c r="B3408" s="53" t="s">
        <v>704</v>
      </c>
      <c r="C3408" s="53" t="s">
        <v>2380</v>
      </c>
      <c r="D3408" s="54">
        <v>534104.78</v>
      </c>
      <c r="E3408" s="54">
        <v>534104.78</v>
      </c>
      <c r="F3408" s="53" t="s">
        <v>4565</v>
      </c>
    </row>
    <row r="3409" spans="1:6" ht="15" x14ac:dyDescent="0.2">
      <c r="A3409" s="53" t="s">
        <v>103</v>
      </c>
      <c r="B3409" s="53" t="s">
        <v>704</v>
      </c>
      <c r="C3409" s="53" t="s">
        <v>2374</v>
      </c>
      <c r="D3409" s="54">
        <v>28263.98</v>
      </c>
      <c r="E3409" s="54">
        <v>28263.98</v>
      </c>
      <c r="F3409" s="53" t="s">
        <v>4565</v>
      </c>
    </row>
    <row r="3410" spans="1:6" ht="15" x14ac:dyDescent="0.2">
      <c r="A3410" s="53" t="s">
        <v>103</v>
      </c>
      <c r="B3410" s="53" t="s">
        <v>704</v>
      </c>
      <c r="C3410" s="53" t="s">
        <v>2376</v>
      </c>
      <c r="D3410" s="54">
        <v>16757</v>
      </c>
      <c r="E3410" s="54">
        <v>16757</v>
      </c>
      <c r="F3410" s="53" t="s">
        <v>4565</v>
      </c>
    </row>
    <row r="3411" spans="1:6" ht="15" x14ac:dyDescent="0.2">
      <c r="A3411" s="53" t="s">
        <v>890</v>
      </c>
      <c r="B3411" s="53" t="s">
        <v>2174</v>
      </c>
      <c r="C3411" s="53" t="s">
        <v>2388</v>
      </c>
      <c r="D3411" s="54">
        <v>2193.5300000000002</v>
      </c>
      <c r="E3411" s="54">
        <v>2193.5300000000002</v>
      </c>
      <c r="F3411" s="53" t="s">
        <v>4566</v>
      </c>
    </row>
    <row r="3412" spans="1:6" ht="15" x14ac:dyDescent="0.2">
      <c r="A3412" s="53" t="s">
        <v>1255</v>
      </c>
      <c r="B3412" s="53" t="s">
        <v>1256</v>
      </c>
      <c r="C3412" s="53" t="s">
        <v>2382</v>
      </c>
      <c r="D3412" s="54">
        <v>0</v>
      </c>
      <c r="E3412" s="54">
        <v>4748</v>
      </c>
      <c r="F3412" s="53" t="s">
        <v>4567</v>
      </c>
    </row>
    <row r="3413" spans="1:6" ht="15" x14ac:dyDescent="0.2">
      <c r="A3413" s="53" t="s">
        <v>1255</v>
      </c>
      <c r="B3413" s="53" t="s">
        <v>1256</v>
      </c>
      <c r="C3413" s="53" t="s">
        <v>2395</v>
      </c>
      <c r="D3413" s="54">
        <v>39141.9</v>
      </c>
      <c r="E3413" s="54">
        <v>84561</v>
      </c>
      <c r="F3413" s="53" t="s">
        <v>4567</v>
      </c>
    </row>
    <row r="3414" spans="1:6" ht="30" x14ac:dyDescent="0.2">
      <c r="A3414" s="53" t="s">
        <v>1382</v>
      </c>
      <c r="B3414" s="53" t="s">
        <v>1383</v>
      </c>
      <c r="C3414" s="53" t="s">
        <v>2414</v>
      </c>
      <c r="D3414" s="54">
        <v>16334.4</v>
      </c>
      <c r="E3414" s="54">
        <v>230704.69</v>
      </c>
      <c r="F3414" s="53" t="s">
        <v>4568</v>
      </c>
    </row>
    <row r="3415" spans="1:6" ht="15" x14ac:dyDescent="0.2">
      <c r="A3415" s="53" t="s">
        <v>3035</v>
      </c>
      <c r="B3415" s="53" t="s">
        <v>3036</v>
      </c>
      <c r="C3415" s="53" t="s">
        <v>2385</v>
      </c>
      <c r="D3415" s="54">
        <v>0</v>
      </c>
      <c r="E3415" s="54">
        <v>0</v>
      </c>
      <c r="F3415" s="53" t="s">
        <v>4569</v>
      </c>
    </row>
    <row r="3416" spans="1:6" ht="15" x14ac:dyDescent="0.2">
      <c r="A3416" s="53" t="s">
        <v>3037</v>
      </c>
      <c r="B3416" s="53" t="s">
        <v>3038</v>
      </c>
      <c r="C3416" s="53" t="s">
        <v>2385</v>
      </c>
      <c r="D3416" s="54">
        <v>0</v>
      </c>
      <c r="E3416" s="54">
        <v>0</v>
      </c>
      <c r="F3416" s="53" t="s">
        <v>4570</v>
      </c>
    </row>
    <row r="3417" spans="1:6" ht="15" x14ac:dyDescent="0.2">
      <c r="A3417" s="53" t="s">
        <v>3039</v>
      </c>
      <c r="B3417" s="53" t="s">
        <v>3040</v>
      </c>
      <c r="C3417" s="53" t="s">
        <v>2385</v>
      </c>
      <c r="D3417" s="54">
        <v>0</v>
      </c>
      <c r="E3417" s="54">
        <v>0</v>
      </c>
      <c r="F3417" s="53" t="s">
        <v>4571</v>
      </c>
    </row>
    <row r="3418" spans="1:6" ht="15" x14ac:dyDescent="0.2">
      <c r="A3418" s="53" t="s">
        <v>611</v>
      </c>
      <c r="B3418" s="53" t="s">
        <v>1638</v>
      </c>
      <c r="C3418" s="53" t="s">
        <v>2377</v>
      </c>
      <c r="D3418" s="54">
        <v>3993</v>
      </c>
      <c r="E3418" s="54">
        <v>3993</v>
      </c>
      <c r="F3418" s="53" t="s">
        <v>4572</v>
      </c>
    </row>
    <row r="3419" spans="1:6" ht="15" x14ac:dyDescent="0.2">
      <c r="A3419" s="53" t="s">
        <v>611</v>
      </c>
      <c r="B3419" s="53" t="s">
        <v>3041</v>
      </c>
      <c r="C3419" s="53" t="s">
        <v>2385</v>
      </c>
      <c r="D3419" s="54">
        <v>0</v>
      </c>
      <c r="E3419" s="54">
        <v>0</v>
      </c>
      <c r="F3419" s="53" t="s">
        <v>4573</v>
      </c>
    </row>
    <row r="3420" spans="1:6" ht="15" x14ac:dyDescent="0.2">
      <c r="A3420" s="53" t="s">
        <v>1468</v>
      </c>
      <c r="B3420" s="53" t="s">
        <v>1469</v>
      </c>
      <c r="C3420" s="53" t="s">
        <v>2378</v>
      </c>
      <c r="D3420" s="54">
        <v>59718.23</v>
      </c>
      <c r="E3420" s="54">
        <v>90601.03</v>
      </c>
      <c r="F3420" s="53" t="s">
        <v>4574</v>
      </c>
    </row>
    <row r="3421" spans="1:6" ht="15" x14ac:dyDescent="0.2">
      <c r="A3421" s="53" t="s">
        <v>1468</v>
      </c>
      <c r="B3421" s="53" t="s">
        <v>1469</v>
      </c>
      <c r="C3421" s="53" t="s">
        <v>2377</v>
      </c>
      <c r="D3421" s="54">
        <v>0</v>
      </c>
      <c r="E3421" s="54">
        <v>7891.67</v>
      </c>
      <c r="F3421" s="53" t="s">
        <v>4574</v>
      </c>
    </row>
    <row r="3422" spans="1:6" ht="15" x14ac:dyDescent="0.2">
      <c r="A3422" s="53" t="s">
        <v>3042</v>
      </c>
      <c r="B3422" s="53" t="s">
        <v>3043</v>
      </c>
      <c r="C3422" s="53" t="s">
        <v>2385</v>
      </c>
      <c r="D3422" s="54">
        <v>0</v>
      </c>
      <c r="E3422" s="54">
        <v>0</v>
      </c>
      <c r="F3422" s="53" t="s">
        <v>4575</v>
      </c>
    </row>
    <row r="3423" spans="1:6" ht="15" x14ac:dyDescent="0.2">
      <c r="A3423" s="53" t="s">
        <v>1154</v>
      </c>
      <c r="B3423" s="53" t="s">
        <v>1155</v>
      </c>
      <c r="C3423" s="53" t="s">
        <v>2385</v>
      </c>
      <c r="D3423" s="54">
        <v>111893.4</v>
      </c>
      <c r="E3423" s="54">
        <v>111893.4</v>
      </c>
      <c r="F3423" s="53" t="s">
        <v>4576</v>
      </c>
    </row>
    <row r="3424" spans="1:6" ht="15" x14ac:dyDescent="0.2">
      <c r="A3424" s="53" t="s">
        <v>1154</v>
      </c>
      <c r="B3424" s="53" t="s">
        <v>1155</v>
      </c>
      <c r="C3424" s="53" t="s">
        <v>2377</v>
      </c>
      <c r="D3424" s="54">
        <v>45824.47</v>
      </c>
      <c r="E3424" s="54">
        <v>49448.63</v>
      </c>
      <c r="F3424" s="53" t="s">
        <v>4576</v>
      </c>
    </row>
    <row r="3425" spans="1:6" ht="15" x14ac:dyDescent="0.2">
      <c r="A3425" s="53" t="s">
        <v>1904</v>
      </c>
      <c r="B3425" s="53" t="s">
        <v>1905</v>
      </c>
      <c r="C3425" s="53" t="s">
        <v>2376</v>
      </c>
      <c r="D3425" s="54">
        <v>0</v>
      </c>
      <c r="E3425" s="54">
        <v>29459.75</v>
      </c>
      <c r="F3425" s="53" t="s">
        <v>4577</v>
      </c>
    </row>
    <row r="3426" spans="1:6" ht="15" x14ac:dyDescent="0.2">
      <c r="A3426" s="53" t="s">
        <v>1904</v>
      </c>
      <c r="B3426" s="53" t="s">
        <v>1905</v>
      </c>
      <c r="C3426" s="53" t="s">
        <v>2377</v>
      </c>
      <c r="D3426" s="54">
        <v>113472.13</v>
      </c>
      <c r="E3426" s="54">
        <v>232954.51</v>
      </c>
      <c r="F3426" s="53" t="s">
        <v>4577</v>
      </c>
    </row>
    <row r="3427" spans="1:6" ht="15" x14ac:dyDescent="0.2">
      <c r="A3427" s="53" t="s">
        <v>1904</v>
      </c>
      <c r="B3427" s="53" t="s">
        <v>1905</v>
      </c>
      <c r="C3427" s="53" t="s">
        <v>2378</v>
      </c>
      <c r="D3427" s="54">
        <v>0</v>
      </c>
      <c r="E3427" s="54">
        <v>18900.86</v>
      </c>
      <c r="F3427" s="53" t="s">
        <v>4577</v>
      </c>
    </row>
    <row r="3428" spans="1:6" ht="15" x14ac:dyDescent="0.2">
      <c r="A3428" s="53" t="s">
        <v>655</v>
      </c>
      <c r="B3428" s="53" t="s">
        <v>654</v>
      </c>
      <c r="C3428" s="53" t="s">
        <v>2380</v>
      </c>
      <c r="D3428" s="54">
        <v>0</v>
      </c>
      <c r="E3428" s="54">
        <v>26.75</v>
      </c>
      <c r="F3428" s="53" t="s">
        <v>4578</v>
      </c>
    </row>
    <row r="3429" spans="1:6" ht="15" x14ac:dyDescent="0.2">
      <c r="A3429" s="53" t="s">
        <v>655</v>
      </c>
      <c r="B3429" s="53" t="s">
        <v>654</v>
      </c>
      <c r="C3429" s="53" t="s">
        <v>2421</v>
      </c>
      <c r="D3429" s="54">
        <v>0</v>
      </c>
      <c r="E3429" s="54">
        <v>956.24</v>
      </c>
      <c r="F3429" s="53" t="s">
        <v>4578</v>
      </c>
    </row>
    <row r="3430" spans="1:6" ht="15" x14ac:dyDescent="0.2">
      <c r="A3430" s="53" t="s">
        <v>655</v>
      </c>
      <c r="B3430" s="53" t="s">
        <v>654</v>
      </c>
      <c r="C3430" s="53" t="s">
        <v>2375</v>
      </c>
      <c r="D3430" s="54">
        <v>27075</v>
      </c>
      <c r="E3430" s="54">
        <v>27075</v>
      </c>
      <c r="F3430" s="53" t="s">
        <v>4578</v>
      </c>
    </row>
    <row r="3431" spans="1:6" ht="15" x14ac:dyDescent="0.2">
      <c r="A3431" s="53" t="s">
        <v>655</v>
      </c>
      <c r="B3431" s="53" t="s">
        <v>654</v>
      </c>
      <c r="C3431" s="53" t="s">
        <v>2415</v>
      </c>
      <c r="D3431" s="54">
        <v>0</v>
      </c>
      <c r="E3431" s="54">
        <v>1938</v>
      </c>
      <c r="F3431" s="53" t="s">
        <v>4578</v>
      </c>
    </row>
    <row r="3432" spans="1:6" ht="15" x14ac:dyDescent="0.2">
      <c r="A3432" s="53" t="s">
        <v>655</v>
      </c>
      <c r="B3432" s="53" t="s">
        <v>654</v>
      </c>
      <c r="C3432" s="53" t="s">
        <v>2376</v>
      </c>
      <c r="D3432" s="54">
        <v>0</v>
      </c>
      <c r="E3432" s="54">
        <v>829160.78</v>
      </c>
      <c r="F3432" s="53" t="s">
        <v>4578</v>
      </c>
    </row>
    <row r="3433" spans="1:6" ht="15" x14ac:dyDescent="0.2">
      <c r="A3433" s="53" t="s">
        <v>655</v>
      </c>
      <c r="B3433" s="53" t="s">
        <v>654</v>
      </c>
      <c r="C3433" s="53" t="s">
        <v>2395</v>
      </c>
      <c r="D3433" s="54">
        <v>0</v>
      </c>
      <c r="E3433" s="54">
        <v>45751</v>
      </c>
      <c r="F3433" s="53" t="s">
        <v>4578</v>
      </c>
    </row>
    <row r="3434" spans="1:6" ht="15" x14ac:dyDescent="0.2">
      <c r="A3434" s="53" t="s">
        <v>655</v>
      </c>
      <c r="B3434" s="53" t="s">
        <v>654</v>
      </c>
      <c r="C3434" s="53" t="s">
        <v>2379</v>
      </c>
      <c r="D3434" s="54">
        <v>0</v>
      </c>
      <c r="E3434" s="54">
        <v>3428.74</v>
      </c>
      <c r="F3434" s="53" t="s">
        <v>4578</v>
      </c>
    </row>
    <row r="3435" spans="1:6" ht="15" x14ac:dyDescent="0.2">
      <c r="A3435" s="53" t="s">
        <v>655</v>
      </c>
      <c r="B3435" s="53" t="s">
        <v>654</v>
      </c>
      <c r="C3435" s="53" t="s">
        <v>2377</v>
      </c>
      <c r="D3435" s="54">
        <v>80606</v>
      </c>
      <c r="E3435" s="54">
        <v>568195.63</v>
      </c>
      <c r="F3435" s="53" t="s">
        <v>4578</v>
      </c>
    </row>
    <row r="3436" spans="1:6" ht="15" x14ac:dyDescent="0.2">
      <c r="A3436" s="53" t="s">
        <v>655</v>
      </c>
      <c r="B3436" s="53" t="s">
        <v>654</v>
      </c>
      <c r="C3436" s="53" t="s">
        <v>2371</v>
      </c>
      <c r="D3436" s="54">
        <v>0</v>
      </c>
      <c r="E3436" s="54">
        <v>3455</v>
      </c>
      <c r="F3436" s="53" t="s">
        <v>4578</v>
      </c>
    </row>
    <row r="3437" spans="1:6" ht="15" x14ac:dyDescent="0.2">
      <c r="A3437" s="53" t="s">
        <v>655</v>
      </c>
      <c r="B3437" s="53" t="s">
        <v>654</v>
      </c>
      <c r="C3437" s="53" t="s">
        <v>2409</v>
      </c>
      <c r="D3437" s="54">
        <v>0</v>
      </c>
      <c r="E3437" s="54">
        <v>1352033.81</v>
      </c>
      <c r="F3437" s="53" t="s">
        <v>4578</v>
      </c>
    </row>
    <row r="3438" spans="1:6" ht="30" x14ac:dyDescent="0.2">
      <c r="A3438" s="53" t="s">
        <v>655</v>
      </c>
      <c r="B3438" s="53" t="s">
        <v>654</v>
      </c>
      <c r="C3438" s="53" t="s">
        <v>2391</v>
      </c>
      <c r="D3438" s="54">
        <v>0</v>
      </c>
      <c r="E3438" s="54">
        <v>26871</v>
      </c>
      <c r="F3438" s="53" t="s">
        <v>4578</v>
      </c>
    </row>
    <row r="3439" spans="1:6" ht="15" x14ac:dyDescent="0.2">
      <c r="A3439" s="53" t="s">
        <v>655</v>
      </c>
      <c r="B3439" s="53" t="s">
        <v>654</v>
      </c>
      <c r="C3439" s="53" t="s">
        <v>2388</v>
      </c>
      <c r="D3439" s="54">
        <v>0</v>
      </c>
      <c r="E3439" s="54">
        <v>3299.8</v>
      </c>
      <c r="F3439" s="53" t="s">
        <v>4578</v>
      </c>
    </row>
    <row r="3440" spans="1:6" ht="30" x14ac:dyDescent="0.2">
      <c r="A3440" s="53" t="s">
        <v>655</v>
      </c>
      <c r="B3440" s="53" t="s">
        <v>654</v>
      </c>
      <c r="C3440" s="53" t="s">
        <v>2372</v>
      </c>
      <c r="D3440" s="54">
        <v>329</v>
      </c>
      <c r="E3440" s="54">
        <v>329</v>
      </c>
      <c r="F3440" s="53" t="s">
        <v>4578</v>
      </c>
    </row>
    <row r="3441" spans="1:6" ht="15" x14ac:dyDescent="0.2">
      <c r="A3441" s="53" t="s">
        <v>655</v>
      </c>
      <c r="B3441" s="53" t="s">
        <v>654</v>
      </c>
      <c r="C3441" s="53" t="s">
        <v>2378</v>
      </c>
      <c r="D3441" s="54">
        <v>12055.92</v>
      </c>
      <c r="E3441" s="54">
        <v>389751.82</v>
      </c>
      <c r="F3441" s="53" t="s">
        <v>4578</v>
      </c>
    </row>
    <row r="3442" spans="1:6" ht="15" x14ac:dyDescent="0.2">
      <c r="A3442" s="53" t="s">
        <v>655</v>
      </c>
      <c r="B3442" s="53" t="s">
        <v>654</v>
      </c>
      <c r="C3442" s="53" t="s">
        <v>2392</v>
      </c>
      <c r="D3442" s="54">
        <v>0</v>
      </c>
      <c r="E3442" s="54">
        <v>45582.6</v>
      </c>
      <c r="F3442" s="53" t="s">
        <v>4578</v>
      </c>
    </row>
    <row r="3443" spans="1:6" ht="15" x14ac:dyDescent="0.2">
      <c r="A3443" s="53" t="s">
        <v>3044</v>
      </c>
      <c r="B3443" s="53" t="s">
        <v>3045</v>
      </c>
      <c r="C3443" s="53" t="s">
        <v>2385</v>
      </c>
      <c r="D3443" s="54">
        <v>0</v>
      </c>
      <c r="E3443" s="54">
        <v>0</v>
      </c>
      <c r="F3443" s="53" t="s">
        <v>4579</v>
      </c>
    </row>
    <row r="3444" spans="1:6" ht="15" x14ac:dyDescent="0.2">
      <c r="A3444" s="53" t="s">
        <v>3046</v>
      </c>
      <c r="B3444" s="53" t="s">
        <v>3047</v>
      </c>
      <c r="C3444" s="53" t="s">
        <v>2385</v>
      </c>
      <c r="D3444" s="54">
        <v>0</v>
      </c>
      <c r="E3444" s="54">
        <v>0</v>
      </c>
      <c r="F3444" s="53" t="s">
        <v>4580</v>
      </c>
    </row>
    <row r="3445" spans="1:6" ht="15" x14ac:dyDescent="0.2">
      <c r="A3445" s="53" t="s">
        <v>1156</v>
      </c>
      <c r="B3445" s="53" t="s">
        <v>1157</v>
      </c>
      <c r="C3445" s="53" t="s">
        <v>2377</v>
      </c>
      <c r="D3445" s="54">
        <v>4332.71</v>
      </c>
      <c r="E3445" s="54">
        <v>85934.41</v>
      </c>
      <c r="F3445" s="53" t="s">
        <v>4581</v>
      </c>
    </row>
    <row r="3446" spans="1:6" ht="30" x14ac:dyDescent="0.2">
      <c r="A3446" s="53" t="s">
        <v>1156</v>
      </c>
      <c r="B3446" s="53" t="s">
        <v>1157</v>
      </c>
      <c r="C3446" s="53" t="s">
        <v>2372</v>
      </c>
      <c r="D3446" s="54">
        <v>19433.759999999998</v>
      </c>
      <c r="E3446" s="54">
        <v>89047.6</v>
      </c>
      <c r="F3446" s="53" t="s">
        <v>4581</v>
      </c>
    </row>
    <row r="3447" spans="1:6" ht="15" x14ac:dyDescent="0.2">
      <c r="A3447" s="53" t="s">
        <v>1156</v>
      </c>
      <c r="B3447" s="53" t="s">
        <v>1157</v>
      </c>
      <c r="C3447" s="53" t="s">
        <v>2379</v>
      </c>
      <c r="D3447" s="54">
        <v>58430.46</v>
      </c>
      <c r="E3447" s="54">
        <v>58430.46</v>
      </c>
      <c r="F3447" s="53" t="s">
        <v>4581</v>
      </c>
    </row>
    <row r="3448" spans="1:6" ht="15" x14ac:dyDescent="0.2">
      <c r="A3448" s="53" t="s">
        <v>121</v>
      </c>
      <c r="B3448" s="53" t="s">
        <v>2014</v>
      </c>
      <c r="C3448" s="53" t="s">
        <v>2388</v>
      </c>
      <c r="D3448" s="54">
        <v>54859.09</v>
      </c>
      <c r="E3448" s="54">
        <v>93510.79</v>
      </c>
      <c r="F3448" s="53" t="s">
        <v>4582</v>
      </c>
    </row>
    <row r="3449" spans="1:6" ht="15" x14ac:dyDescent="0.2">
      <c r="A3449" s="53" t="s">
        <v>121</v>
      </c>
      <c r="B3449" s="53" t="s">
        <v>2014</v>
      </c>
      <c r="C3449" s="53" t="s">
        <v>2377</v>
      </c>
      <c r="D3449" s="54">
        <v>12425.85</v>
      </c>
      <c r="E3449" s="54">
        <v>89743.47</v>
      </c>
      <c r="F3449" s="53" t="s">
        <v>4582</v>
      </c>
    </row>
    <row r="3450" spans="1:6" ht="15" x14ac:dyDescent="0.2">
      <c r="A3450" s="53" t="s">
        <v>73</v>
      </c>
      <c r="B3450" s="53" t="s">
        <v>1712</v>
      </c>
      <c r="C3450" s="53" t="s">
        <v>2402</v>
      </c>
      <c r="D3450" s="54">
        <v>14040.5</v>
      </c>
      <c r="E3450" s="54">
        <v>14040.5</v>
      </c>
      <c r="F3450" s="53" t="s">
        <v>4583</v>
      </c>
    </row>
    <row r="3451" spans="1:6" ht="15" x14ac:dyDescent="0.2">
      <c r="A3451" s="53" t="s">
        <v>73</v>
      </c>
      <c r="B3451" s="53" t="s">
        <v>1712</v>
      </c>
      <c r="C3451" s="53" t="s">
        <v>2388</v>
      </c>
      <c r="D3451" s="54">
        <v>877512.88</v>
      </c>
      <c r="E3451" s="54">
        <v>877512.88</v>
      </c>
      <c r="F3451" s="53" t="s">
        <v>4583</v>
      </c>
    </row>
    <row r="3452" spans="1:6" ht="15" x14ac:dyDescent="0.2">
      <c r="A3452" s="53" t="s">
        <v>73</v>
      </c>
      <c r="B3452" s="53" t="s">
        <v>1712</v>
      </c>
      <c r="C3452" s="53" t="s">
        <v>2408</v>
      </c>
      <c r="D3452" s="54">
        <v>227408.75</v>
      </c>
      <c r="E3452" s="54">
        <v>227408.75</v>
      </c>
      <c r="F3452" s="53" t="s">
        <v>4583</v>
      </c>
    </row>
    <row r="3453" spans="1:6" ht="15" x14ac:dyDescent="0.2">
      <c r="A3453" s="53" t="s">
        <v>73</v>
      </c>
      <c r="B3453" s="53" t="s">
        <v>1712</v>
      </c>
      <c r="C3453" s="53" t="s">
        <v>2375</v>
      </c>
      <c r="D3453" s="54">
        <v>5720</v>
      </c>
      <c r="E3453" s="54">
        <v>5720</v>
      </c>
      <c r="F3453" s="53" t="s">
        <v>4583</v>
      </c>
    </row>
    <row r="3454" spans="1:6" ht="30" x14ac:dyDescent="0.2">
      <c r="A3454" s="53" t="s">
        <v>73</v>
      </c>
      <c r="B3454" s="53" t="s">
        <v>1712</v>
      </c>
      <c r="C3454" s="53" t="s">
        <v>2383</v>
      </c>
      <c r="D3454" s="54">
        <v>54012</v>
      </c>
      <c r="E3454" s="54">
        <v>54012</v>
      </c>
      <c r="F3454" s="53" t="s">
        <v>4583</v>
      </c>
    </row>
    <row r="3455" spans="1:6" ht="15" x14ac:dyDescent="0.2">
      <c r="A3455" s="53" t="s">
        <v>73</v>
      </c>
      <c r="B3455" s="53" t="s">
        <v>1712</v>
      </c>
      <c r="C3455" s="53" t="s">
        <v>2393</v>
      </c>
      <c r="D3455" s="54">
        <v>2178.75</v>
      </c>
      <c r="E3455" s="54">
        <v>2178.75</v>
      </c>
      <c r="F3455" s="53" t="s">
        <v>4583</v>
      </c>
    </row>
    <row r="3456" spans="1:6" ht="15" x14ac:dyDescent="0.2">
      <c r="A3456" s="53" t="s">
        <v>73</v>
      </c>
      <c r="B3456" s="53" t="s">
        <v>1712</v>
      </c>
      <c r="C3456" s="53" t="s">
        <v>2382</v>
      </c>
      <c r="D3456" s="54">
        <v>7263.5</v>
      </c>
      <c r="E3456" s="54">
        <v>7263.5</v>
      </c>
      <c r="F3456" s="53" t="s">
        <v>4583</v>
      </c>
    </row>
    <row r="3457" spans="1:6" ht="15" x14ac:dyDescent="0.2">
      <c r="A3457" s="53" t="s">
        <v>73</v>
      </c>
      <c r="B3457" s="53" t="s">
        <v>1712</v>
      </c>
      <c r="C3457" s="53" t="s">
        <v>2376</v>
      </c>
      <c r="D3457" s="54">
        <v>987101.8</v>
      </c>
      <c r="E3457" s="54">
        <v>987101.8</v>
      </c>
      <c r="F3457" s="53" t="s">
        <v>4583</v>
      </c>
    </row>
    <row r="3458" spans="1:6" ht="15" x14ac:dyDescent="0.2">
      <c r="A3458" s="53" t="s">
        <v>73</v>
      </c>
      <c r="B3458" s="53" t="s">
        <v>1712</v>
      </c>
      <c r="C3458" s="53" t="s">
        <v>2379</v>
      </c>
      <c r="D3458" s="54">
        <v>22416</v>
      </c>
      <c r="E3458" s="54">
        <v>22416</v>
      </c>
      <c r="F3458" s="53" t="s">
        <v>4583</v>
      </c>
    </row>
    <row r="3459" spans="1:6" ht="15" x14ac:dyDescent="0.2">
      <c r="A3459" s="53" t="s">
        <v>69</v>
      </c>
      <c r="B3459" s="53" t="s">
        <v>1873</v>
      </c>
      <c r="C3459" s="53" t="s">
        <v>2401</v>
      </c>
      <c r="D3459" s="54">
        <v>0</v>
      </c>
      <c r="E3459" s="54">
        <v>3256</v>
      </c>
      <c r="F3459" s="53" t="s">
        <v>4584</v>
      </c>
    </row>
    <row r="3460" spans="1:6" ht="15" x14ac:dyDescent="0.2">
      <c r="A3460" s="53" t="s">
        <v>69</v>
      </c>
      <c r="B3460" s="53" t="s">
        <v>1873</v>
      </c>
      <c r="C3460" s="53" t="s">
        <v>2389</v>
      </c>
      <c r="D3460" s="54">
        <v>0</v>
      </c>
      <c r="E3460" s="54">
        <v>3784.49</v>
      </c>
      <c r="F3460" s="53" t="s">
        <v>4584</v>
      </c>
    </row>
    <row r="3461" spans="1:6" ht="30" x14ac:dyDescent="0.2">
      <c r="A3461" s="53" t="s">
        <v>69</v>
      </c>
      <c r="B3461" s="53" t="s">
        <v>1873</v>
      </c>
      <c r="C3461" s="53" t="s">
        <v>2372</v>
      </c>
      <c r="D3461" s="54">
        <v>4998</v>
      </c>
      <c r="E3461" s="54">
        <v>7613.31</v>
      </c>
      <c r="F3461" s="53" t="s">
        <v>4584</v>
      </c>
    </row>
    <row r="3462" spans="1:6" ht="30" x14ac:dyDescent="0.2">
      <c r="A3462" s="53" t="s">
        <v>69</v>
      </c>
      <c r="B3462" s="53" t="s">
        <v>1873</v>
      </c>
      <c r="C3462" s="53" t="s">
        <v>2391</v>
      </c>
      <c r="D3462" s="54">
        <v>0</v>
      </c>
      <c r="E3462" s="54">
        <v>15793.36</v>
      </c>
      <c r="F3462" s="53" t="s">
        <v>4584</v>
      </c>
    </row>
    <row r="3463" spans="1:6" ht="15" x14ac:dyDescent="0.2">
      <c r="A3463" s="53" t="s">
        <v>69</v>
      </c>
      <c r="B3463" s="53" t="s">
        <v>1873</v>
      </c>
      <c r="C3463" s="53" t="s">
        <v>2377</v>
      </c>
      <c r="D3463" s="54">
        <v>12732.28</v>
      </c>
      <c r="E3463" s="54">
        <v>103385.8</v>
      </c>
      <c r="F3463" s="53" t="s">
        <v>4584</v>
      </c>
    </row>
    <row r="3464" spans="1:6" ht="15" x14ac:dyDescent="0.2">
      <c r="A3464" s="53" t="s">
        <v>69</v>
      </c>
      <c r="B3464" s="53" t="s">
        <v>1873</v>
      </c>
      <c r="C3464" s="53" t="s">
        <v>2386</v>
      </c>
      <c r="D3464" s="54">
        <v>0</v>
      </c>
      <c r="E3464" s="54">
        <v>52003.25</v>
      </c>
      <c r="F3464" s="53" t="s">
        <v>4584</v>
      </c>
    </row>
    <row r="3465" spans="1:6" ht="15" x14ac:dyDescent="0.2">
      <c r="A3465" s="53" t="s">
        <v>69</v>
      </c>
      <c r="B3465" s="53" t="s">
        <v>1873</v>
      </c>
      <c r="C3465" s="53" t="s">
        <v>2380</v>
      </c>
      <c r="D3465" s="54">
        <v>1036.3499999999999</v>
      </c>
      <c r="E3465" s="54">
        <v>5461.48</v>
      </c>
      <c r="F3465" s="53" t="s">
        <v>4584</v>
      </c>
    </row>
    <row r="3466" spans="1:6" ht="15" x14ac:dyDescent="0.2">
      <c r="A3466" s="53" t="s">
        <v>69</v>
      </c>
      <c r="B3466" s="53" t="s">
        <v>1873</v>
      </c>
      <c r="C3466" s="53" t="s">
        <v>2409</v>
      </c>
      <c r="D3466" s="54">
        <v>96605.77</v>
      </c>
      <c r="E3466" s="54">
        <v>104331.09</v>
      </c>
      <c r="F3466" s="53" t="s">
        <v>4584</v>
      </c>
    </row>
    <row r="3467" spans="1:6" ht="15" x14ac:dyDescent="0.2">
      <c r="A3467" s="53" t="s">
        <v>69</v>
      </c>
      <c r="B3467" s="53" t="s">
        <v>1873</v>
      </c>
      <c r="C3467" s="53" t="s">
        <v>2374</v>
      </c>
      <c r="D3467" s="54">
        <v>370293</v>
      </c>
      <c r="E3467" s="54">
        <v>1488904.75</v>
      </c>
      <c r="F3467" s="53" t="s">
        <v>4584</v>
      </c>
    </row>
    <row r="3468" spans="1:6" ht="15" x14ac:dyDescent="0.2">
      <c r="A3468" s="53" t="s">
        <v>69</v>
      </c>
      <c r="B3468" s="53" t="s">
        <v>1873</v>
      </c>
      <c r="C3468" s="53" t="s">
        <v>2392</v>
      </c>
      <c r="D3468" s="54">
        <v>0</v>
      </c>
      <c r="E3468" s="54">
        <v>683.2</v>
      </c>
      <c r="F3468" s="53" t="s">
        <v>4584</v>
      </c>
    </row>
    <row r="3469" spans="1:6" ht="15" x14ac:dyDescent="0.2">
      <c r="A3469" s="53" t="s">
        <v>69</v>
      </c>
      <c r="B3469" s="53" t="s">
        <v>1873</v>
      </c>
      <c r="C3469" s="53" t="s">
        <v>2376</v>
      </c>
      <c r="D3469" s="54">
        <v>8010.35</v>
      </c>
      <c r="E3469" s="54">
        <v>27598.69</v>
      </c>
      <c r="F3469" s="53" t="s">
        <v>4584</v>
      </c>
    </row>
    <row r="3470" spans="1:6" ht="15" x14ac:dyDescent="0.2">
      <c r="A3470" s="53" t="s">
        <v>69</v>
      </c>
      <c r="B3470" s="53" t="s">
        <v>1873</v>
      </c>
      <c r="C3470" s="53" t="s">
        <v>2412</v>
      </c>
      <c r="D3470" s="54">
        <v>0</v>
      </c>
      <c r="E3470" s="54">
        <v>3252.9</v>
      </c>
      <c r="F3470" s="53" t="s">
        <v>4584</v>
      </c>
    </row>
    <row r="3471" spans="1:6" ht="30" x14ac:dyDescent="0.2">
      <c r="A3471" s="53" t="s">
        <v>69</v>
      </c>
      <c r="B3471" s="53" t="s">
        <v>1873</v>
      </c>
      <c r="C3471" s="53" t="s">
        <v>2414</v>
      </c>
      <c r="D3471" s="54">
        <v>31489.360000000001</v>
      </c>
      <c r="E3471" s="54">
        <v>31489.360000000001</v>
      </c>
      <c r="F3471" s="53" t="s">
        <v>4584</v>
      </c>
    </row>
    <row r="3472" spans="1:6" ht="15" x14ac:dyDescent="0.2">
      <c r="A3472" s="53" t="s">
        <v>3048</v>
      </c>
      <c r="B3472" s="53" t="s">
        <v>3049</v>
      </c>
      <c r="C3472" s="53" t="s">
        <v>2385</v>
      </c>
      <c r="D3472" s="54">
        <v>0</v>
      </c>
      <c r="E3472" s="54">
        <v>0</v>
      </c>
      <c r="F3472" s="53" t="s">
        <v>4585</v>
      </c>
    </row>
    <row r="3473" spans="1:6" ht="15" x14ac:dyDescent="0.2">
      <c r="A3473" s="53" t="s">
        <v>1158</v>
      </c>
      <c r="B3473" s="53" t="s">
        <v>1159</v>
      </c>
      <c r="C3473" s="53" t="s">
        <v>2377</v>
      </c>
      <c r="D3473" s="54">
        <v>0</v>
      </c>
      <c r="E3473" s="54">
        <v>14823.87</v>
      </c>
      <c r="F3473" s="53" t="s">
        <v>4586</v>
      </c>
    </row>
    <row r="3474" spans="1:6" ht="15" x14ac:dyDescent="0.2">
      <c r="A3474" s="53" t="s">
        <v>678</v>
      </c>
      <c r="B3474" s="53" t="s">
        <v>677</v>
      </c>
      <c r="C3474" s="53" t="s">
        <v>2381</v>
      </c>
      <c r="D3474" s="54">
        <v>999.53</v>
      </c>
      <c r="E3474" s="54">
        <v>15924.87</v>
      </c>
      <c r="F3474" s="53" t="s">
        <v>4587</v>
      </c>
    </row>
    <row r="3475" spans="1:6" ht="15" x14ac:dyDescent="0.2">
      <c r="A3475" s="53" t="s">
        <v>678</v>
      </c>
      <c r="B3475" s="53" t="s">
        <v>677</v>
      </c>
      <c r="C3475" s="53" t="s">
        <v>2377</v>
      </c>
      <c r="D3475" s="54">
        <v>3762.08</v>
      </c>
      <c r="E3475" s="54">
        <v>134381.07999999999</v>
      </c>
      <c r="F3475" s="53" t="s">
        <v>4587</v>
      </c>
    </row>
    <row r="3476" spans="1:6" ht="15" x14ac:dyDescent="0.2">
      <c r="A3476" s="53" t="s">
        <v>678</v>
      </c>
      <c r="B3476" s="53" t="s">
        <v>677</v>
      </c>
      <c r="C3476" s="53" t="s">
        <v>2384</v>
      </c>
      <c r="D3476" s="54">
        <v>14239.61</v>
      </c>
      <c r="E3476" s="54">
        <v>39475.269999999997</v>
      </c>
      <c r="F3476" s="53" t="s">
        <v>4587</v>
      </c>
    </row>
    <row r="3477" spans="1:6" ht="30" x14ac:dyDescent="0.2">
      <c r="A3477" s="53" t="s">
        <v>678</v>
      </c>
      <c r="B3477" s="53" t="s">
        <v>677</v>
      </c>
      <c r="C3477" s="53" t="s">
        <v>2391</v>
      </c>
      <c r="D3477" s="54">
        <v>0</v>
      </c>
      <c r="E3477" s="54">
        <v>650.12</v>
      </c>
      <c r="F3477" s="53" t="s">
        <v>4587</v>
      </c>
    </row>
    <row r="3478" spans="1:6" ht="30" x14ac:dyDescent="0.2">
      <c r="A3478" s="53" t="s">
        <v>678</v>
      </c>
      <c r="B3478" s="53" t="s">
        <v>677</v>
      </c>
      <c r="C3478" s="53" t="s">
        <v>2372</v>
      </c>
      <c r="D3478" s="54">
        <v>10139.6</v>
      </c>
      <c r="E3478" s="54">
        <v>31044.53</v>
      </c>
      <c r="F3478" s="53" t="s">
        <v>4587</v>
      </c>
    </row>
    <row r="3479" spans="1:6" ht="15" x14ac:dyDescent="0.2">
      <c r="A3479" s="53" t="s">
        <v>3050</v>
      </c>
      <c r="B3479" s="53" t="s">
        <v>3051</v>
      </c>
      <c r="C3479" s="53" t="s">
        <v>2385</v>
      </c>
      <c r="D3479" s="54">
        <v>0</v>
      </c>
      <c r="E3479" s="54">
        <v>0</v>
      </c>
      <c r="F3479" s="53" t="s">
        <v>4588</v>
      </c>
    </row>
    <row r="3480" spans="1:6" ht="15" x14ac:dyDescent="0.2">
      <c r="A3480" s="53" t="s">
        <v>1160</v>
      </c>
      <c r="B3480" s="53" t="s">
        <v>1161</v>
      </c>
      <c r="C3480" s="53" t="s">
        <v>2377</v>
      </c>
      <c r="D3480" s="54">
        <v>0</v>
      </c>
      <c r="E3480" s="54">
        <v>46104.94</v>
      </c>
      <c r="F3480" s="53" t="s">
        <v>4589</v>
      </c>
    </row>
    <row r="3481" spans="1:6" ht="15" x14ac:dyDescent="0.2">
      <c r="A3481" s="53" t="s">
        <v>3052</v>
      </c>
      <c r="B3481" s="53" t="s">
        <v>3053</v>
      </c>
      <c r="C3481" s="53" t="s">
        <v>2385</v>
      </c>
      <c r="D3481" s="54">
        <v>0</v>
      </c>
      <c r="E3481" s="54">
        <v>0</v>
      </c>
      <c r="F3481" s="53" t="s">
        <v>4590</v>
      </c>
    </row>
    <row r="3482" spans="1:6" ht="15" x14ac:dyDescent="0.2">
      <c r="A3482" s="53" t="s">
        <v>3054</v>
      </c>
      <c r="B3482" s="53" t="s">
        <v>3055</v>
      </c>
      <c r="C3482" s="53" t="s">
        <v>2385</v>
      </c>
      <c r="D3482" s="54">
        <v>0</v>
      </c>
      <c r="E3482" s="54">
        <v>0</v>
      </c>
      <c r="F3482" s="53" t="s">
        <v>4591</v>
      </c>
    </row>
    <row r="3483" spans="1:6" ht="15" x14ac:dyDescent="0.2">
      <c r="A3483" s="53" t="s">
        <v>1335</v>
      </c>
      <c r="B3483" s="53" t="s">
        <v>1336</v>
      </c>
      <c r="C3483" s="53" t="s">
        <v>2377</v>
      </c>
      <c r="D3483" s="54">
        <v>488225.15</v>
      </c>
      <c r="E3483" s="54">
        <v>908800.32</v>
      </c>
      <c r="F3483" s="53" t="s">
        <v>4592</v>
      </c>
    </row>
    <row r="3484" spans="1:6" ht="30" x14ac:dyDescent="0.2">
      <c r="A3484" s="53" t="s">
        <v>1335</v>
      </c>
      <c r="B3484" s="53" t="s">
        <v>1336</v>
      </c>
      <c r="C3484" s="53" t="s">
        <v>2397</v>
      </c>
      <c r="D3484" s="54">
        <v>0</v>
      </c>
      <c r="E3484" s="54">
        <v>6535</v>
      </c>
      <c r="F3484" s="53" t="s">
        <v>4592</v>
      </c>
    </row>
    <row r="3485" spans="1:6" ht="15" x14ac:dyDescent="0.2">
      <c r="A3485" s="53" t="s">
        <v>1335</v>
      </c>
      <c r="B3485" s="53" t="s">
        <v>1336</v>
      </c>
      <c r="C3485" s="53" t="s">
        <v>2379</v>
      </c>
      <c r="D3485" s="54">
        <v>20603.45</v>
      </c>
      <c r="E3485" s="54">
        <v>20603.45</v>
      </c>
      <c r="F3485" s="53" t="s">
        <v>4592</v>
      </c>
    </row>
    <row r="3486" spans="1:6" ht="15" x14ac:dyDescent="0.2">
      <c r="A3486" s="53" t="s">
        <v>1335</v>
      </c>
      <c r="B3486" s="53" t="s">
        <v>1336</v>
      </c>
      <c r="C3486" s="53" t="s">
        <v>2378</v>
      </c>
      <c r="D3486" s="54">
        <v>0</v>
      </c>
      <c r="E3486" s="54">
        <v>11635.31</v>
      </c>
      <c r="F3486" s="53" t="s">
        <v>4592</v>
      </c>
    </row>
    <row r="3487" spans="1:6" ht="15" x14ac:dyDescent="0.2">
      <c r="A3487" s="53" t="s">
        <v>2296</v>
      </c>
      <c r="B3487" s="53" t="s">
        <v>2297</v>
      </c>
      <c r="C3487" s="53" t="s">
        <v>2389</v>
      </c>
      <c r="D3487" s="54">
        <v>12275</v>
      </c>
      <c r="E3487" s="54">
        <v>46864.32</v>
      </c>
      <c r="F3487" s="53" t="s">
        <v>4593</v>
      </c>
    </row>
    <row r="3488" spans="1:6" ht="15" x14ac:dyDescent="0.2">
      <c r="A3488" s="53" t="s">
        <v>2296</v>
      </c>
      <c r="B3488" s="53" t="s">
        <v>2297</v>
      </c>
      <c r="C3488" s="53" t="s">
        <v>2406</v>
      </c>
      <c r="D3488" s="54">
        <v>19331.919999999998</v>
      </c>
      <c r="E3488" s="54">
        <v>49996.83</v>
      </c>
      <c r="F3488" s="53" t="s">
        <v>4593</v>
      </c>
    </row>
    <row r="3489" spans="1:6" ht="15" x14ac:dyDescent="0.2">
      <c r="A3489" s="53" t="s">
        <v>2296</v>
      </c>
      <c r="B3489" s="53" t="s">
        <v>2297</v>
      </c>
      <c r="C3489" s="53" t="s">
        <v>2377</v>
      </c>
      <c r="D3489" s="54">
        <v>0</v>
      </c>
      <c r="E3489" s="54">
        <v>28599.75</v>
      </c>
      <c r="F3489" s="53" t="s">
        <v>4593</v>
      </c>
    </row>
    <row r="3490" spans="1:6" ht="15" x14ac:dyDescent="0.2">
      <c r="A3490" s="53" t="s">
        <v>2296</v>
      </c>
      <c r="B3490" s="53" t="s">
        <v>2297</v>
      </c>
      <c r="C3490" s="53" t="s">
        <v>2393</v>
      </c>
      <c r="D3490" s="54">
        <v>0</v>
      </c>
      <c r="E3490" s="54">
        <v>1380</v>
      </c>
      <c r="F3490" s="53" t="s">
        <v>4593</v>
      </c>
    </row>
    <row r="3491" spans="1:6" ht="15" x14ac:dyDescent="0.2">
      <c r="A3491" s="53" t="s">
        <v>646</v>
      </c>
      <c r="B3491" s="53" t="s">
        <v>950</v>
      </c>
      <c r="C3491" s="53" t="s">
        <v>2376</v>
      </c>
      <c r="D3491" s="54">
        <v>491670.24</v>
      </c>
      <c r="E3491" s="54">
        <v>4632323.2699999996</v>
      </c>
      <c r="F3491" s="53" t="s">
        <v>4594</v>
      </c>
    </row>
    <row r="3492" spans="1:6" ht="15" x14ac:dyDescent="0.2">
      <c r="A3492" s="53" t="s">
        <v>646</v>
      </c>
      <c r="B3492" s="53" t="s">
        <v>950</v>
      </c>
      <c r="C3492" s="53" t="s">
        <v>2378</v>
      </c>
      <c r="D3492" s="54">
        <v>167393.57</v>
      </c>
      <c r="E3492" s="54">
        <v>540990.35</v>
      </c>
      <c r="F3492" s="53" t="s">
        <v>4594</v>
      </c>
    </row>
    <row r="3493" spans="1:6" ht="15" x14ac:dyDescent="0.2">
      <c r="A3493" s="53" t="s">
        <v>646</v>
      </c>
      <c r="B3493" s="53" t="s">
        <v>950</v>
      </c>
      <c r="C3493" s="53" t="s">
        <v>2377</v>
      </c>
      <c r="D3493" s="54">
        <v>467722.76</v>
      </c>
      <c r="E3493" s="54">
        <v>2496273.02</v>
      </c>
      <c r="F3493" s="53" t="s">
        <v>4594</v>
      </c>
    </row>
    <row r="3494" spans="1:6" ht="15" x14ac:dyDescent="0.2">
      <c r="A3494" s="53" t="s">
        <v>646</v>
      </c>
      <c r="B3494" s="53" t="s">
        <v>950</v>
      </c>
      <c r="C3494" s="53" t="s">
        <v>2393</v>
      </c>
      <c r="D3494" s="54">
        <v>0</v>
      </c>
      <c r="E3494" s="54">
        <v>60975.07</v>
      </c>
      <c r="F3494" s="53" t="s">
        <v>4594</v>
      </c>
    </row>
    <row r="3495" spans="1:6" ht="15" x14ac:dyDescent="0.2">
      <c r="A3495" s="53" t="s">
        <v>646</v>
      </c>
      <c r="B3495" s="53" t="s">
        <v>950</v>
      </c>
      <c r="C3495" s="53" t="s">
        <v>2379</v>
      </c>
      <c r="D3495" s="54">
        <v>0</v>
      </c>
      <c r="E3495" s="54">
        <v>133253.6</v>
      </c>
      <c r="F3495" s="53" t="s">
        <v>4594</v>
      </c>
    </row>
    <row r="3496" spans="1:6" ht="15" x14ac:dyDescent="0.2">
      <c r="A3496" s="53" t="s">
        <v>646</v>
      </c>
      <c r="B3496" s="53" t="s">
        <v>950</v>
      </c>
      <c r="C3496" s="53" t="s">
        <v>2395</v>
      </c>
      <c r="D3496" s="54">
        <v>3181096.4</v>
      </c>
      <c r="E3496" s="54">
        <v>18060138.030000001</v>
      </c>
      <c r="F3496" s="53" t="s">
        <v>4594</v>
      </c>
    </row>
    <row r="3497" spans="1:6" ht="15" x14ac:dyDescent="0.2">
      <c r="A3497" s="53" t="s">
        <v>646</v>
      </c>
      <c r="B3497" s="53" t="s">
        <v>3056</v>
      </c>
      <c r="C3497" s="53" t="s">
        <v>2385</v>
      </c>
      <c r="D3497" s="54">
        <v>0</v>
      </c>
      <c r="E3497" s="54">
        <v>0</v>
      </c>
      <c r="F3497" s="53" t="s">
        <v>4595</v>
      </c>
    </row>
    <row r="3498" spans="1:6" ht="30" x14ac:dyDescent="0.2">
      <c r="A3498" s="53" t="s">
        <v>351</v>
      </c>
      <c r="B3498" s="53" t="s">
        <v>350</v>
      </c>
      <c r="C3498" s="53" t="s">
        <v>2397</v>
      </c>
      <c r="D3498" s="54">
        <v>20644.490000000002</v>
      </c>
      <c r="E3498" s="54">
        <v>20644.490000000002</v>
      </c>
      <c r="F3498" s="53" t="s">
        <v>4596</v>
      </c>
    </row>
    <row r="3499" spans="1:6" ht="15" x14ac:dyDescent="0.2">
      <c r="A3499" s="53" t="s">
        <v>351</v>
      </c>
      <c r="B3499" s="53" t="s">
        <v>350</v>
      </c>
      <c r="C3499" s="53" t="s">
        <v>2393</v>
      </c>
      <c r="D3499" s="54">
        <v>138625.54</v>
      </c>
      <c r="E3499" s="54">
        <v>138625.54</v>
      </c>
      <c r="F3499" s="53" t="s">
        <v>4596</v>
      </c>
    </row>
    <row r="3500" spans="1:6" ht="15" x14ac:dyDescent="0.2">
      <c r="A3500" s="53" t="s">
        <v>351</v>
      </c>
      <c r="B3500" s="53" t="s">
        <v>350</v>
      </c>
      <c r="C3500" s="53" t="s">
        <v>2377</v>
      </c>
      <c r="D3500" s="54">
        <v>0</v>
      </c>
      <c r="E3500" s="54">
        <v>39192.18</v>
      </c>
      <c r="F3500" s="53" t="s">
        <v>4596</v>
      </c>
    </row>
    <row r="3501" spans="1:6" ht="30" x14ac:dyDescent="0.2">
      <c r="A3501" s="53" t="s">
        <v>351</v>
      </c>
      <c r="B3501" s="53" t="s">
        <v>350</v>
      </c>
      <c r="C3501" s="53" t="s">
        <v>2383</v>
      </c>
      <c r="D3501" s="54">
        <v>156370.96</v>
      </c>
      <c r="E3501" s="54">
        <v>176403.16</v>
      </c>
      <c r="F3501" s="53" t="s">
        <v>4596</v>
      </c>
    </row>
    <row r="3502" spans="1:6" ht="15" x14ac:dyDescent="0.2">
      <c r="A3502" s="53" t="s">
        <v>3057</v>
      </c>
      <c r="B3502" s="53" t="s">
        <v>3058</v>
      </c>
      <c r="C3502" s="53" t="s">
        <v>2385</v>
      </c>
      <c r="D3502" s="54">
        <v>0</v>
      </c>
      <c r="E3502" s="54">
        <v>0</v>
      </c>
      <c r="F3502" s="53" t="s">
        <v>4597</v>
      </c>
    </row>
    <row r="3503" spans="1:6" ht="15" x14ac:dyDescent="0.2">
      <c r="A3503" s="53" t="s">
        <v>680</v>
      </c>
      <c r="B3503" s="53" t="s">
        <v>679</v>
      </c>
      <c r="C3503" s="53" t="s">
        <v>2377</v>
      </c>
      <c r="D3503" s="54">
        <v>0</v>
      </c>
      <c r="E3503" s="54">
        <v>115105.76</v>
      </c>
      <c r="F3503" s="53" t="s">
        <v>4598</v>
      </c>
    </row>
    <row r="3504" spans="1:6" ht="15" x14ac:dyDescent="0.2">
      <c r="A3504" s="53" t="s">
        <v>680</v>
      </c>
      <c r="B3504" s="53" t="s">
        <v>679</v>
      </c>
      <c r="C3504" s="53" t="s">
        <v>2385</v>
      </c>
      <c r="D3504" s="54">
        <v>0</v>
      </c>
      <c r="E3504" s="54">
        <v>22960.9</v>
      </c>
      <c r="F3504" s="53" t="s">
        <v>4598</v>
      </c>
    </row>
    <row r="3505" spans="1:6" ht="15" x14ac:dyDescent="0.2">
      <c r="A3505" s="53" t="s">
        <v>104</v>
      </c>
      <c r="B3505" s="53" t="s">
        <v>2175</v>
      </c>
      <c r="C3505" s="53" t="s">
        <v>2380</v>
      </c>
      <c r="D3505" s="54">
        <v>33006.589999999997</v>
      </c>
      <c r="E3505" s="54">
        <v>33006.589999999997</v>
      </c>
      <c r="F3505" s="53" t="s">
        <v>4599</v>
      </c>
    </row>
    <row r="3506" spans="1:6" ht="15" x14ac:dyDescent="0.2">
      <c r="A3506" s="53" t="s">
        <v>104</v>
      </c>
      <c r="B3506" s="53" t="s">
        <v>2175</v>
      </c>
      <c r="C3506" s="53" t="s">
        <v>2401</v>
      </c>
      <c r="D3506" s="54">
        <v>25423.11</v>
      </c>
      <c r="E3506" s="54">
        <v>25423.11</v>
      </c>
      <c r="F3506" s="53" t="s">
        <v>4599</v>
      </c>
    </row>
    <row r="3507" spans="1:6" ht="30" x14ac:dyDescent="0.2">
      <c r="A3507" s="53" t="s">
        <v>104</v>
      </c>
      <c r="B3507" s="53" t="s">
        <v>2175</v>
      </c>
      <c r="C3507" s="53" t="s">
        <v>2391</v>
      </c>
      <c r="D3507" s="54">
        <v>1191.51</v>
      </c>
      <c r="E3507" s="54">
        <v>1911.91</v>
      </c>
      <c r="F3507" s="53" t="s">
        <v>4599</v>
      </c>
    </row>
    <row r="3508" spans="1:6" ht="15" x14ac:dyDescent="0.2">
      <c r="A3508" s="53" t="s">
        <v>104</v>
      </c>
      <c r="B3508" s="53" t="s">
        <v>2175</v>
      </c>
      <c r="C3508" s="53" t="s">
        <v>2385</v>
      </c>
      <c r="D3508" s="54">
        <v>827.68</v>
      </c>
      <c r="E3508" s="54">
        <v>827.68</v>
      </c>
      <c r="F3508" s="53" t="s">
        <v>4599</v>
      </c>
    </row>
    <row r="3509" spans="1:6" ht="15" x14ac:dyDescent="0.2">
      <c r="A3509" s="53" t="s">
        <v>2298</v>
      </c>
      <c r="B3509" s="53" t="s">
        <v>2299</v>
      </c>
      <c r="C3509" s="53" t="s">
        <v>2395</v>
      </c>
      <c r="D3509" s="54">
        <v>0</v>
      </c>
      <c r="E3509" s="54">
        <v>33207.74</v>
      </c>
      <c r="F3509" s="53" t="s">
        <v>4600</v>
      </c>
    </row>
    <row r="3510" spans="1:6" ht="30" x14ac:dyDescent="0.2">
      <c r="A3510" s="53" t="s">
        <v>2298</v>
      </c>
      <c r="B3510" s="53" t="s">
        <v>2299</v>
      </c>
      <c r="C3510" s="53" t="s">
        <v>2397</v>
      </c>
      <c r="D3510" s="54">
        <v>6830.83</v>
      </c>
      <c r="E3510" s="54">
        <v>151220.26999999999</v>
      </c>
      <c r="F3510" s="53" t="s">
        <v>4600</v>
      </c>
    </row>
    <row r="3511" spans="1:6" ht="30" x14ac:dyDescent="0.2">
      <c r="A3511" s="53" t="s">
        <v>2298</v>
      </c>
      <c r="B3511" s="53" t="s">
        <v>2299</v>
      </c>
      <c r="C3511" s="53" t="s">
        <v>2391</v>
      </c>
      <c r="D3511" s="54">
        <v>173730.1</v>
      </c>
      <c r="E3511" s="54">
        <v>541741.76</v>
      </c>
      <c r="F3511" s="53" t="s">
        <v>4600</v>
      </c>
    </row>
    <row r="3512" spans="1:6" ht="15" x14ac:dyDescent="0.2">
      <c r="A3512" s="53" t="s">
        <v>2298</v>
      </c>
      <c r="B3512" s="53" t="s">
        <v>2299</v>
      </c>
      <c r="C3512" s="53" t="s">
        <v>2408</v>
      </c>
      <c r="D3512" s="54">
        <v>2449.15</v>
      </c>
      <c r="E3512" s="54">
        <v>4323.76</v>
      </c>
      <c r="F3512" s="53" t="s">
        <v>4600</v>
      </c>
    </row>
    <row r="3513" spans="1:6" ht="15" x14ac:dyDescent="0.2">
      <c r="A3513" s="53" t="s">
        <v>2298</v>
      </c>
      <c r="B3513" s="53" t="s">
        <v>2299</v>
      </c>
      <c r="C3513" s="53" t="s">
        <v>2393</v>
      </c>
      <c r="D3513" s="54">
        <v>44290.63</v>
      </c>
      <c r="E3513" s="54">
        <v>71366.38</v>
      </c>
      <c r="F3513" s="53" t="s">
        <v>4600</v>
      </c>
    </row>
    <row r="3514" spans="1:6" ht="15" x14ac:dyDescent="0.2">
      <c r="A3514" s="53" t="s">
        <v>2298</v>
      </c>
      <c r="B3514" s="53" t="s">
        <v>2299</v>
      </c>
      <c r="C3514" s="53" t="s">
        <v>2382</v>
      </c>
      <c r="D3514" s="54">
        <v>78862.41</v>
      </c>
      <c r="E3514" s="54">
        <v>129869.62</v>
      </c>
      <c r="F3514" s="53" t="s">
        <v>4600</v>
      </c>
    </row>
    <row r="3515" spans="1:6" ht="30" x14ac:dyDescent="0.2">
      <c r="A3515" s="53" t="s">
        <v>2298</v>
      </c>
      <c r="B3515" s="53" t="s">
        <v>2299</v>
      </c>
      <c r="C3515" s="53" t="s">
        <v>2383</v>
      </c>
      <c r="D3515" s="54">
        <v>0</v>
      </c>
      <c r="E3515" s="54">
        <v>424370</v>
      </c>
      <c r="F3515" s="53" t="s">
        <v>4600</v>
      </c>
    </row>
    <row r="3516" spans="1:6" ht="15" x14ac:dyDescent="0.2">
      <c r="A3516" s="53" t="s">
        <v>2298</v>
      </c>
      <c r="B3516" s="53" t="s">
        <v>2299</v>
      </c>
      <c r="C3516" s="53" t="s">
        <v>2406</v>
      </c>
      <c r="D3516" s="54">
        <v>0</v>
      </c>
      <c r="E3516" s="54">
        <v>6978.7</v>
      </c>
      <c r="F3516" s="53" t="s">
        <v>4600</v>
      </c>
    </row>
    <row r="3517" spans="1:6" ht="30" x14ac:dyDescent="0.2">
      <c r="A3517" s="53" t="s">
        <v>2298</v>
      </c>
      <c r="B3517" s="53" t="s">
        <v>2299</v>
      </c>
      <c r="C3517" s="53" t="s">
        <v>2414</v>
      </c>
      <c r="D3517" s="54">
        <v>0</v>
      </c>
      <c r="E3517" s="54">
        <v>20661.7</v>
      </c>
      <c r="F3517" s="53" t="s">
        <v>4600</v>
      </c>
    </row>
    <row r="3518" spans="1:6" ht="15" x14ac:dyDescent="0.2">
      <c r="A3518" s="53" t="s">
        <v>2298</v>
      </c>
      <c r="B3518" s="53" t="s">
        <v>2299</v>
      </c>
      <c r="C3518" s="53" t="s">
        <v>2381</v>
      </c>
      <c r="D3518" s="54">
        <v>0</v>
      </c>
      <c r="E3518" s="54">
        <v>9179.1</v>
      </c>
      <c r="F3518" s="53" t="s">
        <v>4600</v>
      </c>
    </row>
    <row r="3519" spans="1:6" ht="15" x14ac:dyDescent="0.2">
      <c r="A3519" s="53" t="s">
        <v>2298</v>
      </c>
      <c r="B3519" s="53" t="s">
        <v>2299</v>
      </c>
      <c r="C3519" s="53" t="s">
        <v>2377</v>
      </c>
      <c r="D3519" s="54">
        <v>38156.97</v>
      </c>
      <c r="E3519" s="54">
        <v>96787.45</v>
      </c>
      <c r="F3519" s="53" t="s">
        <v>4600</v>
      </c>
    </row>
    <row r="3520" spans="1:6" ht="15" x14ac:dyDescent="0.2">
      <c r="A3520" s="53" t="s">
        <v>2298</v>
      </c>
      <c r="B3520" s="53" t="s">
        <v>2299</v>
      </c>
      <c r="C3520" s="53" t="s">
        <v>2375</v>
      </c>
      <c r="D3520" s="54">
        <v>19400.169999999998</v>
      </c>
      <c r="E3520" s="54">
        <v>307426.83</v>
      </c>
      <c r="F3520" s="53" t="s">
        <v>4600</v>
      </c>
    </row>
    <row r="3521" spans="1:6" ht="30" x14ac:dyDescent="0.2">
      <c r="A3521" s="53" t="s">
        <v>262</v>
      </c>
      <c r="B3521" s="53" t="s">
        <v>261</v>
      </c>
      <c r="C3521" s="53" t="s">
        <v>2414</v>
      </c>
      <c r="D3521" s="54">
        <v>0</v>
      </c>
      <c r="E3521" s="54">
        <v>127717.8</v>
      </c>
      <c r="F3521" s="53" t="s">
        <v>4601</v>
      </c>
    </row>
    <row r="3522" spans="1:6" ht="15" x14ac:dyDescent="0.2">
      <c r="A3522" s="53" t="s">
        <v>262</v>
      </c>
      <c r="B3522" s="53" t="s">
        <v>261</v>
      </c>
      <c r="C3522" s="53" t="s">
        <v>2406</v>
      </c>
      <c r="D3522" s="54">
        <v>40333.56</v>
      </c>
      <c r="E3522" s="54">
        <v>88443.41</v>
      </c>
      <c r="F3522" s="53" t="s">
        <v>4601</v>
      </c>
    </row>
    <row r="3523" spans="1:6" ht="15" x14ac:dyDescent="0.2">
      <c r="A3523" s="53" t="s">
        <v>3059</v>
      </c>
      <c r="B3523" s="53" t="s">
        <v>3060</v>
      </c>
      <c r="C3523" s="53" t="s">
        <v>2385</v>
      </c>
      <c r="D3523" s="54">
        <v>0</v>
      </c>
      <c r="E3523" s="54">
        <v>0</v>
      </c>
      <c r="F3523" s="53" t="s">
        <v>4602</v>
      </c>
    </row>
    <row r="3524" spans="1:6" ht="15" x14ac:dyDescent="0.2">
      <c r="A3524" s="53" t="s">
        <v>3061</v>
      </c>
      <c r="B3524" s="53" t="s">
        <v>3062</v>
      </c>
      <c r="C3524" s="53" t="s">
        <v>2385</v>
      </c>
      <c r="D3524" s="54">
        <v>0</v>
      </c>
      <c r="E3524" s="54">
        <v>0</v>
      </c>
      <c r="F3524" s="53" t="s">
        <v>4603</v>
      </c>
    </row>
    <row r="3525" spans="1:6" ht="15" x14ac:dyDescent="0.2">
      <c r="A3525" s="53" t="s">
        <v>1327</v>
      </c>
      <c r="B3525" s="53" t="s">
        <v>1328</v>
      </c>
      <c r="C3525" s="53" t="s">
        <v>2381</v>
      </c>
      <c r="D3525" s="54">
        <v>950097.15</v>
      </c>
      <c r="E3525" s="54">
        <v>2572363.15</v>
      </c>
      <c r="F3525" s="53" t="s">
        <v>4604</v>
      </c>
    </row>
    <row r="3526" spans="1:6" ht="15" x14ac:dyDescent="0.2">
      <c r="A3526" s="53" t="s">
        <v>1327</v>
      </c>
      <c r="B3526" s="53" t="s">
        <v>1328</v>
      </c>
      <c r="C3526" s="53" t="s">
        <v>2377</v>
      </c>
      <c r="D3526" s="54">
        <v>0</v>
      </c>
      <c r="E3526" s="54">
        <v>100932.96</v>
      </c>
      <c r="F3526" s="53" t="s">
        <v>4604</v>
      </c>
    </row>
    <row r="3527" spans="1:6" ht="30" x14ac:dyDescent="0.2">
      <c r="A3527" s="53" t="s">
        <v>1327</v>
      </c>
      <c r="B3527" s="53" t="s">
        <v>1328</v>
      </c>
      <c r="C3527" s="53" t="s">
        <v>2397</v>
      </c>
      <c r="D3527" s="54">
        <v>0</v>
      </c>
      <c r="E3527" s="54">
        <v>55662</v>
      </c>
      <c r="F3527" s="53" t="s">
        <v>4604</v>
      </c>
    </row>
    <row r="3528" spans="1:6" ht="15" x14ac:dyDescent="0.2">
      <c r="A3528" s="53" t="s">
        <v>1327</v>
      </c>
      <c r="B3528" s="53" t="s">
        <v>1328</v>
      </c>
      <c r="C3528" s="53" t="s">
        <v>2380</v>
      </c>
      <c r="D3528" s="54">
        <v>0</v>
      </c>
      <c r="E3528" s="54">
        <v>142515.51999999999</v>
      </c>
      <c r="F3528" s="53" t="s">
        <v>4604</v>
      </c>
    </row>
    <row r="3529" spans="1:6" ht="15" x14ac:dyDescent="0.2">
      <c r="A3529" s="53" t="s">
        <v>1327</v>
      </c>
      <c r="B3529" s="53" t="s">
        <v>1328</v>
      </c>
      <c r="C3529" s="53" t="s">
        <v>2379</v>
      </c>
      <c r="D3529" s="54">
        <v>191864</v>
      </c>
      <c r="E3529" s="54">
        <v>353318</v>
      </c>
      <c r="F3529" s="53" t="s">
        <v>4604</v>
      </c>
    </row>
    <row r="3530" spans="1:6" ht="15" x14ac:dyDescent="0.2">
      <c r="A3530" s="53" t="s">
        <v>1327</v>
      </c>
      <c r="B3530" s="53" t="s">
        <v>1328</v>
      </c>
      <c r="C3530" s="53" t="s">
        <v>2389</v>
      </c>
      <c r="D3530" s="54">
        <v>0</v>
      </c>
      <c r="E3530" s="54">
        <v>235500</v>
      </c>
      <c r="F3530" s="53" t="s">
        <v>4604</v>
      </c>
    </row>
    <row r="3531" spans="1:6" ht="15" x14ac:dyDescent="0.2">
      <c r="A3531" s="53" t="s">
        <v>3063</v>
      </c>
      <c r="B3531" s="53" t="s">
        <v>3064</v>
      </c>
      <c r="C3531" s="53" t="s">
        <v>2385</v>
      </c>
      <c r="D3531" s="54">
        <v>0</v>
      </c>
      <c r="E3531" s="54">
        <v>0</v>
      </c>
      <c r="F3531" s="53" t="s">
        <v>4605</v>
      </c>
    </row>
    <row r="3532" spans="1:6" ht="15" x14ac:dyDescent="0.2">
      <c r="A3532" s="53" t="s">
        <v>2176</v>
      </c>
      <c r="B3532" s="53" t="s">
        <v>2177</v>
      </c>
      <c r="C3532" s="53" t="s">
        <v>2387</v>
      </c>
      <c r="D3532" s="54">
        <v>35564.47</v>
      </c>
      <c r="E3532" s="54">
        <v>35564.47</v>
      </c>
      <c r="F3532" s="53" t="s">
        <v>4606</v>
      </c>
    </row>
    <row r="3533" spans="1:6" ht="15" x14ac:dyDescent="0.2">
      <c r="A3533" s="53" t="s">
        <v>2176</v>
      </c>
      <c r="B3533" s="53" t="s">
        <v>2177</v>
      </c>
      <c r="C3533" s="53" t="s">
        <v>2380</v>
      </c>
      <c r="D3533" s="54">
        <v>8660.4</v>
      </c>
      <c r="E3533" s="54">
        <v>8660.4</v>
      </c>
      <c r="F3533" s="53" t="s">
        <v>4606</v>
      </c>
    </row>
    <row r="3534" spans="1:6" ht="15" x14ac:dyDescent="0.2">
      <c r="A3534" s="53" t="s">
        <v>2176</v>
      </c>
      <c r="B3534" s="53" t="s">
        <v>2177</v>
      </c>
      <c r="C3534" s="53" t="s">
        <v>2376</v>
      </c>
      <c r="D3534" s="54">
        <v>6031.97</v>
      </c>
      <c r="E3534" s="54">
        <v>6031.97</v>
      </c>
      <c r="F3534" s="53" t="s">
        <v>4606</v>
      </c>
    </row>
    <row r="3535" spans="1:6" ht="15" x14ac:dyDescent="0.2">
      <c r="A3535" s="53" t="s">
        <v>198</v>
      </c>
      <c r="B3535" s="53" t="s">
        <v>1913</v>
      </c>
      <c r="C3535" s="53" t="s">
        <v>2385</v>
      </c>
      <c r="D3535" s="54">
        <v>298149.14</v>
      </c>
      <c r="E3535" s="54">
        <v>920321.14</v>
      </c>
      <c r="F3535" s="53" t="s">
        <v>4607</v>
      </c>
    </row>
    <row r="3536" spans="1:6" ht="15" x14ac:dyDescent="0.2">
      <c r="A3536" s="53" t="s">
        <v>2300</v>
      </c>
      <c r="B3536" s="53" t="s">
        <v>2301</v>
      </c>
      <c r="C3536" s="53" t="s">
        <v>2377</v>
      </c>
      <c r="D3536" s="54">
        <v>8664.75</v>
      </c>
      <c r="E3536" s="54">
        <v>8664.75</v>
      </c>
      <c r="F3536" s="53" t="s">
        <v>4608</v>
      </c>
    </row>
    <row r="3537" spans="1:6" ht="15" x14ac:dyDescent="0.2">
      <c r="A3537" s="53" t="s">
        <v>3065</v>
      </c>
      <c r="B3537" s="53" t="s">
        <v>3066</v>
      </c>
      <c r="C3537" s="53" t="s">
        <v>2385</v>
      </c>
      <c r="D3537" s="54">
        <v>0</v>
      </c>
      <c r="E3537" s="54">
        <v>0</v>
      </c>
      <c r="F3537" s="53" t="s">
        <v>4609</v>
      </c>
    </row>
    <row r="3538" spans="1:6" ht="15" x14ac:dyDescent="0.2">
      <c r="A3538" s="53" t="s">
        <v>3067</v>
      </c>
      <c r="B3538" s="53" t="s">
        <v>3068</v>
      </c>
      <c r="C3538" s="53" t="s">
        <v>2385</v>
      </c>
      <c r="D3538" s="54">
        <v>0</v>
      </c>
      <c r="E3538" s="54">
        <v>0</v>
      </c>
      <c r="F3538" s="53" t="s">
        <v>4610</v>
      </c>
    </row>
    <row r="3539" spans="1:6" ht="15" x14ac:dyDescent="0.2">
      <c r="A3539" s="53" t="s">
        <v>3069</v>
      </c>
      <c r="B3539" s="53" t="s">
        <v>3070</v>
      </c>
      <c r="C3539" s="53" t="s">
        <v>2385</v>
      </c>
      <c r="D3539" s="54">
        <v>0</v>
      </c>
      <c r="E3539" s="54">
        <v>0</v>
      </c>
      <c r="F3539" s="53" t="s">
        <v>4611</v>
      </c>
    </row>
    <row r="3540" spans="1:6" ht="15" x14ac:dyDescent="0.2">
      <c r="A3540" s="53" t="s">
        <v>3071</v>
      </c>
      <c r="B3540" s="53" t="s">
        <v>3072</v>
      </c>
      <c r="C3540" s="53" t="s">
        <v>2385</v>
      </c>
      <c r="D3540" s="54">
        <v>0</v>
      </c>
      <c r="E3540" s="54">
        <v>0</v>
      </c>
      <c r="F3540" s="53" t="s">
        <v>4612</v>
      </c>
    </row>
    <row r="3541" spans="1:6" ht="15" x14ac:dyDescent="0.2">
      <c r="A3541" s="53" t="s">
        <v>2302</v>
      </c>
      <c r="B3541" s="53" t="s">
        <v>2303</v>
      </c>
      <c r="C3541" s="53" t="s">
        <v>2377</v>
      </c>
      <c r="D3541" s="54">
        <v>45753.88</v>
      </c>
      <c r="E3541" s="54">
        <v>45753.88</v>
      </c>
      <c r="F3541" s="53" t="s">
        <v>4613</v>
      </c>
    </row>
    <row r="3542" spans="1:6" ht="15" x14ac:dyDescent="0.2">
      <c r="A3542" s="53" t="s">
        <v>1408</v>
      </c>
      <c r="B3542" s="53" t="s">
        <v>1409</v>
      </c>
      <c r="C3542" s="53" t="s">
        <v>2377</v>
      </c>
      <c r="D3542" s="54">
        <v>143922.14000000001</v>
      </c>
      <c r="E3542" s="54">
        <v>237602.14</v>
      </c>
      <c r="F3542" s="53" t="s">
        <v>4614</v>
      </c>
    </row>
    <row r="3543" spans="1:6" ht="30" x14ac:dyDescent="0.2">
      <c r="A3543" s="53" t="s">
        <v>1408</v>
      </c>
      <c r="B3543" s="53" t="s">
        <v>1409</v>
      </c>
      <c r="C3543" s="53" t="s">
        <v>2397</v>
      </c>
      <c r="D3543" s="54">
        <v>0</v>
      </c>
      <c r="E3543" s="54">
        <v>183706.23</v>
      </c>
      <c r="F3543" s="53" t="s">
        <v>4614</v>
      </c>
    </row>
    <row r="3544" spans="1:6" ht="15" x14ac:dyDescent="0.2">
      <c r="A3544" s="53" t="s">
        <v>1888</v>
      </c>
      <c r="B3544" s="53" t="s">
        <v>1889</v>
      </c>
      <c r="C3544" s="53" t="s">
        <v>2377</v>
      </c>
      <c r="D3544" s="54">
        <v>3441627.02</v>
      </c>
      <c r="E3544" s="54">
        <v>14192947.220000001</v>
      </c>
      <c r="F3544" s="53" t="s">
        <v>4615</v>
      </c>
    </row>
    <row r="3545" spans="1:6" ht="15" x14ac:dyDescent="0.2">
      <c r="A3545" s="53" t="s">
        <v>1888</v>
      </c>
      <c r="B3545" s="53" t="s">
        <v>1889</v>
      </c>
      <c r="C3545" s="53" t="s">
        <v>2378</v>
      </c>
      <c r="D3545" s="54">
        <v>5120</v>
      </c>
      <c r="E3545" s="54">
        <v>207255</v>
      </c>
      <c r="F3545" s="53" t="s">
        <v>4615</v>
      </c>
    </row>
    <row r="3546" spans="1:6" ht="15" x14ac:dyDescent="0.2">
      <c r="A3546" s="53" t="s">
        <v>452</v>
      </c>
      <c r="B3546" s="53" t="s">
        <v>3073</v>
      </c>
      <c r="C3546" s="53" t="s">
        <v>2385</v>
      </c>
      <c r="D3546" s="54">
        <v>0</v>
      </c>
      <c r="E3546" s="54">
        <v>0</v>
      </c>
      <c r="F3546" s="53" t="s">
        <v>4616</v>
      </c>
    </row>
    <row r="3547" spans="1:6" ht="15" x14ac:dyDescent="0.2">
      <c r="A3547" s="53" t="s">
        <v>452</v>
      </c>
      <c r="B3547" s="53" t="s">
        <v>451</v>
      </c>
      <c r="C3547" s="53" t="s">
        <v>2382</v>
      </c>
      <c r="D3547" s="54">
        <v>7682.25</v>
      </c>
      <c r="E3547" s="54">
        <v>7682.25</v>
      </c>
      <c r="F3547" s="53" t="s">
        <v>4617</v>
      </c>
    </row>
    <row r="3548" spans="1:6" ht="15" x14ac:dyDescent="0.2">
      <c r="A3548" s="53" t="s">
        <v>1679</v>
      </c>
      <c r="B3548" s="53" t="s">
        <v>1680</v>
      </c>
      <c r="C3548" s="53" t="s">
        <v>2379</v>
      </c>
      <c r="D3548" s="54">
        <v>57005.1</v>
      </c>
      <c r="E3548" s="54">
        <v>57005.1</v>
      </c>
      <c r="F3548" s="53" t="s">
        <v>4618</v>
      </c>
    </row>
    <row r="3549" spans="1:6" ht="15" x14ac:dyDescent="0.2">
      <c r="A3549" s="53" t="s">
        <v>3074</v>
      </c>
      <c r="B3549" s="53" t="s">
        <v>3075</v>
      </c>
      <c r="C3549" s="53" t="s">
        <v>2385</v>
      </c>
      <c r="D3549" s="54">
        <v>0</v>
      </c>
      <c r="E3549" s="54">
        <v>0</v>
      </c>
      <c r="F3549" s="53" t="s">
        <v>4619</v>
      </c>
    </row>
    <row r="3550" spans="1:6" ht="15" x14ac:dyDescent="0.2">
      <c r="A3550" s="53" t="s">
        <v>58</v>
      </c>
      <c r="B3550" s="53" t="s">
        <v>1344</v>
      </c>
      <c r="C3550" s="53" t="s">
        <v>2376</v>
      </c>
      <c r="D3550" s="54">
        <v>0</v>
      </c>
      <c r="E3550" s="54">
        <v>111588.87</v>
      </c>
      <c r="F3550" s="53" t="s">
        <v>4620</v>
      </c>
    </row>
    <row r="3551" spans="1:6" ht="15" x14ac:dyDescent="0.2">
      <c r="A3551" s="53" t="s">
        <v>58</v>
      </c>
      <c r="B3551" s="53" t="s">
        <v>1344</v>
      </c>
      <c r="C3551" s="53" t="s">
        <v>2381</v>
      </c>
      <c r="D3551" s="54">
        <v>431764.85</v>
      </c>
      <c r="E3551" s="54">
        <v>431764.85</v>
      </c>
      <c r="F3551" s="53" t="s">
        <v>4620</v>
      </c>
    </row>
    <row r="3552" spans="1:6" ht="15" x14ac:dyDescent="0.2">
      <c r="A3552" s="53" t="s">
        <v>58</v>
      </c>
      <c r="B3552" s="53" t="s">
        <v>1344</v>
      </c>
      <c r="C3552" s="53" t="s">
        <v>2396</v>
      </c>
      <c r="D3552" s="54">
        <v>149410.15</v>
      </c>
      <c r="E3552" s="54">
        <v>149410.15</v>
      </c>
      <c r="F3552" s="53" t="s">
        <v>4620</v>
      </c>
    </row>
    <row r="3553" spans="1:6" ht="15" x14ac:dyDescent="0.2">
      <c r="A3553" s="53" t="s">
        <v>58</v>
      </c>
      <c r="B3553" s="53" t="s">
        <v>1344</v>
      </c>
      <c r="C3553" s="53" t="s">
        <v>2385</v>
      </c>
      <c r="D3553" s="54">
        <v>206207.16</v>
      </c>
      <c r="E3553" s="54">
        <v>206207.16</v>
      </c>
      <c r="F3553" s="53" t="s">
        <v>4620</v>
      </c>
    </row>
    <row r="3554" spans="1:6" ht="15" x14ac:dyDescent="0.2">
      <c r="A3554" s="53" t="s">
        <v>58</v>
      </c>
      <c r="B3554" s="53" t="s">
        <v>1344</v>
      </c>
      <c r="C3554" s="53" t="s">
        <v>2417</v>
      </c>
      <c r="D3554" s="54">
        <v>345025.46</v>
      </c>
      <c r="E3554" s="54">
        <v>345025.46</v>
      </c>
      <c r="F3554" s="53" t="s">
        <v>4620</v>
      </c>
    </row>
    <row r="3555" spans="1:6" ht="15" x14ac:dyDescent="0.2">
      <c r="A3555" s="53" t="s">
        <v>58</v>
      </c>
      <c r="B3555" s="53" t="s">
        <v>1344</v>
      </c>
      <c r="C3555" s="53" t="s">
        <v>2377</v>
      </c>
      <c r="D3555" s="54">
        <v>163083.29</v>
      </c>
      <c r="E3555" s="54">
        <v>344491.99</v>
      </c>
      <c r="F3555" s="53" t="s">
        <v>4620</v>
      </c>
    </row>
    <row r="3556" spans="1:6" ht="15" x14ac:dyDescent="0.2">
      <c r="A3556" s="53" t="s">
        <v>58</v>
      </c>
      <c r="B3556" s="53" t="s">
        <v>1344</v>
      </c>
      <c r="C3556" s="53" t="s">
        <v>2390</v>
      </c>
      <c r="D3556" s="54">
        <v>741033.4</v>
      </c>
      <c r="E3556" s="54">
        <v>741033.4</v>
      </c>
      <c r="F3556" s="53" t="s">
        <v>4620</v>
      </c>
    </row>
    <row r="3557" spans="1:6" ht="15" x14ac:dyDescent="0.2">
      <c r="A3557" s="53" t="s">
        <v>1345</v>
      </c>
      <c r="B3557" s="53" t="s">
        <v>1346</v>
      </c>
      <c r="C3557" s="53" t="s">
        <v>2381</v>
      </c>
      <c r="D3557" s="54">
        <v>47644.24</v>
      </c>
      <c r="E3557" s="54">
        <v>47644.24</v>
      </c>
      <c r="F3557" s="53" t="s">
        <v>4621</v>
      </c>
    </row>
    <row r="3558" spans="1:6" ht="30" x14ac:dyDescent="0.2">
      <c r="A3558" s="53" t="s">
        <v>1345</v>
      </c>
      <c r="B3558" s="53" t="s">
        <v>1346</v>
      </c>
      <c r="C3558" s="53" t="s">
        <v>2397</v>
      </c>
      <c r="D3558" s="54">
        <v>0</v>
      </c>
      <c r="E3558" s="54">
        <v>459209.79</v>
      </c>
      <c r="F3558" s="53" t="s">
        <v>4621</v>
      </c>
    </row>
    <row r="3559" spans="1:6" ht="15" x14ac:dyDescent="0.2">
      <c r="A3559" s="53" t="s">
        <v>1345</v>
      </c>
      <c r="B3559" s="53" t="s">
        <v>1346</v>
      </c>
      <c r="C3559" s="53" t="s">
        <v>2387</v>
      </c>
      <c r="D3559" s="54">
        <v>9285.66</v>
      </c>
      <c r="E3559" s="54">
        <v>9285.66</v>
      </c>
      <c r="F3559" s="53" t="s">
        <v>4621</v>
      </c>
    </row>
    <row r="3560" spans="1:6" ht="15" x14ac:dyDescent="0.2">
      <c r="A3560" s="53" t="s">
        <v>1345</v>
      </c>
      <c r="B3560" s="53" t="s">
        <v>1346</v>
      </c>
      <c r="C3560" s="53" t="s">
        <v>2375</v>
      </c>
      <c r="D3560" s="54">
        <v>18903.990000000002</v>
      </c>
      <c r="E3560" s="54">
        <v>18903.990000000002</v>
      </c>
      <c r="F3560" s="53" t="s">
        <v>4621</v>
      </c>
    </row>
    <row r="3561" spans="1:6" ht="15" x14ac:dyDescent="0.2">
      <c r="A3561" s="53" t="s">
        <v>1345</v>
      </c>
      <c r="B3561" s="53" t="s">
        <v>1346</v>
      </c>
      <c r="C3561" s="53" t="s">
        <v>2377</v>
      </c>
      <c r="D3561" s="54">
        <v>0</v>
      </c>
      <c r="E3561" s="54">
        <v>56950</v>
      </c>
      <c r="F3561" s="53" t="s">
        <v>4621</v>
      </c>
    </row>
    <row r="3562" spans="1:6" ht="15" x14ac:dyDescent="0.2">
      <c r="A3562" s="53" t="s">
        <v>2354</v>
      </c>
      <c r="B3562" s="53" t="s">
        <v>2355</v>
      </c>
      <c r="C3562" s="53" t="s">
        <v>2377</v>
      </c>
      <c r="D3562" s="54">
        <v>0</v>
      </c>
      <c r="E3562" s="54">
        <v>10373.5</v>
      </c>
      <c r="F3562" s="53" t="s">
        <v>4622</v>
      </c>
    </row>
    <row r="3563" spans="1:6" ht="15" x14ac:dyDescent="0.2">
      <c r="A3563" s="53" t="s">
        <v>134</v>
      </c>
      <c r="B3563" s="53" t="s">
        <v>272</v>
      </c>
      <c r="C3563" s="53" t="s">
        <v>2393</v>
      </c>
      <c r="D3563" s="54">
        <v>0</v>
      </c>
      <c r="E3563" s="54">
        <v>3534.03</v>
      </c>
      <c r="F3563" s="53" t="s">
        <v>4623</v>
      </c>
    </row>
    <row r="3564" spans="1:6" ht="15" x14ac:dyDescent="0.2">
      <c r="A3564" s="53" t="s">
        <v>134</v>
      </c>
      <c r="B3564" s="53" t="s">
        <v>272</v>
      </c>
      <c r="C3564" s="53" t="s">
        <v>2382</v>
      </c>
      <c r="D3564" s="54">
        <v>36135.64</v>
      </c>
      <c r="E3564" s="54">
        <v>490360.79</v>
      </c>
      <c r="F3564" s="53" t="s">
        <v>4623</v>
      </c>
    </row>
    <row r="3565" spans="1:6" ht="15" x14ac:dyDescent="0.2">
      <c r="A3565" s="53" t="s">
        <v>134</v>
      </c>
      <c r="B3565" s="53" t="s">
        <v>272</v>
      </c>
      <c r="C3565" s="53" t="s">
        <v>2388</v>
      </c>
      <c r="D3565" s="54">
        <v>0</v>
      </c>
      <c r="E3565" s="54">
        <v>6013.66</v>
      </c>
      <c r="F3565" s="53" t="s">
        <v>4623</v>
      </c>
    </row>
    <row r="3566" spans="1:6" ht="15" x14ac:dyDescent="0.2">
      <c r="A3566" s="53" t="s">
        <v>134</v>
      </c>
      <c r="B3566" s="53" t="s">
        <v>272</v>
      </c>
      <c r="C3566" s="53" t="s">
        <v>2406</v>
      </c>
      <c r="D3566" s="54">
        <v>0</v>
      </c>
      <c r="E3566" s="54">
        <v>27320.09</v>
      </c>
      <c r="F3566" s="53" t="s">
        <v>4623</v>
      </c>
    </row>
    <row r="3567" spans="1:6" ht="15" x14ac:dyDescent="0.2">
      <c r="A3567" s="53" t="s">
        <v>134</v>
      </c>
      <c r="B3567" s="53" t="s">
        <v>272</v>
      </c>
      <c r="C3567" s="53" t="s">
        <v>2376</v>
      </c>
      <c r="D3567" s="54">
        <v>0</v>
      </c>
      <c r="E3567" s="54">
        <v>6504.06</v>
      </c>
      <c r="F3567" s="53" t="s">
        <v>4623</v>
      </c>
    </row>
    <row r="3568" spans="1:6" ht="30" x14ac:dyDescent="0.2">
      <c r="A3568" s="53" t="s">
        <v>134</v>
      </c>
      <c r="B3568" s="53" t="s">
        <v>272</v>
      </c>
      <c r="C3568" s="53" t="s">
        <v>2383</v>
      </c>
      <c r="D3568" s="54">
        <v>1317472.1299999999</v>
      </c>
      <c r="E3568" s="54">
        <v>2244683.75</v>
      </c>
      <c r="F3568" s="53" t="s">
        <v>4623</v>
      </c>
    </row>
    <row r="3569" spans="1:6" ht="15" x14ac:dyDescent="0.2">
      <c r="A3569" s="53" t="s">
        <v>134</v>
      </c>
      <c r="B3569" s="53" t="s">
        <v>272</v>
      </c>
      <c r="C3569" s="53" t="s">
        <v>2380</v>
      </c>
      <c r="D3569" s="54">
        <v>71766.13</v>
      </c>
      <c r="E3569" s="54">
        <v>593017.54</v>
      </c>
      <c r="F3569" s="53" t="s">
        <v>4623</v>
      </c>
    </row>
    <row r="3570" spans="1:6" ht="30" x14ac:dyDescent="0.2">
      <c r="A3570" s="53" t="s">
        <v>134</v>
      </c>
      <c r="B3570" s="53" t="s">
        <v>272</v>
      </c>
      <c r="C3570" s="53" t="s">
        <v>2397</v>
      </c>
      <c r="D3570" s="54">
        <v>1902.74</v>
      </c>
      <c r="E3570" s="54">
        <v>3385.86</v>
      </c>
      <c r="F3570" s="53" t="s">
        <v>4623</v>
      </c>
    </row>
    <row r="3571" spans="1:6" ht="15" x14ac:dyDescent="0.2">
      <c r="A3571" s="53" t="s">
        <v>134</v>
      </c>
      <c r="B3571" s="53" t="s">
        <v>272</v>
      </c>
      <c r="C3571" s="53" t="s">
        <v>2381</v>
      </c>
      <c r="D3571" s="54">
        <v>4845.92</v>
      </c>
      <c r="E3571" s="54">
        <v>8184.29</v>
      </c>
      <c r="F3571" s="53" t="s">
        <v>4623</v>
      </c>
    </row>
    <row r="3572" spans="1:6" ht="15" x14ac:dyDescent="0.2">
      <c r="A3572" s="53" t="s">
        <v>134</v>
      </c>
      <c r="B3572" s="53" t="s">
        <v>369</v>
      </c>
      <c r="C3572" s="53" t="s">
        <v>2382</v>
      </c>
      <c r="D3572" s="54">
        <v>1439421.07</v>
      </c>
      <c r="E3572" s="54">
        <v>5569980.04</v>
      </c>
      <c r="F3572" s="53" t="s">
        <v>4624</v>
      </c>
    </row>
    <row r="3573" spans="1:6" ht="15" x14ac:dyDescent="0.2">
      <c r="A3573" s="53" t="s">
        <v>134</v>
      </c>
      <c r="B3573" s="53" t="s">
        <v>369</v>
      </c>
      <c r="C3573" s="53" t="s">
        <v>2376</v>
      </c>
      <c r="D3573" s="54">
        <v>8351</v>
      </c>
      <c r="E3573" s="54">
        <v>8351</v>
      </c>
      <c r="F3573" s="53" t="s">
        <v>4624</v>
      </c>
    </row>
    <row r="3574" spans="1:6" ht="15" x14ac:dyDescent="0.2">
      <c r="A3574" s="53" t="s">
        <v>134</v>
      </c>
      <c r="B3574" s="53" t="s">
        <v>369</v>
      </c>
      <c r="C3574" s="53" t="s">
        <v>2385</v>
      </c>
      <c r="D3574" s="54">
        <v>79515.62</v>
      </c>
      <c r="E3574" s="54">
        <v>323637.61</v>
      </c>
      <c r="F3574" s="53" t="s">
        <v>4624</v>
      </c>
    </row>
    <row r="3575" spans="1:6" ht="15" x14ac:dyDescent="0.2">
      <c r="A3575" s="53" t="s">
        <v>134</v>
      </c>
      <c r="B3575" s="53" t="s">
        <v>369</v>
      </c>
      <c r="C3575" s="53" t="s">
        <v>2377</v>
      </c>
      <c r="D3575" s="54">
        <v>43889.82</v>
      </c>
      <c r="E3575" s="54">
        <v>269434.92</v>
      </c>
      <c r="F3575" s="53" t="s">
        <v>4624</v>
      </c>
    </row>
    <row r="3576" spans="1:6" ht="15" x14ac:dyDescent="0.2">
      <c r="A3576" s="53" t="s">
        <v>134</v>
      </c>
      <c r="B3576" s="53" t="s">
        <v>369</v>
      </c>
      <c r="C3576" s="53" t="s">
        <v>2380</v>
      </c>
      <c r="D3576" s="54">
        <v>2175.21</v>
      </c>
      <c r="E3576" s="54">
        <v>3100.88</v>
      </c>
      <c r="F3576" s="53" t="s">
        <v>4624</v>
      </c>
    </row>
    <row r="3577" spans="1:6" ht="30" x14ac:dyDescent="0.2">
      <c r="A3577" s="53" t="s">
        <v>134</v>
      </c>
      <c r="B3577" s="53" t="s">
        <v>369</v>
      </c>
      <c r="C3577" s="53" t="s">
        <v>2383</v>
      </c>
      <c r="D3577" s="54">
        <v>5245.25</v>
      </c>
      <c r="E3577" s="54">
        <v>33706.449999999997</v>
      </c>
      <c r="F3577" s="53" t="s">
        <v>4624</v>
      </c>
    </row>
    <row r="3578" spans="1:6" ht="15" x14ac:dyDescent="0.2">
      <c r="A3578" s="53" t="s">
        <v>134</v>
      </c>
      <c r="B3578" s="53" t="s">
        <v>375</v>
      </c>
      <c r="C3578" s="53" t="s">
        <v>2380</v>
      </c>
      <c r="D3578" s="54">
        <v>0</v>
      </c>
      <c r="E3578" s="54">
        <v>19542.07</v>
      </c>
      <c r="F3578" s="53" t="s">
        <v>4625</v>
      </c>
    </row>
    <row r="3579" spans="1:6" ht="30" x14ac:dyDescent="0.2">
      <c r="A3579" s="53" t="s">
        <v>134</v>
      </c>
      <c r="B3579" s="53" t="s">
        <v>375</v>
      </c>
      <c r="C3579" s="53" t="s">
        <v>2383</v>
      </c>
      <c r="D3579" s="54">
        <v>54172.63</v>
      </c>
      <c r="E3579" s="54">
        <v>169425.26</v>
      </c>
      <c r="F3579" s="53" t="s">
        <v>4625</v>
      </c>
    </row>
    <row r="3580" spans="1:6" ht="15" x14ac:dyDescent="0.2">
      <c r="A3580" s="53" t="s">
        <v>3076</v>
      </c>
      <c r="B3580" s="53" t="s">
        <v>3077</v>
      </c>
      <c r="C3580" s="53" t="s">
        <v>2385</v>
      </c>
      <c r="D3580" s="54">
        <v>0</v>
      </c>
      <c r="E3580" s="54">
        <v>0</v>
      </c>
      <c r="F3580" s="53" t="s">
        <v>4626</v>
      </c>
    </row>
    <row r="3581" spans="1:6" ht="15" x14ac:dyDescent="0.2">
      <c r="A3581" s="53" t="s">
        <v>171</v>
      </c>
      <c r="B3581" s="53" t="s">
        <v>290</v>
      </c>
      <c r="C3581" s="53" t="s">
        <v>2395</v>
      </c>
      <c r="D3581" s="54">
        <v>0</v>
      </c>
      <c r="E3581" s="54">
        <v>12908.76</v>
      </c>
      <c r="F3581" s="53" t="s">
        <v>4627</v>
      </c>
    </row>
    <row r="3582" spans="1:6" ht="15" x14ac:dyDescent="0.2">
      <c r="A3582" s="53" t="s">
        <v>171</v>
      </c>
      <c r="B3582" s="53" t="s">
        <v>290</v>
      </c>
      <c r="C3582" s="53" t="s">
        <v>2377</v>
      </c>
      <c r="D3582" s="54">
        <v>47417.25</v>
      </c>
      <c r="E3582" s="54">
        <v>185376.43</v>
      </c>
      <c r="F3582" s="53" t="s">
        <v>4627</v>
      </c>
    </row>
    <row r="3583" spans="1:6" ht="15" x14ac:dyDescent="0.2">
      <c r="A3583" s="53" t="s">
        <v>171</v>
      </c>
      <c r="B3583" s="53" t="s">
        <v>290</v>
      </c>
      <c r="C3583" s="53" t="s">
        <v>2376</v>
      </c>
      <c r="D3583" s="54">
        <v>0</v>
      </c>
      <c r="E3583" s="54">
        <v>15158.9</v>
      </c>
      <c r="F3583" s="53" t="s">
        <v>4627</v>
      </c>
    </row>
    <row r="3584" spans="1:6" ht="15" x14ac:dyDescent="0.2">
      <c r="A3584" s="53" t="s">
        <v>171</v>
      </c>
      <c r="B3584" s="53" t="s">
        <v>290</v>
      </c>
      <c r="C3584" s="53" t="s">
        <v>2375</v>
      </c>
      <c r="D3584" s="54">
        <v>0</v>
      </c>
      <c r="E3584" s="54">
        <v>20234.36</v>
      </c>
      <c r="F3584" s="53" t="s">
        <v>4627</v>
      </c>
    </row>
    <row r="3585" spans="1:6" ht="30" x14ac:dyDescent="0.2">
      <c r="A3585" s="53" t="s">
        <v>171</v>
      </c>
      <c r="B3585" s="53" t="s">
        <v>290</v>
      </c>
      <c r="C3585" s="53" t="s">
        <v>2397</v>
      </c>
      <c r="D3585" s="54">
        <v>0</v>
      </c>
      <c r="E3585" s="54">
        <v>16019.13</v>
      </c>
      <c r="F3585" s="53" t="s">
        <v>4627</v>
      </c>
    </row>
    <row r="3586" spans="1:6" ht="15" x14ac:dyDescent="0.2">
      <c r="A3586" s="53" t="s">
        <v>171</v>
      </c>
      <c r="B3586" s="53" t="s">
        <v>290</v>
      </c>
      <c r="C3586" s="53" t="s">
        <v>2382</v>
      </c>
      <c r="D3586" s="54">
        <v>0</v>
      </c>
      <c r="E3586" s="54">
        <v>4621.71</v>
      </c>
      <c r="F3586" s="53" t="s">
        <v>4627</v>
      </c>
    </row>
    <row r="3587" spans="1:6" ht="30" x14ac:dyDescent="0.2">
      <c r="A3587" s="53" t="s">
        <v>171</v>
      </c>
      <c r="B3587" s="53" t="s">
        <v>290</v>
      </c>
      <c r="C3587" s="53" t="s">
        <v>2383</v>
      </c>
      <c r="D3587" s="54">
        <v>233287.67</v>
      </c>
      <c r="E3587" s="54">
        <v>864680.76</v>
      </c>
      <c r="F3587" s="53" t="s">
        <v>4627</v>
      </c>
    </row>
    <row r="3588" spans="1:6" ht="15" x14ac:dyDescent="0.2">
      <c r="A3588" s="53" t="s">
        <v>171</v>
      </c>
      <c r="B3588" s="53" t="s">
        <v>290</v>
      </c>
      <c r="C3588" s="53" t="s">
        <v>2380</v>
      </c>
      <c r="D3588" s="54">
        <v>50119.1</v>
      </c>
      <c r="E3588" s="54">
        <v>99137.25</v>
      </c>
      <c r="F3588" s="53" t="s">
        <v>4627</v>
      </c>
    </row>
    <row r="3589" spans="1:6" ht="15" x14ac:dyDescent="0.2">
      <c r="A3589" s="53" t="s">
        <v>171</v>
      </c>
      <c r="B3589" s="53" t="s">
        <v>290</v>
      </c>
      <c r="C3589" s="53" t="s">
        <v>2379</v>
      </c>
      <c r="D3589" s="54">
        <v>227558.57</v>
      </c>
      <c r="E3589" s="54">
        <v>605998.79</v>
      </c>
      <c r="F3589" s="53" t="s">
        <v>4627</v>
      </c>
    </row>
    <row r="3590" spans="1:6" ht="15" x14ac:dyDescent="0.2">
      <c r="A3590" s="53" t="s">
        <v>171</v>
      </c>
      <c r="B3590" s="53" t="s">
        <v>290</v>
      </c>
      <c r="C3590" s="53" t="s">
        <v>2385</v>
      </c>
      <c r="D3590" s="54">
        <v>0</v>
      </c>
      <c r="E3590" s="54">
        <v>154387.35</v>
      </c>
      <c r="F3590" s="53" t="s">
        <v>4627</v>
      </c>
    </row>
    <row r="3591" spans="1:6" ht="15" x14ac:dyDescent="0.2">
      <c r="A3591" s="53" t="s">
        <v>171</v>
      </c>
      <c r="B3591" s="53" t="s">
        <v>290</v>
      </c>
      <c r="C3591" s="53" t="s">
        <v>2393</v>
      </c>
      <c r="D3591" s="54">
        <v>0</v>
      </c>
      <c r="E3591" s="54">
        <v>103349.68</v>
      </c>
      <c r="F3591" s="53" t="s">
        <v>4627</v>
      </c>
    </row>
    <row r="3592" spans="1:6" ht="15" x14ac:dyDescent="0.2">
      <c r="A3592" s="53" t="s">
        <v>1459</v>
      </c>
      <c r="B3592" s="53" t="s">
        <v>1460</v>
      </c>
      <c r="C3592" s="53" t="s">
        <v>2377</v>
      </c>
      <c r="D3592" s="54">
        <v>0</v>
      </c>
      <c r="E3592" s="54">
        <v>3798.1</v>
      </c>
      <c r="F3592" s="53" t="s">
        <v>4628</v>
      </c>
    </row>
    <row r="3593" spans="1:6" ht="15" x14ac:dyDescent="0.2">
      <c r="A3593" s="53" t="s">
        <v>1419</v>
      </c>
      <c r="B3593" s="53" t="s">
        <v>1420</v>
      </c>
      <c r="C3593" s="53" t="s">
        <v>2377</v>
      </c>
      <c r="D3593" s="54">
        <v>44919.6</v>
      </c>
      <c r="E3593" s="54">
        <v>44919.6</v>
      </c>
      <c r="F3593" s="53" t="s">
        <v>4629</v>
      </c>
    </row>
    <row r="3594" spans="1:6" ht="30" x14ac:dyDescent="0.2">
      <c r="A3594" s="53" t="s">
        <v>1793</v>
      </c>
      <c r="B3594" s="53" t="s">
        <v>1794</v>
      </c>
      <c r="C3594" s="53" t="s">
        <v>2391</v>
      </c>
      <c r="D3594" s="54">
        <v>0</v>
      </c>
      <c r="E3594" s="54">
        <v>242430.65</v>
      </c>
      <c r="F3594" s="53" t="s">
        <v>4630</v>
      </c>
    </row>
    <row r="3595" spans="1:6" ht="15" x14ac:dyDescent="0.2">
      <c r="A3595" s="53" t="s">
        <v>1793</v>
      </c>
      <c r="B3595" s="53" t="s">
        <v>1794</v>
      </c>
      <c r="C3595" s="53" t="s">
        <v>2378</v>
      </c>
      <c r="D3595" s="54">
        <v>0</v>
      </c>
      <c r="E3595" s="54">
        <v>800</v>
      </c>
      <c r="F3595" s="53" t="s">
        <v>4630</v>
      </c>
    </row>
    <row r="3596" spans="1:6" ht="15" x14ac:dyDescent="0.2">
      <c r="A3596" s="53" t="s">
        <v>1793</v>
      </c>
      <c r="B3596" s="53" t="s">
        <v>1794</v>
      </c>
      <c r="C3596" s="53" t="s">
        <v>2415</v>
      </c>
      <c r="D3596" s="54">
        <v>0</v>
      </c>
      <c r="E3596" s="54">
        <v>7259534.5999999996</v>
      </c>
      <c r="F3596" s="53" t="s">
        <v>4630</v>
      </c>
    </row>
    <row r="3597" spans="1:6" ht="15" x14ac:dyDescent="0.2">
      <c r="A3597" s="53" t="s">
        <v>1793</v>
      </c>
      <c r="B3597" s="53" t="s">
        <v>1794</v>
      </c>
      <c r="C3597" s="53" t="s">
        <v>2409</v>
      </c>
      <c r="D3597" s="54">
        <v>0</v>
      </c>
      <c r="E3597" s="54">
        <v>5226197.6100000003</v>
      </c>
      <c r="F3597" s="53" t="s">
        <v>4630</v>
      </c>
    </row>
    <row r="3598" spans="1:6" ht="15" x14ac:dyDescent="0.2">
      <c r="A3598" s="53" t="s">
        <v>1362</v>
      </c>
      <c r="B3598" s="53" t="s">
        <v>1363</v>
      </c>
      <c r="C3598" s="53" t="s">
        <v>2377</v>
      </c>
      <c r="D3598" s="54">
        <v>0</v>
      </c>
      <c r="E3598" s="54">
        <v>28640.35</v>
      </c>
      <c r="F3598" s="53" t="s">
        <v>4631</v>
      </c>
    </row>
    <row r="3599" spans="1:6" ht="15" x14ac:dyDescent="0.2">
      <c r="A3599" s="53" t="s">
        <v>1362</v>
      </c>
      <c r="B3599" s="53" t="s">
        <v>1363</v>
      </c>
      <c r="C3599" s="53" t="s">
        <v>2375</v>
      </c>
      <c r="D3599" s="54">
        <v>45307.5</v>
      </c>
      <c r="E3599" s="54">
        <v>45307.5</v>
      </c>
      <c r="F3599" s="53" t="s">
        <v>4631</v>
      </c>
    </row>
    <row r="3600" spans="1:6" ht="15" x14ac:dyDescent="0.2">
      <c r="A3600" s="53" t="s">
        <v>3078</v>
      </c>
      <c r="B3600" s="53" t="s">
        <v>3079</v>
      </c>
      <c r="C3600" s="53" t="s">
        <v>2385</v>
      </c>
      <c r="D3600" s="54">
        <v>0</v>
      </c>
      <c r="E3600" s="54">
        <v>0</v>
      </c>
      <c r="F3600" s="53" t="s">
        <v>4632</v>
      </c>
    </row>
    <row r="3601" spans="1:6" ht="15" x14ac:dyDescent="0.2">
      <c r="A3601" s="53" t="s">
        <v>341</v>
      </c>
      <c r="B3601" s="53" t="s">
        <v>340</v>
      </c>
      <c r="C3601" s="53" t="s">
        <v>2393</v>
      </c>
      <c r="D3601" s="54">
        <v>633927.87</v>
      </c>
      <c r="E3601" s="54">
        <v>724328.67</v>
      </c>
      <c r="F3601" s="53" t="s">
        <v>4633</v>
      </c>
    </row>
    <row r="3602" spans="1:6" ht="15" x14ac:dyDescent="0.2">
      <c r="A3602" s="53" t="s">
        <v>341</v>
      </c>
      <c r="B3602" s="53" t="s">
        <v>340</v>
      </c>
      <c r="C3602" s="53" t="s">
        <v>2378</v>
      </c>
      <c r="D3602" s="54">
        <v>56723.7</v>
      </c>
      <c r="E3602" s="54">
        <v>56723.7</v>
      </c>
      <c r="F3602" s="53" t="s">
        <v>4633</v>
      </c>
    </row>
    <row r="3603" spans="1:6" ht="15" x14ac:dyDescent="0.2">
      <c r="A3603" s="53" t="s">
        <v>341</v>
      </c>
      <c r="B3603" s="53" t="s">
        <v>340</v>
      </c>
      <c r="C3603" s="53" t="s">
        <v>2380</v>
      </c>
      <c r="D3603" s="54">
        <v>53743</v>
      </c>
      <c r="E3603" s="54">
        <v>53743</v>
      </c>
      <c r="F3603" s="53" t="s">
        <v>4633</v>
      </c>
    </row>
    <row r="3604" spans="1:6" ht="15" x14ac:dyDescent="0.2">
      <c r="A3604" s="53" t="s">
        <v>341</v>
      </c>
      <c r="B3604" s="53" t="s">
        <v>340</v>
      </c>
      <c r="C3604" s="53" t="s">
        <v>2377</v>
      </c>
      <c r="D3604" s="54">
        <v>112110.48</v>
      </c>
      <c r="E3604" s="54">
        <v>304208.84000000003</v>
      </c>
      <c r="F3604" s="53" t="s">
        <v>4633</v>
      </c>
    </row>
    <row r="3605" spans="1:6" ht="15" x14ac:dyDescent="0.2">
      <c r="A3605" s="53" t="s">
        <v>341</v>
      </c>
      <c r="B3605" s="53" t="s">
        <v>340</v>
      </c>
      <c r="C3605" s="53" t="s">
        <v>2379</v>
      </c>
      <c r="D3605" s="54">
        <v>0</v>
      </c>
      <c r="E3605" s="54">
        <v>5310.47</v>
      </c>
      <c r="F3605" s="53" t="s">
        <v>4633</v>
      </c>
    </row>
    <row r="3606" spans="1:6" ht="15" x14ac:dyDescent="0.2">
      <c r="A3606" s="53" t="s">
        <v>951</v>
      </c>
      <c r="B3606" s="53" t="s">
        <v>952</v>
      </c>
      <c r="C3606" s="53" t="s">
        <v>2381</v>
      </c>
      <c r="D3606" s="54">
        <v>16442</v>
      </c>
      <c r="E3606" s="54">
        <v>196715.73</v>
      </c>
      <c r="F3606" s="53" t="s">
        <v>4634</v>
      </c>
    </row>
    <row r="3607" spans="1:6" ht="15" x14ac:dyDescent="0.2">
      <c r="A3607" s="53" t="s">
        <v>3080</v>
      </c>
      <c r="B3607" s="53" t="s">
        <v>3081</v>
      </c>
      <c r="C3607" s="53" t="s">
        <v>2385</v>
      </c>
      <c r="D3607" s="54">
        <v>0</v>
      </c>
      <c r="E3607" s="54">
        <v>0</v>
      </c>
      <c r="F3607" s="53" t="s">
        <v>4635</v>
      </c>
    </row>
    <row r="3608" spans="1:6" ht="15" x14ac:dyDescent="0.2">
      <c r="A3608" s="53" t="s">
        <v>305</v>
      </c>
      <c r="B3608" s="53" t="s">
        <v>304</v>
      </c>
      <c r="C3608" s="53" t="s">
        <v>2382</v>
      </c>
      <c r="D3608" s="54">
        <v>0</v>
      </c>
      <c r="E3608" s="54">
        <v>1494304.83</v>
      </c>
      <c r="F3608" s="53" t="s">
        <v>4636</v>
      </c>
    </row>
    <row r="3609" spans="1:6" ht="15" x14ac:dyDescent="0.2">
      <c r="A3609" s="53" t="s">
        <v>3082</v>
      </c>
      <c r="B3609" s="53" t="s">
        <v>3083</v>
      </c>
      <c r="C3609" s="53" t="s">
        <v>2385</v>
      </c>
      <c r="D3609" s="54">
        <v>0</v>
      </c>
      <c r="E3609" s="54">
        <v>0</v>
      </c>
      <c r="F3609" s="53" t="s">
        <v>4637</v>
      </c>
    </row>
    <row r="3610" spans="1:6" ht="15" x14ac:dyDescent="0.2">
      <c r="A3610" s="53" t="s">
        <v>225</v>
      </c>
      <c r="B3610" s="53" t="s">
        <v>224</v>
      </c>
      <c r="C3610" s="53" t="s">
        <v>2381</v>
      </c>
      <c r="D3610" s="54">
        <v>0</v>
      </c>
      <c r="E3610" s="54">
        <v>630</v>
      </c>
      <c r="F3610" s="53" t="s">
        <v>4638</v>
      </c>
    </row>
    <row r="3611" spans="1:6" ht="15" x14ac:dyDescent="0.2">
      <c r="A3611" s="53" t="s">
        <v>225</v>
      </c>
      <c r="B3611" s="53" t="s">
        <v>224</v>
      </c>
      <c r="C3611" s="53" t="s">
        <v>2377</v>
      </c>
      <c r="D3611" s="54">
        <v>126600</v>
      </c>
      <c r="E3611" s="54">
        <v>236160</v>
      </c>
      <c r="F3611" s="53" t="s">
        <v>4638</v>
      </c>
    </row>
    <row r="3612" spans="1:6" ht="15" x14ac:dyDescent="0.2">
      <c r="A3612" s="53" t="s">
        <v>2362</v>
      </c>
      <c r="B3612" s="53" t="s">
        <v>2363</v>
      </c>
      <c r="C3612" s="53" t="s">
        <v>2377</v>
      </c>
      <c r="D3612" s="54">
        <v>175.9</v>
      </c>
      <c r="E3612" s="54">
        <v>175.9</v>
      </c>
      <c r="F3612" s="53" t="s">
        <v>4639</v>
      </c>
    </row>
    <row r="3613" spans="1:6" ht="15" x14ac:dyDescent="0.2">
      <c r="A3613" s="53" t="s">
        <v>50</v>
      </c>
      <c r="B3613" s="53" t="s">
        <v>698</v>
      </c>
      <c r="C3613" s="53" t="s">
        <v>2379</v>
      </c>
      <c r="D3613" s="54">
        <v>358046.33</v>
      </c>
      <c r="E3613" s="54">
        <v>358046.33</v>
      </c>
      <c r="F3613" s="53" t="s">
        <v>4640</v>
      </c>
    </row>
    <row r="3614" spans="1:6" ht="15" x14ac:dyDescent="0.2">
      <c r="A3614" s="53" t="s">
        <v>50</v>
      </c>
      <c r="B3614" s="53" t="s">
        <v>698</v>
      </c>
      <c r="C3614" s="53" t="s">
        <v>2394</v>
      </c>
      <c r="D3614" s="54">
        <v>128963.24</v>
      </c>
      <c r="E3614" s="54">
        <v>128963.24</v>
      </c>
      <c r="F3614" s="53" t="s">
        <v>4640</v>
      </c>
    </row>
    <row r="3615" spans="1:6" ht="15" x14ac:dyDescent="0.2">
      <c r="A3615" s="53" t="s">
        <v>50</v>
      </c>
      <c r="B3615" s="53" t="s">
        <v>698</v>
      </c>
      <c r="C3615" s="53" t="s">
        <v>2393</v>
      </c>
      <c r="D3615" s="54">
        <v>231113.93</v>
      </c>
      <c r="E3615" s="54">
        <v>231113.93</v>
      </c>
      <c r="F3615" s="53" t="s">
        <v>4640</v>
      </c>
    </row>
    <row r="3616" spans="1:6" ht="15" x14ac:dyDescent="0.2">
      <c r="A3616" s="53" t="s">
        <v>50</v>
      </c>
      <c r="B3616" s="53" t="s">
        <v>698</v>
      </c>
      <c r="C3616" s="53" t="s">
        <v>2380</v>
      </c>
      <c r="D3616" s="54">
        <v>1243432.76</v>
      </c>
      <c r="E3616" s="54">
        <v>1340949.56</v>
      </c>
      <c r="F3616" s="53" t="s">
        <v>4640</v>
      </c>
    </row>
    <row r="3617" spans="1:6" ht="30" x14ac:dyDescent="0.2">
      <c r="A3617" s="53" t="s">
        <v>50</v>
      </c>
      <c r="B3617" s="53" t="s">
        <v>698</v>
      </c>
      <c r="C3617" s="53" t="s">
        <v>2383</v>
      </c>
      <c r="D3617" s="54">
        <v>6230337.3499999996</v>
      </c>
      <c r="E3617" s="54">
        <v>6915196.75</v>
      </c>
      <c r="F3617" s="53" t="s">
        <v>4640</v>
      </c>
    </row>
    <row r="3618" spans="1:6" ht="15" x14ac:dyDescent="0.2">
      <c r="A3618" s="53" t="s">
        <v>50</v>
      </c>
      <c r="B3618" s="53" t="s">
        <v>698</v>
      </c>
      <c r="C3618" s="53" t="s">
        <v>2376</v>
      </c>
      <c r="D3618" s="54">
        <v>956661.27</v>
      </c>
      <c r="E3618" s="54">
        <v>956661.27</v>
      </c>
      <c r="F3618" s="53" t="s">
        <v>4640</v>
      </c>
    </row>
    <row r="3619" spans="1:6" ht="15" x14ac:dyDescent="0.2">
      <c r="A3619" s="53" t="s">
        <v>3084</v>
      </c>
      <c r="B3619" s="53" t="s">
        <v>3085</v>
      </c>
      <c r="C3619" s="53" t="s">
        <v>2385</v>
      </c>
      <c r="D3619" s="54">
        <v>0</v>
      </c>
      <c r="E3619" s="54">
        <v>0</v>
      </c>
      <c r="F3619" s="53" t="s">
        <v>4641</v>
      </c>
    </row>
    <row r="3620" spans="1:6" ht="15" x14ac:dyDescent="0.2">
      <c r="A3620" s="53" t="s">
        <v>1995</v>
      </c>
      <c r="B3620" s="53" t="s">
        <v>1996</v>
      </c>
      <c r="C3620" s="53" t="s">
        <v>2375</v>
      </c>
      <c r="D3620" s="54">
        <v>0</v>
      </c>
      <c r="E3620" s="54">
        <v>5605.65</v>
      </c>
      <c r="F3620" s="53" t="s">
        <v>4642</v>
      </c>
    </row>
    <row r="3621" spans="1:6" ht="15" x14ac:dyDescent="0.2">
      <c r="A3621" s="53" t="s">
        <v>1995</v>
      </c>
      <c r="B3621" s="53" t="s">
        <v>1996</v>
      </c>
      <c r="C3621" s="53" t="s">
        <v>2379</v>
      </c>
      <c r="D3621" s="54">
        <v>0</v>
      </c>
      <c r="E3621" s="54">
        <v>19831.29</v>
      </c>
      <c r="F3621" s="53" t="s">
        <v>4642</v>
      </c>
    </row>
    <row r="3622" spans="1:6" ht="15" x14ac:dyDescent="0.2">
      <c r="A3622" s="53" t="s">
        <v>1995</v>
      </c>
      <c r="B3622" s="53" t="s">
        <v>1996</v>
      </c>
      <c r="C3622" s="53" t="s">
        <v>2386</v>
      </c>
      <c r="D3622" s="54">
        <v>0</v>
      </c>
      <c r="E3622" s="54">
        <v>4128.07</v>
      </c>
      <c r="F3622" s="53" t="s">
        <v>4642</v>
      </c>
    </row>
    <row r="3623" spans="1:6" ht="15" x14ac:dyDescent="0.2">
      <c r="A3623" s="53" t="s">
        <v>1995</v>
      </c>
      <c r="B3623" s="53" t="s">
        <v>1996</v>
      </c>
      <c r="C3623" s="53" t="s">
        <v>2377</v>
      </c>
      <c r="D3623" s="54">
        <v>0</v>
      </c>
      <c r="E3623" s="54">
        <v>12130</v>
      </c>
      <c r="F3623" s="53" t="s">
        <v>4642</v>
      </c>
    </row>
    <row r="3624" spans="1:6" ht="15" x14ac:dyDescent="0.2">
      <c r="A3624" s="53" t="s">
        <v>1995</v>
      </c>
      <c r="B3624" s="53" t="s">
        <v>1996</v>
      </c>
      <c r="C3624" s="53" t="s">
        <v>2376</v>
      </c>
      <c r="D3624" s="54">
        <v>0</v>
      </c>
      <c r="E3624" s="54">
        <v>32133.94</v>
      </c>
      <c r="F3624" s="53" t="s">
        <v>4642</v>
      </c>
    </row>
    <row r="3625" spans="1:6" ht="15" x14ac:dyDescent="0.2">
      <c r="A3625" s="53" t="s">
        <v>1995</v>
      </c>
      <c r="B3625" s="53" t="s">
        <v>1996</v>
      </c>
      <c r="C3625" s="53" t="s">
        <v>2393</v>
      </c>
      <c r="D3625" s="54">
        <v>1012.86</v>
      </c>
      <c r="E3625" s="54">
        <v>1012.86</v>
      </c>
      <c r="F3625" s="53" t="s">
        <v>4642</v>
      </c>
    </row>
    <row r="3626" spans="1:6" ht="15" x14ac:dyDescent="0.2">
      <c r="A3626" s="53" t="s">
        <v>3086</v>
      </c>
      <c r="B3626" s="53" t="s">
        <v>3087</v>
      </c>
      <c r="C3626" s="53" t="s">
        <v>2385</v>
      </c>
      <c r="D3626" s="54">
        <v>0</v>
      </c>
      <c r="E3626" s="54">
        <v>0</v>
      </c>
      <c r="F3626" s="53" t="s">
        <v>4643</v>
      </c>
    </row>
    <row r="3627" spans="1:6" ht="15" x14ac:dyDescent="0.2">
      <c r="A3627" s="53" t="s">
        <v>3088</v>
      </c>
      <c r="B3627" s="53" t="s">
        <v>3089</v>
      </c>
      <c r="C3627" s="53" t="s">
        <v>2385</v>
      </c>
      <c r="D3627" s="54">
        <v>0</v>
      </c>
      <c r="E3627" s="54">
        <v>0</v>
      </c>
      <c r="F3627" s="53" t="s">
        <v>4644</v>
      </c>
    </row>
    <row r="3628" spans="1:6" ht="15" x14ac:dyDescent="0.2">
      <c r="A3628" s="53" t="s">
        <v>76</v>
      </c>
      <c r="B3628" s="53" t="s">
        <v>3090</v>
      </c>
      <c r="C3628" s="53" t="s">
        <v>2385</v>
      </c>
      <c r="D3628" s="54">
        <v>0</v>
      </c>
      <c r="E3628" s="54">
        <v>0</v>
      </c>
      <c r="F3628" s="53" t="s">
        <v>4645</v>
      </c>
    </row>
    <row r="3629" spans="1:6" ht="15" x14ac:dyDescent="0.2">
      <c r="A3629" s="53" t="s">
        <v>76</v>
      </c>
      <c r="B3629" s="53" t="s">
        <v>2015</v>
      </c>
      <c r="C3629" s="53" t="s">
        <v>2376</v>
      </c>
      <c r="D3629" s="54">
        <v>4092.81</v>
      </c>
      <c r="E3629" s="54">
        <v>20606.87</v>
      </c>
      <c r="F3629" s="53" t="s">
        <v>4646</v>
      </c>
    </row>
    <row r="3630" spans="1:6" ht="15" x14ac:dyDescent="0.2">
      <c r="A3630" s="53" t="s">
        <v>76</v>
      </c>
      <c r="B3630" s="53" t="s">
        <v>2015</v>
      </c>
      <c r="C3630" s="53" t="s">
        <v>2389</v>
      </c>
      <c r="D3630" s="54">
        <v>59700.160000000003</v>
      </c>
      <c r="E3630" s="54">
        <v>96436.46</v>
      </c>
      <c r="F3630" s="53" t="s">
        <v>4646</v>
      </c>
    </row>
    <row r="3631" spans="1:6" ht="15" x14ac:dyDescent="0.2">
      <c r="A3631" s="53" t="s">
        <v>76</v>
      </c>
      <c r="B3631" s="53" t="s">
        <v>2015</v>
      </c>
      <c r="C3631" s="53" t="s">
        <v>2377</v>
      </c>
      <c r="D3631" s="54">
        <v>565557.48</v>
      </c>
      <c r="E3631" s="54">
        <v>1834583.13</v>
      </c>
      <c r="F3631" s="53" t="s">
        <v>4646</v>
      </c>
    </row>
    <row r="3632" spans="1:6" ht="30" x14ac:dyDescent="0.2">
      <c r="A3632" s="53" t="s">
        <v>76</v>
      </c>
      <c r="B3632" s="53" t="s">
        <v>2015</v>
      </c>
      <c r="C3632" s="53" t="s">
        <v>2372</v>
      </c>
      <c r="D3632" s="54">
        <v>2332.38</v>
      </c>
      <c r="E3632" s="54">
        <v>8771.02</v>
      </c>
      <c r="F3632" s="53" t="s">
        <v>4646</v>
      </c>
    </row>
    <row r="3633" spans="1:6" ht="15" x14ac:dyDescent="0.2">
      <c r="A3633" s="53" t="s">
        <v>76</v>
      </c>
      <c r="B3633" s="53" t="s">
        <v>2015</v>
      </c>
      <c r="C3633" s="53" t="s">
        <v>2387</v>
      </c>
      <c r="D3633" s="54">
        <v>968064.16</v>
      </c>
      <c r="E3633" s="54">
        <v>1558011.84</v>
      </c>
      <c r="F3633" s="53" t="s">
        <v>4646</v>
      </c>
    </row>
    <row r="3634" spans="1:6" ht="15" x14ac:dyDescent="0.2">
      <c r="A3634" s="53" t="s">
        <v>76</v>
      </c>
      <c r="B3634" s="53" t="s">
        <v>2015</v>
      </c>
      <c r="C3634" s="53" t="s">
        <v>2382</v>
      </c>
      <c r="D3634" s="54">
        <v>0</v>
      </c>
      <c r="E3634" s="54">
        <v>693012.43</v>
      </c>
      <c r="F3634" s="53" t="s">
        <v>4646</v>
      </c>
    </row>
    <row r="3635" spans="1:6" ht="15" x14ac:dyDescent="0.2">
      <c r="A3635" s="53" t="s">
        <v>76</v>
      </c>
      <c r="B3635" s="53" t="s">
        <v>2015</v>
      </c>
      <c r="C3635" s="53" t="s">
        <v>2409</v>
      </c>
      <c r="D3635" s="54">
        <v>253706.79</v>
      </c>
      <c r="E3635" s="54">
        <v>2023592.64</v>
      </c>
      <c r="F3635" s="53" t="s">
        <v>4646</v>
      </c>
    </row>
    <row r="3636" spans="1:6" ht="15" x14ac:dyDescent="0.2">
      <c r="A3636" s="53" t="s">
        <v>76</v>
      </c>
      <c r="B3636" s="53" t="s">
        <v>2015</v>
      </c>
      <c r="C3636" s="53" t="s">
        <v>2378</v>
      </c>
      <c r="D3636" s="54">
        <v>522277.45</v>
      </c>
      <c r="E3636" s="54">
        <v>1502466.21</v>
      </c>
      <c r="F3636" s="53" t="s">
        <v>4646</v>
      </c>
    </row>
    <row r="3637" spans="1:6" ht="15" x14ac:dyDescent="0.2">
      <c r="A3637" s="53" t="s">
        <v>76</v>
      </c>
      <c r="B3637" s="53" t="s">
        <v>2015</v>
      </c>
      <c r="C3637" s="53" t="s">
        <v>2390</v>
      </c>
      <c r="D3637" s="54">
        <v>71162.58</v>
      </c>
      <c r="E3637" s="54">
        <v>261298.2</v>
      </c>
      <c r="F3637" s="53" t="s">
        <v>4646</v>
      </c>
    </row>
    <row r="3638" spans="1:6" ht="30" x14ac:dyDescent="0.2">
      <c r="A3638" s="53" t="s">
        <v>76</v>
      </c>
      <c r="B3638" s="53" t="s">
        <v>2015</v>
      </c>
      <c r="C3638" s="53" t="s">
        <v>2391</v>
      </c>
      <c r="D3638" s="54">
        <v>176456.28</v>
      </c>
      <c r="E3638" s="54">
        <v>1847900.55</v>
      </c>
      <c r="F3638" s="53" t="s">
        <v>4646</v>
      </c>
    </row>
    <row r="3639" spans="1:6" ht="15" x14ac:dyDescent="0.2">
      <c r="A3639" s="53" t="s">
        <v>76</v>
      </c>
      <c r="B3639" s="53" t="s">
        <v>2015</v>
      </c>
      <c r="C3639" s="53" t="s">
        <v>2384</v>
      </c>
      <c r="D3639" s="54">
        <v>6179.47</v>
      </c>
      <c r="E3639" s="54">
        <v>20864.18</v>
      </c>
      <c r="F3639" s="53" t="s">
        <v>4646</v>
      </c>
    </row>
    <row r="3640" spans="1:6" ht="15" x14ac:dyDescent="0.2">
      <c r="A3640" s="53" t="s">
        <v>76</v>
      </c>
      <c r="B3640" s="53" t="s">
        <v>2015</v>
      </c>
      <c r="C3640" s="53" t="s">
        <v>2386</v>
      </c>
      <c r="D3640" s="54">
        <v>100.32</v>
      </c>
      <c r="E3640" s="54">
        <v>116.2</v>
      </c>
      <c r="F3640" s="53" t="s">
        <v>4646</v>
      </c>
    </row>
    <row r="3641" spans="1:6" ht="15" x14ac:dyDescent="0.2">
      <c r="A3641" s="53" t="s">
        <v>76</v>
      </c>
      <c r="B3641" s="53" t="s">
        <v>2015</v>
      </c>
      <c r="C3641" s="53" t="s">
        <v>2406</v>
      </c>
      <c r="D3641" s="54">
        <v>4085.91</v>
      </c>
      <c r="E3641" s="54">
        <v>4085.91</v>
      </c>
      <c r="F3641" s="53" t="s">
        <v>4646</v>
      </c>
    </row>
    <row r="3642" spans="1:6" ht="15" x14ac:dyDescent="0.2">
      <c r="A3642" s="53" t="s">
        <v>76</v>
      </c>
      <c r="B3642" s="53" t="s">
        <v>2015</v>
      </c>
      <c r="C3642" s="53" t="s">
        <v>2388</v>
      </c>
      <c r="D3642" s="54">
        <v>340809.53</v>
      </c>
      <c r="E3642" s="54">
        <v>1617097.07</v>
      </c>
      <c r="F3642" s="53" t="s">
        <v>4646</v>
      </c>
    </row>
    <row r="3643" spans="1:6" ht="15" x14ac:dyDescent="0.2">
      <c r="A3643" s="53" t="s">
        <v>554</v>
      </c>
      <c r="B3643" s="53" t="s">
        <v>553</v>
      </c>
      <c r="C3643" s="53" t="s">
        <v>2381</v>
      </c>
      <c r="D3643" s="54">
        <v>2176</v>
      </c>
      <c r="E3643" s="54">
        <v>2176</v>
      </c>
      <c r="F3643" s="53" t="s">
        <v>4647</v>
      </c>
    </row>
    <row r="3644" spans="1:6" ht="30" x14ac:dyDescent="0.2">
      <c r="A3644" s="53" t="s">
        <v>766</v>
      </c>
      <c r="B3644" s="53" t="s">
        <v>946</v>
      </c>
      <c r="C3644" s="53" t="s">
        <v>2383</v>
      </c>
      <c r="D3644" s="54">
        <v>1259605.67</v>
      </c>
      <c r="E3644" s="54">
        <v>10108763.34</v>
      </c>
      <c r="F3644" s="53" t="s">
        <v>4648</v>
      </c>
    </row>
    <row r="3645" spans="1:6" ht="15" x14ac:dyDescent="0.2">
      <c r="A3645" s="53" t="s">
        <v>766</v>
      </c>
      <c r="B3645" s="53" t="s">
        <v>946</v>
      </c>
      <c r="C3645" s="53" t="s">
        <v>2379</v>
      </c>
      <c r="D3645" s="54">
        <v>2239416.52</v>
      </c>
      <c r="E3645" s="54">
        <v>29529161.170000002</v>
      </c>
      <c r="F3645" s="53" t="s">
        <v>4648</v>
      </c>
    </row>
    <row r="3646" spans="1:6" ht="15" x14ac:dyDescent="0.2">
      <c r="A3646" s="53" t="s">
        <v>766</v>
      </c>
      <c r="B3646" s="53" t="s">
        <v>946</v>
      </c>
      <c r="C3646" s="53" t="s">
        <v>2393</v>
      </c>
      <c r="D3646" s="54">
        <v>0</v>
      </c>
      <c r="E3646" s="54">
        <v>691206.15</v>
      </c>
      <c r="F3646" s="53" t="s">
        <v>4648</v>
      </c>
    </row>
    <row r="3647" spans="1:6" ht="15" x14ac:dyDescent="0.2">
      <c r="A3647" s="53" t="s">
        <v>766</v>
      </c>
      <c r="B3647" s="53" t="s">
        <v>946</v>
      </c>
      <c r="C3647" s="53" t="s">
        <v>2394</v>
      </c>
      <c r="D3647" s="54">
        <v>86527.95</v>
      </c>
      <c r="E3647" s="54">
        <v>3133445.62</v>
      </c>
      <c r="F3647" s="53" t="s">
        <v>4648</v>
      </c>
    </row>
    <row r="3648" spans="1:6" ht="15" x14ac:dyDescent="0.2">
      <c r="A3648" s="53" t="s">
        <v>766</v>
      </c>
      <c r="B3648" s="53" t="s">
        <v>946</v>
      </c>
      <c r="C3648" s="53" t="s">
        <v>2380</v>
      </c>
      <c r="D3648" s="54">
        <v>150650.94</v>
      </c>
      <c r="E3648" s="54">
        <v>3052132.66</v>
      </c>
      <c r="F3648" s="53" t="s">
        <v>4648</v>
      </c>
    </row>
    <row r="3649" spans="1:6" ht="15" x14ac:dyDescent="0.2">
      <c r="A3649" s="53" t="s">
        <v>766</v>
      </c>
      <c r="B3649" s="53" t="s">
        <v>946</v>
      </c>
      <c r="C3649" s="53" t="s">
        <v>2376</v>
      </c>
      <c r="D3649" s="54">
        <v>0</v>
      </c>
      <c r="E3649" s="54">
        <v>7476118.71</v>
      </c>
      <c r="F3649" s="53" t="s">
        <v>4648</v>
      </c>
    </row>
    <row r="3650" spans="1:6" ht="15" x14ac:dyDescent="0.2">
      <c r="A3650" s="53" t="s">
        <v>853</v>
      </c>
      <c r="B3650" s="53" t="s">
        <v>1275</v>
      </c>
      <c r="C3650" s="53" t="s">
        <v>2380</v>
      </c>
      <c r="D3650" s="54">
        <v>48913.88</v>
      </c>
      <c r="E3650" s="54">
        <v>109158.64</v>
      </c>
      <c r="F3650" s="53" t="s">
        <v>4649</v>
      </c>
    </row>
    <row r="3651" spans="1:6" ht="15" x14ac:dyDescent="0.2">
      <c r="A3651" s="53" t="s">
        <v>853</v>
      </c>
      <c r="B3651" s="53" t="s">
        <v>1275</v>
      </c>
      <c r="C3651" s="53" t="s">
        <v>2379</v>
      </c>
      <c r="D3651" s="54">
        <v>355858.89</v>
      </c>
      <c r="E3651" s="54">
        <v>778398.8</v>
      </c>
      <c r="F3651" s="53" t="s">
        <v>4649</v>
      </c>
    </row>
    <row r="3652" spans="1:6" ht="15" x14ac:dyDescent="0.2">
      <c r="A3652" s="53" t="s">
        <v>853</v>
      </c>
      <c r="B3652" s="53" t="s">
        <v>1275</v>
      </c>
      <c r="C3652" s="53" t="s">
        <v>2378</v>
      </c>
      <c r="D3652" s="54">
        <v>30685.88</v>
      </c>
      <c r="E3652" s="54">
        <v>158765.85</v>
      </c>
      <c r="F3652" s="53" t="s">
        <v>4649</v>
      </c>
    </row>
    <row r="3653" spans="1:6" ht="15" x14ac:dyDescent="0.2">
      <c r="A3653" s="53" t="s">
        <v>853</v>
      </c>
      <c r="B3653" s="53" t="s">
        <v>1275</v>
      </c>
      <c r="C3653" s="53" t="s">
        <v>2394</v>
      </c>
      <c r="D3653" s="54">
        <v>17320.580000000002</v>
      </c>
      <c r="E3653" s="54">
        <v>52442.84</v>
      </c>
      <c r="F3653" s="53" t="s">
        <v>4649</v>
      </c>
    </row>
    <row r="3654" spans="1:6" ht="30" x14ac:dyDescent="0.2">
      <c r="A3654" s="53" t="s">
        <v>853</v>
      </c>
      <c r="B3654" s="53" t="s">
        <v>1275</v>
      </c>
      <c r="C3654" s="53" t="s">
        <v>2383</v>
      </c>
      <c r="D3654" s="54">
        <v>427562.21</v>
      </c>
      <c r="E3654" s="54">
        <v>536376.37</v>
      </c>
      <c r="F3654" s="53" t="s">
        <v>4649</v>
      </c>
    </row>
    <row r="3655" spans="1:6" ht="30" x14ac:dyDescent="0.2">
      <c r="A3655" s="53" t="s">
        <v>853</v>
      </c>
      <c r="B3655" s="53" t="s">
        <v>1275</v>
      </c>
      <c r="C3655" s="53" t="s">
        <v>2372</v>
      </c>
      <c r="D3655" s="54">
        <v>178.52</v>
      </c>
      <c r="E3655" s="54">
        <v>1766.8</v>
      </c>
      <c r="F3655" s="53" t="s">
        <v>4649</v>
      </c>
    </row>
    <row r="3656" spans="1:6" ht="15" x14ac:dyDescent="0.2">
      <c r="A3656" s="53" t="s">
        <v>853</v>
      </c>
      <c r="B3656" s="53" t="s">
        <v>1275</v>
      </c>
      <c r="C3656" s="53" t="s">
        <v>2376</v>
      </c>
      <c r="D3656" s="54">
        <v>449625.96</v>
      </c>
      <c r="E3656" s="54">
        <v>4276897.8899999997</v>
      </c>
      <c r="F3656" s="53" t="s">
        <v>4649</v>
      </c>
    </row>
    <row r="3657" spans="1:6" ht="15" x14ac:dyDescent="0.2">
      <c r="A3657" s="53" t="s">
        <v>853</v>
      </c>
      <c r="B3657" s="53" t="s">
        <v>1275</v>
      </c>
      <c r="C3657" s="53" t="s">
        <v>2393</v>
      </c>
      <c r="D3657" s="54">
        <v>23565.599999999999</v>
      </c>
      <c r="E3657" s="54">
        <v>23565.599999999999</v>
      </c>
      <c r="F3657" s="53" t="s">
        <v>4649</v>
      </c>
    </row>
    <row r="3658" spans="1:6" ht="30" x14ac:dyDescent="0.2">
      <c r="A3658" s="53" t="s">
        <v>853</v>
      </c>
      <c r="B3658" s="53" t="s">
        <v>1275</v>
      </c>
      <c r="C3658" s="53" t="s">
        <v>2397</v>
      </c>
      <c r="D3658" s="54">
        <v>0</v>
      </c>
      <c r="E3658" s="54">
        <v>68.900000000000006</v>
      </c>
      <c r="F3658" s="53" t="s">
        <v>4649</v>
      </c>
    </row>
    <row r="3659" spans="1:6" ht="15" x14ac:dyDescent="0.2">
      <c r="A3659" s="53" t="s">
        <v>853</v>
      </c>
      <c r="B3659" s="53" t="s">
        <v>1275</v>
      </c>
      <c r="C3659" s="53" t="s">
        <v>2388</v>
      </c>
      <c r="D3659" s="54">
        <v>0</v>
      </c>
      <c r="E3659" s="54">
        <v>239.03</v>
      </c>
      <c r="F3659" s="53" t="s">
        <v>4649</v>
      </c>
    </row>
    <row r="3660" spans="1:6" ht="15" x14ac:dyDescent="0.2">
      <c r="A3660" s="53" t="s">
        <v>853</v>
      </c>
      <c r="B3660" s="53" t="s">
        <v>1275</v>
      </c>
      <c r="C3660" s="53" t="s">
        <v>2389</v>
      </c>
      <c r="D3660" s="54">
        <v>16345.7</v>
      </c>
      <c r="E3660" s="54">
        <v>16345.7</v>
      </c>
      <c r="F3660" s="53" t="s">
        <v>4649</v>
      </c>
    </row>
    <row r="3661" spans="1:6" ht="15" x14ac:dyDescent="0.2">
      <c r="A3661" s="53" t="s">
        <v>853</v>
      </c>
      <c r="B3661" s="53" t="s">
        <v>1275</v>
      </c>
      <c r="C3661" s="53" t="s">
        <v>2377</v>
      </c>
      <c r="D3661" s="54">
        <v>801052.24</v>
      </c>
      <c r="E3661" s="54">
        <v>2200116.79</v>
      </c>
      <c r="F3661" s="53" t="s">
        <v>4649</v>
      </c>
    </row>
    <row r="3662" spans="1:6" ht="30" x14ac:dyDescent="0.2">
      <c r="A3662" s="53" t="s">
        <v>158</v>
      </c>
      <c r="B3662" s="53" t="s">
        <v>1034</v>
      </c>
      <c r="C3662" s="53" t="s">
        <v>2383</v>
      </c>
      <c r="D3662" s="54">
        <v>236600</v>
      </c>
      <c r="E3662" s="54">
        <v>1926053.3</v>
      </c>
      <c r="F3662" s="53" t="s">
        <v>4650</v>
      </c>
    </row>
    <row r="3663" spans="1:6" ht="15" x14ac:dyDescent="0.2">
      <c r="A3663" s="53" t="s">
        <v>158</v>
      </c>
      <c r="B3663" s="53" t="s">
        <v>1034</v>
      </c>
      <c r="C3663" s="53" t="s">
        <v>2377</v>
      </c>
      <c r="D3663" s="54">
        <v>0</v>
      </c>
      <c r="E3663" s="54">
        <v>59105.4</v>
      </c>
      <c r="F3663" s="53" t="s">
        <v>4650</v>
      </c>
    </row>
    <row r="3664" spans="1:6" ht="15" x14ac:dyDescent="0.2">
      <c r="A3664" s="53" t="s">
        <v>158</v>
      </c>
      <c r="B3664" s="53" t="s">
        <v>1034</v>
      </c>
      <c r="C3664" s="53" t="s">
        <v>2376</v>
      </c>
      <c r="D3664" s="54">
        <v>0</v>
      </c>
      <c r="E3664" s="54">
        <v>1381200</v>
      </c>
      <c r="F3664" s="53" t="s">
        <v>4650</v>
      </c>
    </row>
    <row r="3665" spans="1:6" ht="15" x14ac:dyDescent="0.2">
      <c r="A3665" s="53" t="s">
        <v>3091</v>
      </c>
      <c r="B3665" s="53" t="s">
        <v>3092</v>
      </c>
      <c r="C3665" s="53" t="s">
        <v>2385</v>
      </c>
      <c r="D3665" s="54">
        <v>0</v>
      </c>
      <c r="E3665" s="54">
        <v>0</v>
      </c>
      <c r="F3665" s="53" t="s">
        <v>4651</v>
      </c>
    </row>
    <row r="3666" spans="1:6" ht="15" x14ac:dyDescent="0.2">
      <c r="A3666" s="53" t="s">
        <v>1162</v>
      </c>
      <c r="B3666" s="53" t="s">
        <v>1163</v>
      </c>
      <c r="C3666" s="53" t="s">
        <v>2377</v>
      </c>
      <c r="D3666" s="54">
        <v>0</v>
      </c>
      <c r="E3666" s="54">
        <v>7322.79</v>
      </c>
      <c r="F3666" s="53" t="s">
        <v>4652</v>
      </c>
    </row>
    <row r="3667" spans="1:6" ht="15" x14ac:dyDescent="0.2">
      <c r="A3667" s="53" t="s">
        <v>1162</v>
      </c>
      <c r="B3667" s="53" t="s">
        <v>1163</v>
      </c>
      <c r="C3667" s="53" t="s">
        <v>2378</v>
      </c>
      <c r="D3667" s="54">
        <v>6380.1</v>
      </c>
      <c r="E3667" s="54">
        <v>6741.54</v>
      </c>
      <c r="F3667" s="53" t="s">
        <v>4652</v>
      </c>
    </row>
    <row r="3668" spans="1:6" ht="15" x14ac:dyDescent="0.2">
      <c r="A3668" s="53" t="s">
        <v>3093</v>
      </c>
      <c r="B3668" s="53" t="s">
        <v>3094</v>
      </c>
      <c r="C3668" s="53" t="s">
        <v>2385</v>
      </c>
      <c r="D3668" s="54">
        <v>0</v>
      </c>
      <c r="E3668" s="54">
        <v>0</v>
      </c>
      <c r="F3668" s="53" t="s">
        <v>4653</v>
      </c>
    </row>
    <row r="3669" spans="1:6" ht="15" x14ac:dyDescent="0.2">
      <c r="A3669" s="53" t="s">
        <v>612</v>
      </c>
      <c r="B3669" s="53" t="s">
        <v>1164</v>
      </c>
      <c r="C3669" s="53" t="s">
        <v>2378</v>
      </c>
      <c r="D3669" s="54">
        <v>0</v>
      </c>
      <c r="E3669" s="54">
        <v>2078.46</v>
      </c>
      <c r="F3669" s="53" t="s">
        <v>4654</v>
      </c>
    </row>
    <row r="3670" spans="1:6" ht="15" x14ac:dyDescent="0.2">
      <c r="A3670" s="53" t="s">
        <v>612</v>
      </c>
      <c r="B3670" s="53" t="s">
        <v>1164</v>
      </c>
      <c r="C3670" s="53" t="s">
        <v>2382</v>
      </c>
      <c r="D3670" s="54">
        <v>0</v>
      </c>
      <c r="E3670" s="54">
        <v>14221.65</v>
      </c>
      <c r="F3670" s="53" t="s">
        <v>4654</v>
      </c>
    </row>
    <row r="3671" spans="1:6" ht="15" x14ac:dyDescent="0.2">
      <c r="A3671" s="53" t="s">
        <v>612</v>
      </c>
      <c r="B3671" s="53" t="s">
        <v>1164</v>
      </c>
      <c r="C3671" s="53" t="s">
        <v>2377</v>
      </c>
      <c r="D3671" s="54">
        <v>3078.96</v>
      </c>
      <c r="E3671" s="54">
        <v>114274.22</v>
      </c>
      <c r="F3671" s="53" t="s">
        <v>4654</v>
      </c>
    </row>
    <row r="3672" spans="1:6" ht="15" x14ac:dyDescent="0.2">
      <c r="A3672" s="53" t="s">
        <v>612</v>
      </c>
      <c r="B3672" s="53" t="s">
        <v>1164</v>
      </c>
      <c r="C3672" s="53" t="s">
        <v>2384</v>
      </c>
      <c r="D3672" s="54">
        <v>1821.6</v>
      </c>
      <c r="E3672" s="54">
        <v>1821.6</v>
      </c>
      <c r="F3672" s="53" t="s">
        <v>4654</v>
      </c>
    </row>
    <row r="3673" spans="1:6" ht="30" x14ac:dyDescent="0.2">
      <c r="A3673" s="53" t="s">
        <v>612</v>
      </c>
      <c r="B3673" s="53" t="s">
        <v>1164</v>
      </c>
      <c r="C3673" s="53" t="s">
        <v>2372</v>
      </c>
      <c r="D3673" s="54">
        <v>10318.31</v>
      </c>
      <c r="E3673" s="54">
        <v>29425.85</v>
      </c>
      <c r="F3673" s="53" t="s">
        <v>4654</v>
      </c>
    </row>
    <row r="3674" spans="1:6" ht="15" x14ac:dyDescent="0.2">
      <c r="A3674" s="53" t="s">
        <v>612</v>
      </c>
      <c r="B3674" s="53" t="s">
        <v>3095</v>
      </c>
      <c r="C3674" s="53" t="s">
        <v>2385</v>
      </c>
      <c r="D3674" s="54">
        <v>0</v>
      </c>
      <c r="E3674" s="54">
        <v>0</v>
      </c>
      <c r="F3674" s="53" t="s">
        <v>4655</v>
      </c>
    </row>
    <row r="3675" spans="1:6" ht="15" x14ac:dyDescent="0.2">
      <c r="A3675" s="53" t="s">
        <v>3096</v>
      </c>
      <c r="B3675" s="53" t="s">
        <v>3097</v>
      </c>
      <c r="C3675" s="53" t="s">
        <v>2385</v>
      </c>
      <c r="D3675" s="54">
        <v>0</v>
      </c>
      <c r="E3675" s="54">
        <v>0</v>
      </c>
      <c r="F3675" s="53" t="s">
        <v>4656</v>
      </c>
    </row>
    <row r="3676" spans="1:6" ht="15" x14ac:dyDescent="0.2">
      <c r="A3676" s="53" t="s">
        <v>3098</v>
      </c>
      <c r="B3676" s="53" t="s">
        <v>3099</v>
      </c>
      <c r="C3676" s="53" t="s">
        <v>2385</v>
      </c>
      <c r="D3676" s="54">
        <v>0</v>
      </c>
      <c r="E3676" s="54">
        <v>0</v>
      </c>
      <c r="F3676" s="53" t="s">
        <v>4657</v>
      </c>
    </row>
    <row r="3677" spans="1:6" ht="15" x14ac:dyDescent="0.2">
      <c r="A3677" s="53" t="s">
        <v>1358</v>
      </c>
      <c r="B3677" s="53" t="s">
        <v>1359</v>
      </c>
      <c r="C3677" s="53" t="s">
        <v>2378</v>
      </c>
      <c r="D3677" s="54">
        <v>0</v>
      </c>
      <c r="E3677" s="54">
        <v>42633.18</v>
      </c>
      <c r="F3677" s="53" t="s">
        <v>4658</v>
      </c>
    </row>
    <row r="3678" spans="1:6" ht="15" x14ac:dyDescent="0.2">
      <c r="A3678" s="53" t="s">
        <v>1358</v>
      </c>
      <c r="B3678" s="53" t="s">
        <v>1359</v>
      </c>
      <c r="C3678" s="53" t="s">
        <v>2395</v>
      </c>
      <c r="D3678" s="54">
        <v>0</v>
      </c>
      <c r="E3678" s="54">
        <v>467686.76</v>
      </c>
      <c r="F3678" s="53" t="s">
        <v>4658</v>
      </c>
    </row>
    <row r="3679" spans="1:6" ht="30" x14ac:dyDescent="0.2">
      <c r="A3679" s="53" t="s">
        <v>1358</v>
      </c>
      <c r="B3679" s="53" t="s">
        <v>1359</v>
      </c>
      <c r="C3679" s="53" t="s">
        <v>2383</v>
      </c>
      <c r="D3679" s="54">
        <v>0</v>
      </c>
      <c r="E3679" s="54">
        <v>263214.71999999997</v>
      </c>
      <c r="F3679" s="53" t="s">
        <v>4658</v>
      </c>
    </row>
    <row r="3680" spans="1:6" ht="15" x14ac:dyDescent="0.2">
      <c r="A3680" s="53" t="s">
        <v>1358</v>
      </c>
      <c r="B3680" s="53" t="s">
        <v>1359</v>
      </c>
      <c r="C3680" s="53" t="s">
        <v>2411</v>
      </c>
      <c r="D3680" s="54">
        <v>0</v>
      </c>
      <c r="E3680" s="54">
        <v>101076.25</v>
      </c>
      <c r="F3680" s="53" t="s">
        <v>4658</v>
      </c>
    </row>
    <row r="3681" spans="1:6" ht="15" x14ac:dyDescent="0.2">
      <c r="A3681" s="53" t="s">
        <v>1358</v>
      </c>
      <c r="B3681" s="53" t="s">
        <v>1359</v>
      </c>
      <c r="C3681" s="53" t="s">
        <v>2388</v>
      </c>
      <c r="D3681" s="54">
        <v>0</v>
      </c>
      <c r="E3681" s="54">
        <v>81953.14</v>
      </c>
      <c r="F3681" s="53" t="s">
        <v>4658</v>
      </c>
    </row>
    <row r="3682" spans="1:6" ht="15" x14ac:dyDescent="0.2">
      <c r="A3682" s="53" t="s">
        <v>1358</v>
      </c>
      <c r="B3682" s="53" t="s">
        <v>1359</v>
      </c>
      <c r="C3682" s="53" t="s">
        <v>2394</v>
      </c>
      <c r="D3682" s="54">
        <v>0</v>
      </c>
      <c r="E3682" s="54">
        <v>120657.93</v>
      </c>
      <c r="F3682" s="53" t="s">
        <v>4658</v>
      </c>
    </row>
    <row r="3683" spans="1:6" ht="15" x14ac:dyDescent="0.2">
      <c r="A3683" s="53" t="s">
        <v>1358</v>
      </c>
      <c r="B3683" s="53" t="s">
        <v>1359</v>
      </c>
      <c r="C3683" s="53" t="s">
        <v>2377</v>
      </c>
      <c r="D3683" s="54">
        <v>0</v>
      </c>
      <c r="E3683" s="54">
        <v>318792.78000000003</v>
      </c>
      <c r="F3683" s="53" t="s">
        <v>4658</v>
      </c>
    </row>
    <row r="3684" spans="1:6" ht="15" x14ac:dyDescent="0.2">
      <c r="A3684" s="53" t="s">
        <v>1358</v>
      </c>
      <c r="B3684" s="53" t="s">
        <v>1359</v>
      </c>
      <c r="C3684" s="53" t="s">
        <v>2376</v>
      </c>
      <c r="D3684" s="54">
        <v>0</v>
      </c>
      <c r="E3684" s="54">
        <v>215867.69</v>
      </c>
      <c r="F3684" s="53" t="s">
        <v>4658</v>
      </c>
    </row>
    <row r="3685" spans="1:6" ht="30" x14ac:dyDescent="0.2">
      <c r="A3685" s="53" t="s">
        <v>1358</v>
      </c>
      <c r="B3685" s="53" t="s">
        <v>1359</v>
      </c>
      <c r="C3685" s="53" t="s">
        <v>2397</v>
      </c>
      <c r="D3685" s="54">
        <v>0</v>
      </c>
      <c r="E3685" s="54">
        <v>156651.24</v>
      </c>
      <c r="F3685" s="53" t="s">
        <v>4658</v>
      </c>
    </row>
    <row r="3686" spans="1:6" ht="15" x14ac:dyDescent="0.2">
      <c r="A3686" s="53" t="s">
        <v>1358</v>
      </c>
      <c r="B3686" s="53" t="s">
        <v>1359</v>
      </c>
      <c r="C3686" s="53" t="s">
        <v>2379</v>
      </c>
      <c r="D3686" s="54">
        <v>0</v>
      </c>
      <c r="E3686" s="54">
        <v>334974.27</v>
      </c>
      <c r="F3686" s="53" t="s">
        <v>4658</v>
      </c>
    </row>
    <row r="3687" spans="1:6" ht="30" x14ac:dyDescent="0.2">
      <c r="A3687" s="53" t="s">
        <v>682</v>
      </c>
      <c r="B3687" s="53" t="s">
        <v>681</v>
      </c>
      <c r="C3687" s="53" t="s">
        <v>2391</v>
      </c>
      <c r="D3687" s="54">
        <v>0</v>
      </c>
      <c r="E3687" s="54">
        <v>23252.27</v>
      </c>
      <c r="F3687" s="53" t="s">
        <v>4659</v>
      </c>
    </row>
    <row r="3688" spans="1:6" ht="15" x14ac:dyDescent="0.2">
      <c r="A3688" s="53" t="s">
        <v>682</v>
      </c>
      <c r="B3688" s="53" t="s">
        <v>681</v>
      </c>
      <c r="C3688" s="53" t="s">
        <v>2401</v>
      </c>
      <c r="D3688" s="54">
        <v>0</v>
      </c>
      <c r="E3688" s="54">
        <v>21474.76</v>
      </c>
      <c r="F3688" s="53" t="s">
        <v>4659</v>
      </c>
    </row>
    <row r="3689" spans="1:6" ht="30" x14ac:dyDescent="0.2">
      <c r="A3689" s="53" t="s">
        <v>682</v>
      </c>
      <c r="B3689" s="53" t="s">
        <v>681</v>
      </c>
      <c r="C3689" s="53" t="s">
        <v>2372</v>
      </c>
      <c r="D3689" s="54">
        <v>13538.63</v>
      </c>
      <c r="E3689" s="54">
        <v>21909.05</v>
      </c>
      <c r="F3689" s="53" t="s">
        <v>4659</v>
      </c>
    </row>
    <row r="3690" spans="1:6" ht="15" x14ac:dyDescent="0.2">
      <c r="A3690" s="53" t="s">
        <v>682</v>
      </c>
      <c r="B3690" s="53" t="s">
        <v>681</v>
      </c>
      <c r="C3690" s="53" t="s">
        <v>2375</v>
      </c>
      <c r="D3690" s="54">
        <v>0</v>
      </c>
      <c r="E3690" s="54">
        <v>5525</v>
      </c>
      <c r="F3690" s="53" t="s">
        <v>4659</v>
      </c>
    </row>
    <row r="3691" spans="1:6" ht="15" x14ac:dyDescent="0.2">
      <c r="A3691" s="53" t="s">
        <v>682</v>
      </c>
      <c r="B3691" s="53" t="s">
        <v>681</v>
      </c>
      <c r="C3691" s="53" t="s">
        <v>2393</v>
      </c>
      <c r="D3691" s="54">
        <v>0</v>
      </c>
      <c r="E3691" s="54">
        <v>69522.13</v>
      </c>
      <c r="F3691" s="53" t="s">
        <v>4659</v>
      </c>
    </row>
    <row r="3692" spans="1:6" ht="15" x14ac:dyDescent="0.2">
      <c r="A3692" s="53" t="s">
        <v>682</v>
      </c>
      <c r="B3692" s="53" t="s">
        <v>681</v>
      </c>
      <c r="C3692" s="53" t="s">
        <v>2399</v>
      </c>
      <c r="D3692" s="54">
        <v>0</v>
      </c>
      <c r="E3692" s="54">
        <v>26112.12</v>
      </c>
      <c r="F3692" s="53" t="s">
        <v>4659</v>
      </c>
    </row>
    <row r="3693" spans="1:6" ht="15" x14ac:dyDescent="0.2">
      <c r="A3693" s="53" t="s">
        <v>682</v>
      </c>
      <c r="B3693" s="53" t="s">
        <v>681</v>
      </c>
      <c r="C3693" s="53" t="s">
        <v>2387</v>
      </c>
      <c r="D3693" s="54">
        <v>0</v>
      </c>
      <c r="E3693" s="54">
        <v>8248.86</v>
      </c>
      <c r="F3693" s="53" t="s">
        <v>4659</v>
      </c>
    </row>
    <row r="3694" spans="1:6" ht="15" x14ac:dyDescent="0.2">
      <c r="A3694" s="53" t="s">
        <v>682</v>
      </c>
      <c r="B3694" s="53" t="s">
        <v>681</v>
      </c>
      <c r="C3694" s="53" t="s">
        <v>2377</v>
      </c>
      <c r="D3694" s="54">
        <v>0</v>
      </c>
      <c r="E3694" s="54">
        <v>32311.47</v>
      </c>
      <c r="F3694" s="53" t="s">
        <v>4659</v>
      </c>
    </row>
    <row r="3695" spans="1:6" ht="15" x14ac:dyDescent="0.2">
      <c r="A3695" s="53" t="s">
        <v>682</v>
      </c>
      <c r="B3695" s="53" t="s">
        <v>681</v>
      </c>
      <c r="C3695" s="53" t="s">
        <v>2376</v>
      </c>
      <c r="D3695" s="54">
        <v>0</v>
      </c>
      <c r="E3695" s="54">
        <v>3582.27</v>
      </c>
      <c r="F3695" s="53" t="s">
        <v>4659</v>
      </c>
    </row>
    <row r="3696" spans="1:6" ht="15" x14ac:dyDescent="0.2">
      <c r="A3696" s="53" t="s">
        <v>682</v>
      </c>
      <c r="B3696" s="53" t="s">
        <v>681</v>
      </c>
      <c r="C3696" s="53" t="s">
        <v>2374</v>
      </c>
      <c r="D3696" s="54">
        <v>31722.61</v>
      </c>
      <c r="E3696" s="54">
        <v>45557.01</v>
      </c>
      <c r="F3696" s="53" t="s">
        <v>4659</v>
      </c>
    </row>
    <row r="3697" spans="1:6" ht="15" x14ac:dyDescent="0.2">
      <c r="A3697" s="53" t="s">
        <v>682</v>
      </c>
      <c r="B3697" s="53" t="s">
        <v>681</v>
      </c>
      <c r="C3697" s="53" t="s">
        <v>2379</v>
      </c>
      <c r="D3697" s="54">
        <v>1323.85</v>
      </c>
      <c r="E3697" s="54">
        <v>18144.18</v>
      </c>
      <c r="F3697" s="53" t="s">
        <v>4659</v>
      </c>
    </row>
    <row r="3698" spans="1:6" ht="15" x14ac:dyDescent="0.2">
      <c r="A3698" s="53" t="s">
        <v>682</v>
      </c>
      <c r="B3698" s="53" t="s">
        <v>681</v>
      </c>
      <c r="C3698" s="53" t="s">
        <v>2385</v>
      </c>
      <c r="D3698" s="54">
        <v>0</v>
      </c>
      <c r="E3698" s="54">
        <v>24143.8</v>
      </c>
      <c r="F3698" s="53" t="s">
        <v>4659</v>
      </c>
    </row>
    <row r="3699" spans="1:6" ht="15" x14ac:dyDescent="0.2">
      <c r="A3699" s="53" t="s">
        <v>682</v>
      </c>
      <c r="B3699" s="53" t="s">
        <v>681</v>
      </c>
      <c r="C3699" s="53" t="s">
        <v>2384</v>
      </c>
      <c r="D3699" s="54">
        <v>2467.5500000000002</v>
      </c>
      <c r="E3699" s="54">
        <v>9894.81</v>
      </c>
      <c r="F3699" s="53" t="s">
        <v>4659</v>
      </c>
    </row>
    <row r="3700" spans="1:6" ht="15" x14ac:dyDescent="0.2">
      <c r="A3700" s="53" t="s">
        <v>682</v>
      </c>
      <c r="B3700" s="53" t="s">
        <v>681</v>
      </c>
      <c r="C3700" s="53" t="s">
        <v>2386</v>
      </c>
      <c r="D3700" s="54">
        <v>0</v>
      </c>
      <c r="E3700" s="54">
        <v>3282.6</v>
      </c>
      <c r="F3700" s="53" t="s">
        <v>4659</v>
      </c>
    </row>
    <row r="3701" spans="1:6" ht="15" x14ac:dyDescent="0.2">
      <c r="A3701" s="53" t="s">
        <v>2304</v>
      </c>
      <c r="B3701" s="53" t="s">
        <v>2305</v>
      </c>
      <c r="C3701" s="53" t="s">
        <v>2377</v>
      </c>
      <c r="D3701" s="54">
        <v>63842.55</v>
      </c>
      <c r="E3701" s="54">
        <v>63842.55</v>
      </c>
      <c r="F3701" s="53" t="s">
        <v>4660</v>
      </c>
    </row>
    <row r="3702" spans="1:6" ht="15" x14ac:dyDescent="0.2">
      <c r="A3702" s="53" t="s">
        <v>2304</v>
      </c>
      <c r="B3702" s="53" t="s">
        <v>2305</v>
      </c>
      <c r="C3702" s="53" t="s">
        <v>2378</v>
      </c>
      <c r="D3702" s="54">
        <v>1824.15</v>
      </c>
      <c r="E3702" s="54">
        <v>75839.759999999995</v>
      </c>
      <c r="F3702" s="53" t="s">
        <v>4660</v>
      </c>
    </row>
    <row r="3703" spans="1:6" ht="30" x14ac:dyDescent="0.2">
      <c r="A3703" s="53" t="s">
        <v>2304</v>
      </c>
      <c r="B3703" s="53" t="s">
        <v>2305</v>
      </c>
      <c r="C3703" s="53" t="s">
        <v>2391</v>
      </c>
      <c r="D3703" s="54">
        <v>28864</v>
      </c>
      <c r="E3703" s="54">
        <v>289215.31</v>
      </c>
      <c r="F3703" s="53" t="s">
        <v>4660</v>
      </c>
    </row>
    <row r="3704" spans="1:6" ht="30" x14ac:dyDescent="0.2">
      <c r="A3704" s="53" t="s">
        <v>2304</v>
      </c>
      <c r="B3704" s="53" t="s">
        <v>2305</v>
      </c>
      <c r="C3704" s="53" t="s">
        <v>2372</v>
      </c>
      <c r="D3704" s="54">
        <v>1025</v>
      </c>
      <c r="E3704" s="54">
        <v>1025</v>
      </c>
      <c r="F3704" s="53" t="s">
        <v>4660</v>
      </c>
    </row>
    <row r="3705" spans="1:6" ht="30" x14ac:dyDescent="0.2">
      <c r="A3705" s="53" t="s">
        <v>173</v>
      </c>
      <c r="B3705" s="53" t="s">
        <v>1441</v>
      </c>
      <c r="C3705" s="53" t="s">
        <v>2383</v>
      </c>
      <c r="D3705" s="54">
        <v>3526169.27</v>
      </c>
      <c r="E3705" s="54">
        <v>4571920.99</v>
      </c>
      <c r="F3705" s="53" t="s">
        <v>4661</v>
      </c>
    </row>
    <row r="3706" spans="1:6" ht="30" x14ac:dyDescent="0.2">
      <c r="A3706" s="53" t="s">
        <v>173</v>
      </c>
      <c r="B3706" s="53" t="s">
        <v>1441</v>
      </c>
      <c r="C3706" s="53" t="s">
        <v>2397</v>
      </c>
      <c r="D3706" s="54">
        <v>0</v>
      </c>
      <c r="E3706" s="54">
        <v>60494.22</v>
      </c>
      <c r="F3706" s="53" t="s">
        <v>4661</v>
      </c>
    </row>
    <row r="3707" spans="1:6" ht="15" x14ac:dyDescent="0.2">
      <c r="A3707" s="53" t="s">
        <v>173</v>
      </c>
      <c r="B3707" s="53" t="s">
        <v>1441</v>
      </c>
      <c r="C3707" s="53" t="s">
        <v>2394</v>
      </c>
      <c r="D3707" s="54">
        <v>44197.11</v>
      </c>
      <c r="E3707" s="54">
        <v>103105.07</v>
      </c>
      <c r="F3707" s="53" t="s">
        <v>4661</v>
      </c>
    </row>
    <row r="3708" spans="1:6" ht="15" x14ac:dyDescent="0.2">
      <c r="A3708" s="53" t="s">
        <v>173</v>
      </c>
      <c r="B3708" s="53" t="s">
        <v>1441</v>
      </c>
      <c r="C3708" s="53" t="s">
        <v>2406</v>
      </c>
      <c r="D3708" s="54">
        <v>12496.72</v>
      </c>
      <c r="E3708" s="54">
        <v>40570.01</v>
      </c>
      <c r="F3708" s="53" t="s">
        <v>4661</v>
      </c>
    </row>
    <row r="3709" spans="1:6" ht="15" x14ac:dyDescent="0.2">
      <c r="A3709" s="53" t="s">
        <v>173</v>
      </c>
      <c r="B3709" s="53" t="s">
        <v>1441</v>
      </c>
      <c r="C3709" s="53" t="s">
        <v>2393</v>
      </c>
      <c r="D3709" s="54">
        <v>0</v>
      </c>
      <c r="E3709" s="54">
        <v>4213.32</v>
      </c>
      <c r="F3709" s="53" t="s">
        <v>4661</v>
      </c>
    </row>
    <row r="3710" spans="1:6" ht="15" x14ac:dyDescent="0.2">
      <c r="A3710" s="53" t="s">
        <v>173</v>
      </c>
      <c r="B3710" s="53" t="s">
        <v>1441</v>
      </c>
      <c r="C3710" s="53" t="s">
        <v>2379</v>
      </c>
      <c r="D3710" s="54">
        <v>4408285.07</v>
      </c>
      <c r="E3710" s="54">
        <v>12540940.949999999</v>
      </c>
      <c r="F3710" s="53" t="s">
        <v>4661</v>
      </c>
    </row>
    <row r="3711" spans="1:6" ht="15" x14ac:dyDescent="0.2">
      <c r="A3711" s="53" t="s">
        <v>173</v>
      </c>
      <c r="B3711" s="53" t="s">
        <v>1441</v>
      </c>
      <c r="C3711" s="53" t="s">
        <v>2376</v>
      </c>
      <c r="D3711" s="54">
        <v>91212.02</v>
      </c>
      <c r="E3711" s="54">
        <v>217442.56</v>
      </c>
      <c r="F3711" s="53" t="s">
        <v>4661</v>
      </c>
    </row>
    <row r="3712" spans="1:6" ht="30" x14ac:dyDescent="0.2">
      <c r="A3712" s="53" t="s">
        <v>173</v>
      </c>
      <c r="B3712" s="53" t="s">
        <v>1441</v>
      </c>
      <c r="C3712" s="53" t="s">
        <v>2414</v>
      </c>
      <c r="D3712" s="54">
        <v>0</v>
      </c>
      <c r="E3712" s="54">
        <v>298120</v>
      </c>
      <c r="F3712" s="53" t="s">
        <v>4661</v>
      </c>
    </row>
    <row r="3713" spans="1:6" ht="15" x14ac:dyDescent="0.2">
      <c r="A3713" s="53" t="s">
        <v>173</v>
      </c>
      <c r="B3713" s="53" t="s">
        <v>1441</v>
      </c>
      <c r="C3713" s="53" t="s">
        <v>2380</v>
      </c>
      <c r="D3713" s="54">
        <v>1564315.53</v>
      </c>
      <c r="E3713" s="54">
        <v>4233771.8499999996</v>
      </c>
      <c r="F3713" s="53" t="s">
        <v>4661</v>
      </c>
    </row>
    <row r="3714" spans="1:6" ht="15" x14ac:dyDescent="0.2">
      <c r="A3714" s="53" t="s">
        <v>3100</v>
      </c>
      <c r="B3714" s="53" t="s">
        <v>3101</v>
      </c>
      <c r="C3714" s="53" t="s">
        <v>2385</v>
      </c>
      <c r="D3714" s="54">
        <v>0</v>
      </c>
      <c r="E3714" s="54">
        <v>0</v>
      </c>
      <c r="F3714" s="53" t="s">
        <v>4662</v>
      </c>
    </row>
    <row r="3715" spans="1:6" ht="15" x14ac:dyDescent="0.2">
      <c r="A3715" s="53" t="s">
        <v>44</v>
      </c>
      <c r="B3715" s="53" t="s">
        <v>705</v>
      </c>
      <c r="C3715" s="53" t="s">
        <v>2393</v>
      </c>
      <c r="D3715" s="54">
        <v>19320</v>
      </c>
      <c r="E3715" s="54">
        <v>19320</v>
      </c>
      <c r="F3715" s="53" t="s">
        <v>4663</v>
      </c>
    </row>
    <row r="3716" spans="1:6" ht="15" x14ac:dyDescent="0.2">
      <c r="A3716" s="53" t="s">
        <v>44</v>
      </c>
      <c r="B3716" s="53" t="s">
        <v>705</v>
      </c>
      <c r="C3716" s="53" t="s">
        <v>2430</v>
      </c>
      <c r="D3716" s="54">
        <v>1950</v>
      </c>
      <c r="E3716" s="54">
        <v>1950</v>
      </c>
      <c r="F3716" s="53" t="s">
        <v>4663</v>
      </c>
    </row>
    <row r="3717" spans="1:6" ht="15" x14ac:dyDescent="0.2">
      <c r="A3717" s="53" t="s">
        <v>44</v>
      </c>
      <c r="B3717" s="53" t="s">
        <v>705</v>
      </c>
      <c r="C3717" s="53" t="s">
        <v>2394</v>
      </c>
      <c r="D3717" s="54">
        <v>202492.97</v>
      </c>
      <c r="E3717" s="54">
        <v>202492.97</v>
      </c>
      <c r="F3717" s="53" t="s">
        <v>4663</v>
      </c>
    </row>
    <row r="3718" spans="1:6" ht="15" x14ac:dyDescent="0.2">
      <c r="A3718" s="53" t="s">
        <v>44</v>
      </c>
      <c r="B3718" s="53" t="s">
        <v>705</v>
      </c>
      <c r="C3718" s="53" t="s">
        <v>2384</v>
      </c>
      <c r="D3718" s="54">
        <v>960</v>
      </c>
      <c r="E3718" s="54">
        <v>2231.8000000000002</v>
      </c>
      <c r="F3718" s="53" t="s">
        <v>4663</v>
      </c>
    </row>
    <row r="3719" spans="1:6" ht="15" x14ac:dyDescent="0.2">
      <c r="A3719" s="53" t="s">
        <v>44</v>
      </c>
      <c r="B3719" s="53" t="s">
        <v>705</v>
      </c>
      <c r="C3719" s="53" t="s">
        <v>2380</v>
      </c>
      <c r="D3719" s="54">
        <v>4270</v>
      </c>
      <c r="E3719" s="54">
        <v>4270</v>
      </c>
      <c r="F3719" s="53" t="s">
        <v>4663</v>
      </c>
    </row>
    <row r="3720" spans="1:6" ht="15" x14ac:dyDescent="0.2">
      <c r="A3720" s="53" t="s">
        <v>44</v>
      </c>
      <c r="B3720" s="53" t="s">
        <v>705</v>
      </c>
      <c r="C3720" s="53" t="s">
        <v>2379</v>
      </c>
      <c r="D3720" s="54">
        <v>504881.51</v>
      </c>
      <c r="E3720" s="54">
        <v>504881.51</v>
      </c>
      <c r="F3720" s="53" t="s">
        <v>4663</v>
      </c>
    </row>
    <row r="3721" spans="1:6" ht="15" x14ac:dyDescent="0.2">
      <c r="A3721" s="53" t="s">
        <v>44</v>
      </c>
      <c r="B3721" s="53" t="s">
        <v>705</v>
      </c>
      <c r="C3721" s="53" t="s">
        <v>2387</v>
      </c>
      <c r="D3721" s="54">
        <v>12417.1</v>
      </c>
      <c r="E3721" s="54">
        <v>12717.1</v>
      </c>
      <c r="F3721" s="53" t="s">
        <v>4663</v>
      </c>
    </row>
    <row r="3722" spans="1:6" ht="15" x14ac:dyDescent="0.2">
      <c r="A3722" s="53" t="s">
        <v>44</v>
      </c>
      <c r="B3722" s="53" t="s">
        <v>705</v>
      </c>
      <c r="C3722" s="53" t="s">
        <v>2411</v>
      </c>
      <c r="D3722" s="54">
        <v>175576.3</v>
      </c>
      <c r="E3722" s="54">
        <v>175576.3</v>
      </c>
      <c r="F3722" s="53" t="s">
        <v>4663</v>
      </c>
    </row>
    <row r="3723" spans="1:6" ht="15" x14ac:dyDescent="0.2">
      <c r="A3723" s="53" t="s">
        <v>44</v>
      </c>
      <c r="B3723" s="53" t="s">
        <v>705</v>
      </c>
      <c r="C3723" s="53" t="s">
        <v>2389</v>
      </c>
      <c r="D3723" s="54">
        <v>0</v>
      </c>
      <c r="E3723" s="54">
        <v>697.5</v>
      </c>
      <c r="F3723" s="53" t="s">
        <v>4663</v>
      </c>
    </row>
    <row r="3724" spans="1:6" ht="15" x14ac:dyDescent="0.2">
      <c r="A3724" s="53" t="s">
        <v>44</v>
      </c>
      <c r="B3724" s="53" t="s">
        <v>705</v>
      </c>
      <c r="C3724" s="53" t="s">
        <v>2403</v>
      </c>
      <c r="D3724" s="54">
        <v>8200</v>
      </c>
      <c r="E3724" s="54">
        <v>8200</v>
      </c>
      <c r="F3724" s="53" t="s">
        <v>4663</v>
      </c>
    </row>
    <row r="3725" spans="1:6" ht="15" x14ac:dyDescent="0.2">
      <c r="A3725" s="53" t="s">
        <v>1839</v>
      </c>
      <c r="B3725" s="53" t="s">
        <v>1840</v>
      </c>
      <c r="C3725" s="53" t="s">
        <v>2379</v>
      </c>
      <c r="D3725" s="54">
        <v>0</v>
      </c>
      <c r="E3725" s="54">
        <v>195865.31</v>
      </c>
      <c r="F3725" s="53" t="s">
        <v>4664</v>
      </c>
    </row>
    <row r="3726" spans="1:6" ht="15" x14ac:dyDescent="0.2">
      <c r="A3726" s="53" t="s">
        <v>1839</v>
      </c>
      <c r="B3726" s="53" t="s">
        <v>1840</v>
      </c>
      <c r="C3726" s="53" t="s">
        <v>2386</v>
      </c>
      <c r="D3726" s="54">
        <v>0</v>
      </c>
      <c r="E3726" s="54">
        <v>214.51</v>
      </c>
      <c r="F3726" s="53" t="s">
        <v>4664</v>
      </c>
    </row>
    <row r="3727" spans="1:6" ht="15" x14ac:dyDescent="0.2">
      <c r="A3727" s="53" t="s">
        <v>1839</v>
      </c>
      <c r="B3727" s="53" t="s">
        <v>1840</v>
      </c>
      <c r="C3727" s="53" t="s">
        <v>2377</v>
      </c>
      <c r="D3727" s="54">
        <v>234793.49</v>
      </c>
      <c r="E3727" s="54">
        <v>3299072.81</v>
      </c>
      <c r="F3727" s="53" t="s">
        <v>4664</v>
      </c>
    </row>
    <row r="3728" spans="1:6" ht="30" x14ac:dyDescent="0.2">
      <c r="A3728" s="53" t="s">
        <v>1839</v>
      </c>
      <c r="B3728" s="53" t="s">
        <v>1840</v>
      </c>
      <c r="C3728" s="53" t="s">
        <v>2391</v>
      </c>
      <c r="D3728" s="54">
        <v>0</v>
      </c>
      <c r="E3728" s="54">
        <v>199317.65</v>
      </c>
      <c r="F3728" s="53" t="s">
        <v>4664</v>
      </c>
    </row>
    <row r="3729" spans="1:6" ht="15" x14ac:dyDescent="0.2">
      <c r="A3729" s="53" t="s">
        <v>1839</v>
      </c>
      <c r="B3729" s="53" t="s">
        <v>1840</v>
      </c>
      <c r="C3729" s="53" t="s">
        <v>2409</v>
      </c>
      <c r="D3729" s="54">
        <v>141651.14000000001</v>
      </c>
      <c r="E3729" s="54">
        <v>1762860.67</v>
      </c>
      <c r="F3729" s="53" t="s">
        <v>4664</v>
      </c>
    </row>
    <row r="3730" spans="1:6" ht="15" x14ac:dyDescent="0.2">
      <c r="A3730" s="53" t="s">
        <v>1839</v>
      </c>
      <c r="B3730" s="53" t="s">
        <v>1840</v>
      </c>
      <c r="C3730" s="53" t="s">
        <v>2375</v>
      </c>
      <c r="D3730" s="54">
        <v>0</v>
      </c>
      <c r="E3730" s="54">
        <v>112055.07</v>
      </c>
      <c r="F3730" s="53" t="s">
        <v>4664</v>
      </c>
    </row>
    <row r="3731" spans="1:6" ht="15" x14ac:dyDescent="0.2">
      <c r="A3731" s="53" t="s">
        <v>657</v>
      </c>
      <c r="B3731" s="53" t="s">
        <v>1943</v>
      </c>
      <c r="C3731" s="53" t="s">
        <v>2392</v>
      </c>
      <c r="D3731" s="54">
        <v>12079.6</v>
      </c>
      <c r="E3731" s="54">
        <v>12079.6</v>
      </c>
      <c r="F3731" s="53" t="s">
        <v>4665</v>
      </c>
    </row>
    <row r="3732" spans="1:6" ht="30" x14ac:dyDescent="0.2">
      <c r="A3732" s="53" t="s">
        <v>657</v>
      </c>
      <c r="B3732" s="53" t="s">
        <v>1943</v>
      </c>
      <c r="C3732" s="53" t="s">
        <v>2391</v>
      </c>
      <c r="D3732" s="54">
        <v>68139.72</v>
      </c>
      <c r="E3732" s="54">
        <v>68139.72</v>
      </c>
      <c r="F3732" s="53" t="s">
        <v>4665</v>
      </c>
    </row>
    <row r="3733" spans="1:6" ht="15" x14ac:dyDescent="0.2">
      <c r="A3733" s="53" t="s">
        <v>657</v>
      </c>
      <c r="B3733" s="53" t="s">
        <v>1943</v>
      </c>
      <c r="C3733" s="53" t="s">
        <v>2377</v>
      </c>
      <c r="D3733" s="54">
        <v>349129.62</v>
      </c>
      <c r="E3733" s="54">
        <v>351196.07</v>
      </c>
      <c r="F3733" s="53" t="s">
        <v>4665</v>
      </c>
    </row>
    <row r="3734" spans="1:6" ht="15" x14ac:dyDescent="0.2">
      <c r="A3734" s="53" t="s">
        <v>657</v>
      </c>
      <c r="B3734" s="53" t="s">
        <v>1943</v>
      </c>
      <c r="C3734" s="53" t="s">
        <v>2375</v>
      </c>
      <c r="D3734" s="54">
        <v>71850</v>
      </c>
      <c r="E3734" s="54">
        <v>71850</v>
      </c>
      <c r="F3734" s="53" t="s">
        <v>4665</v>
      </c>
    </row>
    <row r="3735" spans="1:6" ht="15" x14ac:dyDescent="0.2">
      <c r="A3735" s="53" t="s">
        <v>657</v>
      </c>
      <c r="B3735" s="53" t="s">
        <v>1943</v>
      </c>
      <c r="C3735" s="53" t="s">
        <v>2415</v>
      </c>
      <c r="D3735" s="54">
        <v>127230</v>
      </c>
      <c r="E3735" s="54">
        <v>127230</v>
      </c>
      <c r="F3735" s="53" t="s">
        <v>4665</v>
      </c>
    </row>
    <row r="3736" spans="1:6" ht="15" x14ac:dyDescent="0.2">
      <c r="A3736" s="53" t="s">
        <v>657</v>
      </c>
      <c r="B3736" s="53" t="s">
        <v>1988</v>
      </c>
      <c r="C3736" s="53" t="s">
        <v>2377</v>
      </c>
      <c r="D3736" s="54">
        <v>366393</v>
      </c>
      <c r="E3736" s="54">
        <v>4021934</v>
      </c>
      <c r="F3736" s="53" t="s">
        <v>4666</v>
      </c>
    </row>
    <row r="3737" spans="1:6" ht="30" x14ac:dyDescent="0.2">
      <c r="A3737" s="53" t="s">
        <v>657</v>
      </c>
      <c r="B3737" s="53" t="s">
        <v>1988</v>
      </c>
      <c r="C3737" s="53" t="s">
        <v>2391</v>
      </c>
      <c r="D3737" s="54">
        <v>406993</v>
      </c>
      <c r="E3737" s="54">
        <v>2107902</v>
      </c>
      <c r="F3737" s="53" t="s">
        <v>4666</v>
      </c>
    </row>
    <row r="3738" spans="1:6" ht="15" x14ac:dyDescent="0.2">
      <c r="A3738" s="53" t="s">
        <v>657</v>
      </c>
      <c r="B3738" s="53" t="s">
        <v>1988</v>
      </c>
      <c r="C3738" s="53" t="s">
        <v>2375</v>
      </c>
      <c r="D3738" s="54">
        <v>96084</v>
      </c>
      <c r="E3738" s="54">
        <v>374990</v>
      </c>
      <c r="F3738" s="53" t="s">
        <v>4666</v>
      </c>
    </row>
    <row r="3739" spans="1:6" ht="15" x14ac:dyDescent="0.2">
      <c r="A3739" s="53" t="s">
        <v>657</v>
      </c>
      <c r="B3739" s="53" t="s">
        <v>1988</v>
      </c>
      <c r="C3739" s="53" t="s">
        <v>2409</v>
      </c>
      <c r="D3739" s="54">
        <v>0</v>
      </c>
      <c r="E3739" s="54">
        <v>6611297</v>
      </c>
      <c r="F3739" s="53" t="s">
        <v>4666</v>
      </c>
    </row>
    <row r="3740" spans="1:6" ht="15" x14ac:dyDescent="0.2">
      <c r="A3740" s="53" t="s">
        <v>657</v>
      </c>
      <c r="B3740" s="53" t="s">
        <v>1988</v>
      </c>
      <c r="C3740" s="53" t="s">
        <v>2373</v>
      </c>
      <c r="D3740" s="54">
        <v>0</v>
      </c>
      <c r="E3740" s="54">
        <v>376660</v>
      </c>
      <c r="F3740" s="53" t="s">
        <v>4666</v>
      </c>
    </row>
    <row r="3741" spans="1:6" ht="15" x14ac:dyDescent="0.2">
      <c r="A3741" s="53" t="s">
        <v>657</v>
      </c>
      <c r="B3741" s="53" t="s">
        <v>1988</v>
      </c>
      <c r="C3741" s="53" t="s">
        <v>2378</v>
      </c>
      <c r="D3741" s="54">
        <v>0</v>
      </c>
      <c r="E3741" s="54">
        <v>2235154.37</v>
      </c>
      <c r="F3741" s="53" t="s">
        <v>4666</v>
      </c>
    </row>
    <row r="3742" spans="1:6" ht="15" x14ac:dyDescent="0.2">
      <c r="A3742" s="53" t="s">
        <v>657</v>
      </c>
      <c r="B3742" s="53" t="s">
        <v>1988</v>
      </c>
      <c r="C3742" s="53" t="s">
        <v>2387</v>
      </c>
      <c r="D3742" s="54">
        <v>116350.59</v>
      </c>
      <c r="E3742" s="54">
        <v>435065.59</v>
      </c>
      <c r="F3742" s="53" t="s">
        <v>4666</v>
      </c>
    </row>
    <row r="3743" spans="1:6" ht="15" x14ac:dyDescent="0.2">
      <c r="A3743" s="53" t="s">
        <v>657</v>
      </c>
      <c r="B3743" s="53" t="s">
        <v>1988</v>
      </c>
      <c r="C3743" s="53" t="s">
        <v>2415</v>
      </c>
      <c r="D3743" s="54">
        <v>0</v>
      </c>
      <c r="E3743" s="54">
        <v>529920</v>
      </c>
      <c r="F3743" s="53" t="s">
        <v>4666</v>
      </c>
    </row>
    <row r="3744" spans="1:6" ht="15" x14ac:dyDescent="0.2">
      <c r="A3744" s="53" t="s">
        <v>657</v>
      </c>
      <c r="B3744" s="53" t="s">
        <v>1988</v>
      </c>
      <c r="C3744" s="53" t="s">
        <v>2388</v>
      </c>
      <c r="D3744" s="54">
        <v>199764</v>
      </c>
      <c r="E3744" s="54">
        <v>566819</v>
      </c>
      <c r="F3744" s="53" t="s">
        <v>4666</v>
      </c>
    </row>
    <row r="3745" spans="1:6" ht="15" x14ac:dyDescent="0.2">
      <c r="A3745" s="53" t="s">
        <v>657</v>
      </c>
      <c r="B3745" s="53" t="s">
        <v>3102</v>
      </c>
      <c r="C3745" s="53" t="s">
        <v>2385</v>
      </c>
      <c r="D3745" s="54">
        <v>0</v>
      </c>
      <c r="E3745" s="54">
        <v>0</v>
      </c>
      <c r="F3745" s="53" t="s">
        <v>4667</v>
      </c>
    </row>
    <row r="3746" spans="1:6" ht="15" x14ac:dyDescent="0.2">
      <c r="A3746" s="53" t="s">
        <v>3103</v>
      </c>
      <c r="B3746" s="53" t="s">
        <v>3104</v>
      </c>
      <c r="C3746" s="53" t="s">
        <v>2385</v>
      </c>
      <c r="D3746" s="54">
        <v>0</v>
      </c>
      <c r="E3746" s="54">
        <v>0</v>
      </c>
      <c r="F3746" s="53" t="s">
        <v>4668</v>
      </c>
    </row>
    <row r="3747" spans="1:6" ht="15" x14ac:dyDescent="0.2">
      <c r="A3747" s="53" t="s">
        <v>1648</v>
      </c>
      <c r="B3747" s="53" t="s">
        <v>1649</v>
      </c>
      <c r="C3747" s="53" t="s">
        <v>2382</v>
      </c>
      <c r="D3747" s="54">
        <v>162112.75</v>
      </c>
      <c r="E3747" s="54">
        <v>504558.12</v>
      </c>
      <c r="F3747" s="53" t="s">
        <v>4669</v>
      </c>
    </row>
    <row r="3748" spans="1:6" ht="15" x14ac:dyDescent="0.2">
      <c r="A3748" s="53" t="s">
        <v>1713</v>
      </c>
      <c r="B3748" s="53" t="s">
        <v>1714</v>
      </c>
      <c r="C3748" s="53" t="s">
        <v>2375</v>
      </c>
      <c r="D3748" s="54">
        <v>47390.82</v>
      </c>
      <c r="E3748" s="54">
        <v>47390.82</v>
      </c>
      <c r="F3748" s="53" t="s">
        <v>4670</v>
      </c>
    </row>
    <row r="3749" spans="1:6" ht="15" x14ac:dyDescent="0.2">
      <c r="A3749" s="53" t="s">
        <v>3105</v>
      </c>
      <c r="B3749" s="53" t="s">
        <v>3106</v>
      </c>
      <c r="C3749" s="53" t="s">
        <v>2385</v>
      </c>
      <c r="D3749" s="54">
        <v>0</v>
      </c>
      <c r="E3749" s="54">
        <v>0</v>
      </c>
      <c r="F3749" s="53" t="s">
        <v>4671</v>
      </c>
    </row>
    <row r="3750" spans="1:6" ht="15" x14ac:dyDescent="0.2">
      <c r="A3750" s="53" t="s">
        <v>1165</v>
      </c>
      <c r="B3750" s="53" t="s">
        <v>1166</v>
      </c>
      <c r="C3750" s="53" t="s">
        <v>2377</v>
      </c>
      <c r="D3750" s="54">
        <v>17151.240000000002</v>
      </c>
      <c r="E3750" s="54">
        <v>17151.240000000002</v>
      </c>
      <c r="F3750" s="53" t="s">
        <v>4672</v>
      </c>
    </row>
    <row r="3751" spans="1:6" ht="15" x14ac:dyDescent="0.2">
      <c r="A3751" s="53" t="s">
        <v>1590</v>
      </c>
      <c r="B3751" s="53" t="s">
        <v>1591</v>
      </c>
      <c r="C3751" s="53" t="s">
        <v>2382</v>
      </c>
      <c r="D3751" s="54">
        <v>426918.18</v>
      </c>
      <c r="E3751" s="54">
        <v>426918.18</v>
      </c>
      <c r="F3751" s="53" t="s">
        <v>4673</v>
      </c>
    </row>
    <row r="3752" spans="1:6" ht="15" x14ac:dyDescent="0.2">
      <c r="A3752" s="53" t="s">
        <v>3107</v>
      </c>
      <c r="B3752" s="53" t="s">
        <v>3108</v>
      </c>
      <c r="C3752" s="53" t="s">
        <v>2385</v>
      </c>
      <c r="D3752" s="54">
        <v>0</v>
      </c>
      <c r="E3752" s="54">
        <v>0</v>
      </c>
      <c r="F3752" s="53" t="s">
        <v>4674</v>
      </c>
    </row>
    <row r="3753" spans="1:6" ht="15" x14ac:dyDescent="0.2">
      <c r="A3753" s="53" t="s">
        <v>106</v>
      </c>
      <c r="B3753" s="53" t="s">
        <v>2028</v>
      </c>
      <c r="C3753" s="53" t="s">
        <v>2377</v>
      </c>
      <c r="D3753" s="54">
        <v>1759565</v>
      </c>
      <c r="E3753" s="54">
        <v>3245032.95</v>
      </c>
      <c r="F3753" s="53" t="s">
        <v>4675</v>
      </c>
    </row>
    <row r="3754" spans="1:6" ht="15" x14ac:dyDescent="0.2">
      <c r="A3754" s="53" t="s">
        <v>106</v>
      </c>
      <c r="B3754" s="53" t="s">
        <v>2028</v>
      </c>
      <c r="C3754" s="53" t="s">
        <v>2430</v>
      </c>
      <c r="D3754" s="54">
        <v>82000</v>
      </c>
      <c r="E3754" s="54">
        <v>82000</v>
      </c>
      <c r="F3754" s="53" t="s">
        <v>4675</v>
      </c>
    </row>
    <row r="3755" spans="1:6" ht="15" x14ac:dyDescent="0.2">
      <c r="A3755" s="53" t="s">
        <v>106</v>
      </c>
      <c r="B3755" s="53" t="s">
        <v>2028</v>
      </c>
      <c r="C3755" s="53" t="s">
        <v>2418</v>
      </c>
      <c r="D3755" s="54">
        <v>175000</v>
      </c>
      <c r="E3755" s="54">
        <v>175000</v>
      </c>
      <c r="F3755" s="53" t="s">
        <v>4675</v>
      </c>
    </row>
    <row r="3756" spans="1:6" ht="15" x14ac:dyDescent="0.2">
      <c r="A3756" s="53" t="s">
        <v>106</v>
      </c>
      <c r="B3756" s="53" t="s">
        <v>2028</v>
      </c>
      <c r="C3756" s="53" t="s">
        <v>2401</v>
      </c>
      <c r="D3756" s="54">
        <v>750000</v>
      </c>
      <c r="E3756" s="54">
        <v>1250000</v>
      </c>
      <c r="F3756" s="53" t="s">
        <v>4675</v>
      </c>
    </row>
    <row r="3757" spans="1:6" ht="15" x14ac:dyDescent="0.2">
      <c r="A3757" s="53" t="s">
        <v>106</v>
      </c>
      <c r="B3757" s="53" t="s">
        <v>2028</v>
      </c>
      <c r="C3757" s="53" t="s">
        <v>2379</v>
      </c>
      <c r="D3757" s="54">
        <v>119605.93</v>
      </c>
      <c r="E3757" s="54">
        <v>397682.08</v>
      </c>
      <c r="F3757" s="53" t="s">
        <v>4675</v>
      </c>
    </row>
    <row r="3758" spans="1:6" ht="15" x14ac:dyDescent="0.2">
      <c r="A3758" s="53" t="s">
        <v>106</v>
      </c>
      <c r="B3758" s="53" t="s">
        <v>2028</v>
      </c>
      <c r="C3758" s="53" t="s">
        <v>2385</v>
      </c>
      <c r="D3758" s="54">
        <v>35000</v>
      </c>
      <c r="E3758" s="54">
        <v>99000</v>
      </c>
      <c r="F3758" s="53" t="s">
        <v>4675</v>
      </c>
    </row>
    <row r="3759" spans="1:6" ht="15" x14ac:dyDescent="0.2">
      <c r="A3759" s="53" t="s">
        <v>106</v>
      </c>
      <c r="B3759" s="53" t="s">
        <v>2028</v>
      </c>
      <c r="C3759" s="53" t="s">
        <v>2426</v>
      </c>
      <c r="D3759" s="54">
        <v>0</v>
      </c>
      <c r="E3759" s="54">
        <v>50000</v>
      </c>
      <c r="F3759" s="53" t="s">
        <v>4675</v>
      </c>
    </row>
    <row r="3760" spans="1:6" ht="15" x14ac:dyDescent="0.2">
      <c r="A3760" s="53" t="s">
        <v>106</v>
      </c>
      <c r="B3760" s="53" t="s">
        <v>2028</v>
      </c>
      <c r="C3760" s="53" t="s">
        <v>2394</v>
      </c>
      <c r="D3760" s="54">
        <v>0</v>
      </c>
      <c r="E3760" s="54">
        <v>1185000</v>
      </c>
      <c r="F3760" s="53" t="s">
        <v>4675</v>
      </c>
    </row>
    <row r="3761" spans="1:6" ht="30" x14ac:dyDescent="0.2">
      <c r="A3761" s="53" t="s">
        <v>106</v>
      </c>
      <c r="B3761" s="53" t="s">
        <v>2028</v>
      </c>
      <c r="C3761" s="53" t="s">
        <v>2397</v>
      </c>
      <c r="D3761" s="54">
        <v>165000</v>
      </c>
      <c r="E3761" s="54">
        <v>507000</v>
      </c>
      <c r="F3761" s="53" t="s">
        <v>4675</v>
      </c>
    </row>
    <row r="3762" spans="1:6" ht="15" x14ac:dyDescent="0.2">
      <c r="A3762" s="53" t="s">
        <v>106</v>
      </c>
      <c r="B3762" s="53" t="s">
        <v>2028</v>
      </c>
      <c r="C3762" s="53" t="s">
        <v>2445</v>
      </c>
      <c r="D3762" s="54">
        <v>12010</v>
      </c>
      <c r="E3762" s="54">
        <v>24010</v>
      </c>
      <c r="F3762" s="53" t="s">
        <v>4675</v>
      </c>
    </row>
    <row r="3763" spans="1:6" ht="15" x14ac:dyDescent="0.2">
      <c r="A3763" s="53" t="s">
        <v>106</v>
      </c>
      <c r="B3763" s="53" t="s">
        <v>2028</v>
      </c>
      <c r="C3763" s="53" t="s">
        <v>2393</v>
      </c>
      <c r="D3763" s="54">
        <v>233529</v>
      </c>
      <c r="E3763" s="54">
        <v>233529</v>
      </c>
      <c r="F3763" s="53" t="s">
        <v>4675</v>
      </c>
    </row>
    <row r="3764" spans="1:6" ht="15" x14ac:dyDescent="0.2">
      <c r="A3764" s="53" t="s">
        <v>106</v>
      </c>
      <c r="B3764" s="53" t="s">
        <v>2028</v>
      </c>
      <c r="C3764" s="53" t="s">
        <v>2380</v>
      </c>
      <c r="D3764" s="54">
        <v>2053310</v>
      </c>
      <c r="E3764" s="54">
        <v>4265273</v>
      </c>
      <c r="F3764" s="53" t="s">
        <v>4675</v>
      </c>
    </row>
    <row r="3765" spans="1:6" ht="15" x14ac:dyDescent="0.2">
      <c r="A3765" s="53" t="s">
        <v>106</v>
      </c>
      <c r="B3765" s="53" t="s">
        <v>2028</v>
      </c>
      <c r="C3765" s="53" t="s">
        <v>2413</v>
      </c>
      <c r="D3765" s="54">
        <v>11270</v>
      </c>
      <c r="E3765" s="54">
        <v>11270</v>
      </c>
      <c r="F3765" s="53" t="s">
        <v>4675</v>
      </c>
    </row>
    <row r="3766" spans="1:6" ht="15" x14ac:dyDescent="0.2">
      <c r="A3766" s="53" t="s">
        <v>106</v>
      </c>
      <c r="B3766" s="53" t="s">
        <v>2028</v>
      </c>
      <c r="C3766" s="53" t="s">
        <v>2374</v>
      </c>
      <c r="D3766" s="54">
        <v>306635</v>
      </c>
      <c r="E3766" s="54">
        <v>1306635</v>
      </c>
      <c r="F3766" s="53" t="s">
        <v>4675</v>
      </c>
    </row>
    <row r="3767" spans="1:6" ht="15" x14ac:dyDescent="0.2">
      <c r="A3767" s="53" t="s">
        <v>106</v>
      </c>
      <c r="B3767" s="53" t="s">
        <v>2028</v>
      </c>
      <c r="C3767" s="53" t="s">
        <v>2410</v>
      </c>
      <c r="D3767" s="54">
        <v>18746</v>
      </c>
      <c r="E3767" s="54">
        <v>18746</v>
      </c>
      <c r="F3767" s="53" t="s">
        <v>4675</v>
      </c>
    </row>
    <row r="3768" spans="1:6" ht="30" x14ac:dyDescent="0.2">
      <c r="A3768" s="53" t="s">
        <v>106</v>
      </c>
      <c r="B3768" s="53" t="s">
        <v>2028</v>
      </c>
      <c r="C3768" s="53" t="s">
        <v>2383</v>
      </c>
      <c r="D3768" s="54">
        <v>105507</v>
      </c>
      <c r="E3768" s="54">
        <v>105507</v>
      </c>
      <c r="F3768" s="53" t="s">
        <v>4675</v>
      </c>
    </row>
    <row r="3769" spans="1:6" ht="15" x14ac:dyDescent="0.2">
      <c r="A3769" s="53" t="s">
        <v>106</v>
      </c>
      <c r="B3769" s="53" t="s">
        <v>2028</v>
      </c>
      <c r="C3769" s="53" t="s">
        <v>2395</v>
      </c>
      <c r="D3769" s="54">
        <v>402682</v>
      </c>
      <c r="E3769" s="54">
        <v>1024682</v>
      </c>
      <c r="F3769" s="53" t="s">
        <v>4675</v>
      </c>
    </row>
    <row r="3770" spans="1:6" ht="15" x14ac:dyDescent="0.2">
      <c r="A3770" s="53" t="s">
        <v>106</v>
      </c>
      <c r="B3770" s="53" t="s">
        <v>2028</v>
      </c>
      <c r="C3770" s="53" t="s">
        <v>2378</v>
      </c>
      <c r="D3770" s="54">
        <v>741775.4</v>
      </c>
      <c r="E3770" s="54">
        <v>2202705.67</v>
      </c>
      <c r="F3770" s="53" t="s">
        <v>4675</v>
      </c>
    </row>
    <row r="3771" spans="1:6" ht="15" x14ac:dyDescent="0.2">
      <c r="A3771" s="53" t="s">
        <v>106</v>
      </c>
      <c r="B3771" s="53" t="s">
        <v>2028</v>
      </c>
      <c r="C3771" s="53" t="s">
        <v>2407</v>
      </c>
      <c r="D3771" s="54">
        <v>269999.99</v>
      </c>
      <c r="E3771" s="54">
        <v>744998.99</v>
      </c>
      <c r="F3771" s="53" t="s">
        <v>4675</v>
      </c>
    </row>
    <row r="3772" spans="1:6" ht="15" x14ac:dyDescent="0.2">
      <c r="A3772" s="53" t="s">
        <v>106</v>
      </c>
      <c r="B3772" s="53" t="s">
        <v>2028</v>
      </c>
      <c r="C3772" s="53" t="s">
        <v>2375</v>
      </c>
      <c r="D3772" s="54">
        <v>2261217</v>
      </c>
      <c r="E3772" s="54">
        <v>3000000</v>
      </c>
      <c r="F3772" s="53" t="s">
        <v>4675</v>
      </c>
    </row>
    <row r="3773" spans="1:6" ht="15" x14ac:dyDescent="0.2">
      <c r="A3773" s="53" t="s">
        <v>106</v>
      </c>
      <c r="B3773" s="53" t="s">
        <v>2028</v>
      </c>
      <c r="C3773" s="53" t="s">
        <v>2389</v>
      </c>
      <c r="D3773" s="54">
        <v>0</v>
      </c>
      <c r="E3773" s="54">
        <v>50000</v>
      </c>
      <c r="F3773" s="53" t="s">
        <v>4675</v>
      </c>
    </row>
    <row r="3774" spans="1:6" ht="30" x14ac:dyDescent="0.2">
      <c r="A3774" s="53" t="s">
        <v>106</v>
      </c>
      <c r="B3774" s="53" t="s">
        <v>2028</v>
      </c>
      <c r="C3774" s="53" t="s">
        <v>2391</v>
      </c>
      <c r="D3774" s="54">
        <v>52990</v>
      </c>
      <c r="E3774" s="54">
        <v>52990</v>
      </c>
      <c r="F3774" s="53" t="s">
        <v>4675</v>
      </c>
    </row>
    <row r="3775" spans="1:6" ht="15" x14ac:dyDescent="0.2">
      <c r="A3775" s="53" t="s">
        <v>1125</v>
      </c>
      <c r="B3775" s="53" t="s">
        <v>1126</v>
      </c>
      <c r="C3775" s="53" t="s">
        <v>2389</v>
      </c>
      <c r="D3775" s="54">
        <v>255841.65</v>
      </c>
      <c r="E3775" s="54">
        <v>255841.65</v>
      </c>
      <c r="F3775" s="53" t="s">
        <v>4676</v>
      </c>
    </row>
    <row r="3776" spans="1:6" ht="15" x14ac:dyDescent="0.2">
      <c r="A3776" s="53" t="s">
        <v>1125</v>
      </c>
      <c r="B3776" s="53" t="s">
        <v>1126</v>
      </c>
      <c r="C3776" s="53" t="s">
        <v>2411</v>
      </c>
      <c r="D3776" s="54">
        <v>26612.62</v>
      </c>
      <c r="E3776" s="54">
        <v>26612.62</v>
      </c>
      <c r="F3776" s="53" t="s">
        <v>4676</v>
      </c>
    </row>
    <row r="3777" spans="1:6" ht="15" x14ac:dyDescent="0.2">
      <c r="A3777" s="53" t="s">
        <v>1125</v>
      </c>
      <c r="B3777" s="53" t="s">
        <v>1126</v>
      </c>
      <c r="C3777" s="53" t="s">
        <v>2410</v>
      </c>
      <c r="D3777" s="54">
        <v>0</v>
      </c>
      <c r="E3777" s="54">
        <v>1285.78</v>
      </c>
      <c r="F3777" s="53" t="s">
        <v>4676</v>
      </c>
    </row>
    <row r="3778" spans="1:6" ht="15" x14ac:dyDescent="0.2">
      <c r="A3778" s="53" t="s">
        <v>1125</v>
      </c>
      <c r="B3778" s="53" t="s">
        <v>1126</v>
      </c>
      <c r="C3778" s="53" t="s">
        <v>2395</v>
      </c>
      <c r="D3778" s="54">
        <v>7227.5</v>
      </c>
      <c r="E3778" s="54">
        <v>42221.09</v>
      </c>
      <c r="F3778" s="53" t="s">
        <v>4676</v>
      </c>
    </row>
    <row r="3779" spans="1:6" ht="30" x14ac:dyDescent="0.2">
      <c r="A3779" s="53" t="s">
        <v>1125</v>
      </c>
      <c r="B3779" s="53" t="s">
        <v>1126</v>
      </c>
      <c r="C3779" s="53" t="s">
        <v>2400</v>
      </c>
      <c r="D3779" s="54">
        <v>35810.78</v>
      </c>
      <c r="E3779" s="54">
        <v>87401.69</v>
      </c>
      <c r="F3779" s="53" t="s">
        <v>4676</v>
      </c>
    </row>
    <row r="3780" spans="1:6" ht="15" x14ac:dyDescent="0.2">
      <c r="A3780" s="53" t="s">
        <v>1125</v>
      </c>
      <c r="B3780" s="53" t="s">
        <v>1126</v>
      </c>
      <c r="C3780" s="53" t="s">
        <v>2376</v>
      </c>
      <c r="D3780" s="54">
        <v>16241.26</v>
      </c>
      <c r="E3780" s="54">
        <v>53861.49</v>
      </c>
      <c r="F3780" s="53" t="s">
        <v>4676</v>
      </c>
    </row>
    <row r="3781" spans="1:6" ht="15" x14ac:dyDescent="0.2">
      <c r="A3781" s="53" t="s">
        <v>1125</v>
      </c>
      <c r="B3781" s="53" t="s">
        <v>1126</v>
      </c>
      <c r="C3781" s="53" t="s">
        <v>2385</v>
      </c>
      <c r="D3781" s="54">
        <v>0</v>
      </c>
      <c r="E3781" s="54">
        <v>51607.75</v>
      </c>
      <c r="F3781" s="53" t="s">
        <v>4676</v>
      </c>
    </row>
    <row r="3782" spans="1:6" ht="15" x14ac:dyDescent="0.2">
      <c r="A3782" s="53" t="s">
        <v>1125</v>
      </c>
      <c r="B3782" s="53" t="s">
        <v>1126</v>
      </c>
      <c r="C3782" s="53" t="s">
        <v>2379</v>
      </c>
      <c r="D3782" s="54">
        <v>128394.65</v>
      </c>
      <c r="E3782" s="54">
        <v>209224.25</v>
      </c>
      <c r="F3782" s="53" t="s">
        <v>4676</v>
      </c>
    </row>
    <row r="3783" spans="1:6" ht="30" x14ac:dyDescent="0.2">
      <c r="A3783" s="53" t="s">
        <v>1125</v>
      </c>
      <c r="B3783" s="53" t="s">
        <v>1126</v>
      </c>
      <c r="C3783" s="53" t="s">
        <v>2391</v>
      </c>
      <c r="D3783" s="54">
        <v>15042.24</v>
      </c>
      <c r="E3783" s="54">
        <v>95703.12</v>
      </c>
      <c r="F3783" s="53" t="s">
        <v>4676</v>
      </c>
    </row>
    <row r="3784" spans="1:6" ht="15" x14ac:dyDescent="0.2">
      <c r="A3784" s="53" t="s">
        <v>1125</v>
      </c>
      <c r="B3784" s="53" t="s">
        <v>1126</v>
      </c>
      <c r="C3784" s="53" t="s">
        <v>2373</v>
      </c>
      <c r="D3784" s="54">
        <v>4371.0600000000004</v>
      </c>
      <c r="E3784" s="54">
        <v>168680.57</v>
      </c>
      <c r="F3784" s="53" t="s">
        <v>4676</v>
      </c>
    </row>
    <row r="3785" spans="1:6" ht="15" x14ac:dyDescent="0.2">
      <c r="A3785" s="53" t="s">
        <v>1125</v>
      </c>
      <c r="B3785" s="53" t="s">
        <v>1126</v>
      </c>
      <c r="C3785" s="53" t="s">
        <v>2386</v>
      </c>
      <c r="D3785" s="54">
        <v>0</v>
      </c>
      <c r="E3785" s="54">
        <v>3245.4</v>
      </c>
      <c r="F3785" s="53" t="s">
        <v>4676</v>
      </c>
    </row>
    <row r="3786" spans="1:6" ht="15" x14ac:dyDescent="0.2">
      <c r="A3786" s="53" t="s">
        <v>1125</v>
      </c>
      <c r="B3786" s="53" t="s">
        <v>1126</v>
      </c>
      <c r="C3786" s="53" t="s">
        <v>2380</v>
      </c>
      <c r="D3786" s="54">
        <v>0</v>
      </c>
      <c r="E3786" s="54">
        <v>10090.9</v>
      </c>
      <c r="F3786" s="53" t="s">
        <v>4676</v>
      </c>
    </row>
    <row r="3787" spans="1:6" ht="15" x14ac:dyDescent="0.2">
      <c r="A3787" s="53" t="s">
        <v>1125</v>
      </c>
      <c r="B3787" s="53" t="s">
        <v>1126</v>
      </c>
      <c r="C3787" s="53" t="s">
        <v>2378</v>
      </c>
      <c r="D3787" s="54">
        <v>29009.64</v>
      </c>
      <c r="E3787" s="54">
        <v>130485.34</v>
      </c>
      <c r="F3787" s="53" t="s">
        <v>4676</v>
      </c>
    </row>
    <row r="3788" spans="1:6" ht="15" x14ac:dyDescent="0.2">
      <c r="A3788" s="53" t="s">
        <v>1125</v>
      </c>
      <c r="B3788" s="53" t="s">
        <v>1126</v>
      </c>
      <c r="C3788" s="53" t="s">
        <v>2387</v>
      </c>
      <c r="D3788" s="54">
        <v>10369.31</v>
      </c>
      <c r="E3788" s="54">
        <v>389624.32000000001</v>
      </c>
      <c r="F3788" s="53" t="s">
        <v>4676</v>
      </c>
    </row>
    <row r="3789" spans="1:6" ht="30" x14ac:dyDescent="0.2">
      <c r="A3789" s="53" t="s">
        <v>1125</v>
      </c>
      <c r="B3789" s="53" t="s">
        <v>1126</v>
      </c>
      <c r="C3789" s="53" t="s">
        <v>2372</v>
      </c>
      <c r="D3789" s="54">
        <v>6158.5</v>
      </c>
      <c r="E3789" s="54">
        <v>27725.02</v>
      </c>
      <c r="F3789" s="53" t="s">
        <v>4676</v>
      </c>
    </row>
    <row r="3790" spans="1:6" ht="15" x14ac:dyDescent="0.2">
      <c r="A3790" s="53" t="s">
        <v>1125</v>
      </c>
      <c r="B3790" s="53" t="s">
        <v>1126</v>
      </c>
      <c r="C3790" s="53" t="s">
        <v>2384</v>
      </c>
      <c r="D3790" s="54">
        <v>37987.949999999997</v>
      </c>
      <c r="E3790" s="54">
        <v>136371.59</v>
      </c>
      <c r="F3790" s="53" t="s">
        <v>4676</v>
      </c>
    </row>
    <row r="3791" spans="1:6" ht="15" x14ac:dyDescent="0.2">
      <c r="A3791" s="53" t="s">
        <v>1125</v>
      </c>
      <c r="B3791" s="53" t="s">
        <v>1126</v>
      </c>
      <c r="C3791" s="53" t="s">
        <v>2377</v>
      </c>
      <c r="D3791" s="54">
        <v>1333806.18</v>
      </c>
      <c r="E3791" s="54">
        <v>4906935.97</v>
      </c>
      <c r="F3791" s="53" t="s">
        <v>4676</v>
      </c>
    </row>
    <row r="3792" spans="1:6" ht="15" x14ac:dyDescent="0.2">
      <c r="A3792" s="53" t="s">
        <v>1125</v>
      </c>
      <c r="B3792" s="53" t="s">
        <v>1126</v>
      </c>
      <c r="C3792" s="53" t="s">
        <v>2388</v>
      </c>
      <c r="D3792" s="54">
        <v>6786.51</v>
      </c>
      <c r="E3792" s="54">
        <v>148980.96</v>
      </c>
      <c r="F3792" s="53" t="s">
        <v>4676</v>
      </c>
    </row>
    <row r="3793" spans="1:6" ht="30" x14ac:dyDescent="0.2">
      <c r="A3793" s="53" t="s">
        <v>1125</v>
      </c>
      <c r="B3793" s="53" t="s">
        <v>1126</v>
      </c>
      <c r="C3793" s="53" t="s">
        <v>2397</v>
      </c>
      <c r="D3793" s="54">
        <v>0</v>
      </c>
      <c r="E3793" s="54">
        <v>68260.37</v>
      </c>
      <c r="F3793" s="53" t="s">
        <v>4676</v>
      </c>
    </row>
    <row r="3794" spans="1:6" ht="30" x14ac:dyDescent="0.2">
      <c r="A3794" s="53" t="s">
        <v>1051</v>
      </c>
      <c r="B3794" s="53" t="s">
        <v>1052</v>
      </c>
      <c r="C3794" s="53" t="s">
        <v>2372</v>
      </c>
      <c r="D3794" s="54">
        <v>0</v>
      </c>
      <c r="E3794" s="54">
        <v>23400.75</v>
      </c>
      <c r="F3794" s="53" t="s">
        <v>4677</v>
      </c>
    </row>
    <row r="3795" spans="1:6" ht="30" x14ac:dyDescent="0.2">
      <c r="A3795" s="53" t="s">
        <v>1051</v>
      </c>
      <c r="B3795" s="53" t="s">
        <v>1052</v>
      </c>
      <c r="C3795" s="53" t="s">
        <v>2414</v>
      </c>
      <c r="D3795" s="54">
        <v>0</v>
      </c>
      <c r="E3795" s="54">
        <v>4980.5</v>
      </c>
      <c r="F3795" s="53" t="s">
        <v>4677</v>
      </c>
    </row>
    <row r="3796" spans="1:6" ht="15" x14ac:dyDescent="0.2">
      <c r="A3796" s="53" t="s">
        <v>1051</v>
      </c>
      <c r="B3796" s="53" t="s">
        <v>1052</v>
      </c>
      <c r="C3796" s="53" t="s">
        <v>2377</v>
      </c>
      <c r="D3796" s="54">
        <v>0</v>
      </c>
      <c r="E3796" s="54">
        <v>114023</v>
      </c>
      <c r="F3796" s="53" t="s">
        <v>4677</v>
      </c>
    </row>
    <row r="3797" spans="1:6" ht="15" x14ac:dyDescent="0.2">
      <c r="A3797" s="53" t="s">
        <v>110</v>
      </c>
      <c r="B3797" s="53" t="s">
        <v>1764</v>
      </c>
      <c r="C3797" s="53" t="s">
        <v>2375</v>
      </c>
      <c r="D3797" s="54">
        <v>0</v>
      </c>
      <c r="E3797" s="54">
        <v>62235.92</v>
      </c>
      <c r="F3797" s="53" t="s">
        <v>4678</v>
      </c>
    </row>
    <row r="3798" spans="1:6" ht="15" x14ac:dyDescent="0.2">
      <c r="A3798" s="53" t="s">
        <v>110</v>
      </c>
      <c r="B3798" s="53" t="s">
        <v>1764</v>
      </c>
      <c r="C3798" s="53" t="s">
        <v>2378</v>
      </c>
      <c r="D3798" s="54">
        <v>18977.759999999998</v>
      </c>
      <c r="E3798" s="54">
        <v>28737.119999999999</v>
      </c>
      <c r="F3798" s="53" t="s">
        <v>4678</v>
      </c>
    </row>
    <row r="3799" spans="1:6" ht="15" x14ac:dyDescent="0.2">
      <c r="A3799" s="53" t="s">
        <v>110</v>
      </c>
      <c r="B3799" s="53" t="s">
        <v>1764</v>
      </c>
      <c r="C3799" s="53" t="s">
        <v>2385</v>
      </c>
      <c r="D3799" s="54">
        <v>2201972.4900000002</v>
      </c>
      <c r="E3799" s="54">
        <v>8584559.8200000003</v>
      </c>
      <c r="F3799" s="53" t="s">
        <v>4678</v>
      </c>
    </row>
    <row r="3800" spans="1:6" ht="15" x14ac:dyDescent="0.2">
      <c r="A3800" s="53" t="s">
        <v>110</v>
      </c>
      <c r="B3800" s="53" t="s">
        <v>2122</v>
      </c>
      <c r="C3800" s="53" t="s">
        <v>2375</v>
      </c>
      <c r="D3800" s="54">
        <v>185195.8</v>
      </c>
      <c r="E3800" s="54">
        <v>185195.8</v>
      </c>
      <c r="F3800" s="53" t="s">
        <v>4679</v>
      </c>
    </row>
    <row r="3801" spans="1:6" ht="15" x14ac:dyDescent="0.2">
      <c r="A3801" s="53" t="s">
        <v>1049</v>
      </c>
      <c r="B3801" s="53" t="s">
        <v>1048</v>
      </c>
      <c r="C3801" s="53" t="s">
        <v>2382</v>
      </c>
      <c r="D3801" s="54">
        <v>354.97</v>
      </c>
      <c r="E3801" s="54">
        <v>38231.870000000003</v>
      </c>
      <c r="F3801" s="53" t="s">
        <v>4680</v>
      </c>
    </row>
    <row r="3802" spans="1:6" ht="15" x14ac:dyDescent="0.2">
      <c r="A3802" s="53" t="s">
        <v>3109</v>
      </c>
      <c r="B3802" s="53" t="s">
        <v>3110</v>
      </c>
      <c r="C3802" s="53" t="s">
        <v>2385</v>
      </c>
      <c r="D3802" s="54">
        <v>0</v>
      </c>
      <c r="E3802" s="54">
        <v>0</v>
      </c>
      <c r="F3802" s="53" t="s">
        <v>4681</v>
      </c>
    </row>
    <row r="3803" spans="1:6" ht="15" x14ac:dyDescent="0.2">
      <c r="A3803" s="53" t="s">
        <v>144</v>
      </c>
      <c r="B3803" s="53" t="s">
        <v>273</v>
      </c>
      <c r="C3803" s="53" t="s">
        <v>2380</v>
      </c>
      <c r="D3803" s="54">
        <v>75139.75</v>
      </c>
      <c r="E3803" s="54">
        <v>313967.89</v>
      </c>
      <c r="F3803" s="53" t="s">
        <v>4682</v>
      </c>
    </row>
    <row r="3804" spans="1:6" ht="30" x14ac:dyDescent="0.2">
      <c r="A3804" s="53" t="s">
        <v>144</v>
      </c>
      <c r="B3804" s="53" t="s">
        <v>273</v>
      </c>
      <c r="C3804" s="53" t="s">
        <v>2397</v>
      </c>
      <c r="D3804" s="54">
        <v>0</v>
      </c>
      <c r="E3804" s="54">
        <v>98.07</v>
      </c>
      <c r="F3804" s="53" t="s">
        <v>4682</v>
      </c>
    </row>
    <row r="3805" spans="1:6" ht="15" x14ac:dyDescent="0.2">
      <c r="A3805" s="53" t="s">
        <v>144</v>
      </c>
      <c r="B3805" s="53" t="s">
        <v>273</v>
      </c>
      <c r="C3805" s="53" t="s">
        <v>2377</v>
      </c>
      <c r="D3805" s="54">
        <v>1278409.6299999999</v>
      </c>
      <c r="E3805" s="54">
        <v>6136764.9299999997</v>
      </c>
      <c r="F3805" s="53" t="s">
        <v>4682</v>
      </c>
    </row>
    <row r="3806" spans="1:6" ht="15" x14ac:dyDescent="0.2">
      <c r="A3806" s="53" t="s">
        <v>144</v>
      </c>
      <c r="B3806" s="53" t="s">
        <v>273</v>
      </c>
      <c r="C3806" s="53" t="s">
        <v>2382</v>
      </c>
      <c r="D3806" s="54">
        <v>9047.11</v>
      </c>
      <c r="E3806" s="54">
        <v>191480.84</v>
      </c>
      <c r="F3806" s="53" t="s">
        <v>4682</v>
      </c>
    </row>
    <row r="3807" spans="1:6" ht="30" x14ac:dyDescent="0.2">
      <c r="A3807" s="53" t="s">
        <v>144</v>
      </c>
      <c r="B3807" s="53" t="s">
        <v>273</v>
      </c>
      <c r="C3807" s="53" t="s">
        <v>2383</v>
      </c>
      <c r="D3807" s="54">
        <v>472971.2</v>
      </c>
      <c r="E3807" s="54">
        <v>1167249.24</v>
      </c>
      <c r="F3807" s="53" t="s">
        <v>4682</v>
      </c>
    </row>
    <row r="3808" spans="1:6" ht="15" x14ac:dyDescent="0.2">
      <c r="A3808" s="53" t="s">
        <v>144</v>
      </c>
      <c r="B3808" s="53" t="s">
        <v>273</v>
      </c>
      <c r="C3808" s="53" t="s">
        <v>2381</v>
      </c>
      <c r="D3808" s="54">
        <v>4756.21</v>
      </c>
      <c r="E3808" s="54">
        <v>68445.56</v>
      </c>
      <c r="F3808" s="53" t="s">
        <v>4682</v>
      </c>
    </row>
    <row r="3809" spans="1:6" ht="15" x14ac:dyDescent="0.2">
      <c r="A3809" s="53" t="s">
        <v>144</v>
      </c>
      <c r="B3809" s="53" t="s">
        <v>273</v>
      </c>
      <c r="C3809" s="53" t="s">
        <v>2379</v>
      </c>
      <c r="D3809" s="54">
        <v>8005.86</v>
      </c>
      <c r="E3809" s="54">
        <v>88321.23</v>
      </c>
      <c r="F3809" s="53" t="s">
        <v>4682</v>
      </c>
    </row>
    <row r="3810" spans="1:6" ht="15" x14ac:dyDescent="0.2">
      <c r="A3810" s="53" t="s">
        <v>144</v>
      </c>
      <c r="B3810" s="53" t="s">
        <v>1041</v>
      </c>
      <c r="C3810" s="53" t="s">
        <v>2377</v>
      </c>
      <c r="D3810" s="54">
        <v>37804.199999999997</v>
      </c>
      <c r="E3810" s="54">
        <v>243671.71</v>
      </c>
      <c r="F3810" s="53" t="s">
        <v>4683</v>
      </c>
    </row>
    <row r="3811" spans="1:6" ht="15" x14ac:dyDescent="0.2">
      <c r="A3811" s="53" t="s">
        <v>144</v>
      </c>
      <c r="B3811" s="53" t="s">
        <v>1041</v>
      </c>
      <c r="C3811" s="53" t="s">
        <v>2382</v>
      </c>
      <c r="D3811" s="54">
        <v>13399.7</v>
      </c>
      <c r="E3811" s="54">
        <v>70537.19</v>
      </c>
      <c r="F3811" s="53" t="s">
        <v>4683</v>
      </c>
    </row>
    <row r="3812" spans="1:6" ht="15" x14ac:dyDescent="0.2">
      <c r="A3812" s="53" t="s">
        <v>144</v>
      </c>
      <c r="B3812" s="53" t="s">
        <v>1041</v>
      </c>
      <c r="C3812" s="53" t="s">
        <v>2376</v>
      </c>
      <c r="D3812" s="54">
        <v>0</v>
      </c>
      <c r="E3812" s="54">
        <v>397.56</v>
      </c>
      <c r="F3812" s="53" t="s">
        <v>4683</v>
      </c>
    </row>
    <row r="3813" spans="1:6" ht="15" x14ac:dyDescent="0.2">
      <c r="A3813" s="53" t="s">
        <v>144</v>
      </c>
      <c r="B3813" s="53" t="s">
        <v>1041</v>
      </c>
      <c r="C3813" s="53" t="s">
        <v>2381</v>
      </c>
      <c r="D3813" s="54">
        <v>0</v>
      </c>
      <c r="E3813" s="54">
        <v>3267.75</v>
      </c>
      <c r="F3813" s="53" t="s">
        <v>4683</v>
      </c>
    </row>
    <row r="3814" spans="1:6" ht="15" x14ac:dyDescent="0.2">
      <c r="A3814" s="53" t="s">
        <v>144</v>
      </c>
      <c r="B3814" s="53" t="s">
        <v>1041</v>
      </c>
      <c r="C3814" s="53" t="s">
        <v>2406</v>
      </c>
      <c r="D3814" s="54">
        <v>2775.04</v>
      </c>
      <c r="E3814" s="54">
        <v>30300.68</v>
      </c>
      <c r="F3814" s="53" t="s">
        <v>4683</v>
      </c>
    </row>
    <row r="3815" spans="1:6" ht="15" x14ac:dyDescent="0.2">
      <c r="A3815" s="53" t="s">
        <v>144</v>
      </c>
      <c r="B3815" s="53" t="s">
        <v>1620</v>
      </c>
      <c r="C3815" s="53" t="s">
        <v>2382</v>
      </c>
      <c r="D3815" s="54">
        <v>4993373.63</v>
      </c>
      <c r="E3815" s="54">
        <v>15441709.869999999</v>
      </c>
      <c r="F3815" s="53" t="s">
        <v>4684</v>
      </c>
    </row>
    <row r="3816" spans="1:6" ht="30" x14ac:dyDescent="0.2">
      <c r="A3816" s="53" t="s">
        <v>144</v>
      </c>
      <c r="B3816" s="53" t="s">
        <v>1620</v>
      </c>
      <c r="C3816" s="53" t="s">
        <v>2383</v>
      </c>
      <c r="D3816" s="54">
        <v>60805.38</v>
      </c>
      <c r="E3816" s="54">
        <v>130194.04</v>
      </c>
      <c r="F3816" s="53" t="s">
        <v>4684</v>
      </c>
    </row>
    <row r="3817" spans="1:6" ht="15" x14ac:dyDescent="0.2">
      <c r="A3817" s="53" t="s">
        <v>144</v>
      </c>
      <c r="B3817" s="53" t="s">
        <v>1620</v>
      </c>
      <c r="C3817" s="53" t="s">
        <v>2380</v>
      </c>
      <c r="D3817" s="54">
        <v>9512.35</v>
      </c>
      <c r="E3817" s="54">
        <v>13629.46</v>
      </c>
      <c r="F3817" s="53" t="s">
        <v>4684</v>
      </c>
    </row>
    <row r="3818" spans="1:6" ht="15" x14ac:dyDescent="0.2">
      <c r="A3818" s="53" t="s">
        <v>144</v>
      </c>
      <c r="B3818" s="53" t="s">
        <v>1620</v>
      </c>
      <c r="C3818" s="53" t="s">
        <v>2379</v>
      </c>
      <c r="D3818" s="54">
        <v>11357.82</v>
      </c>
      <c r="E3818" s="54">
        <v>30720.03</v>
      </c>
      <c r="F3818" s="53" t="s">
        <v>4684</v>
      </c>
    </row>
    <row r="3819" spans="1:6" ht="15" x14ac:dyDescent="0.2">
      <c r="A3819" s="53" t="s">
        <v>144</v>
      </c>
      <c r="B3819" s="53" t="s">
        <v>1620</v>
      </c>
      <c r="C3819" s="53" t="s">
        <v>2377</v>
      </c>
      <c r="D3819" s="54">
        <v>457935.11</v>
      </c>
      <c r="E3819" s="54">
        <v>1080373.1100000001</v>
      </c>
      <c r="F3819" s="53" t="s">
        <v>4684</v>
      </c>
    </row>
    <row r="3820" spans="1:6" ht="15" x14ac:dyDescent="0.2">
      <c r="A3820" s="53" t="s">
        <v>144</v>
      </c>
      <c r="B3820" s="53" t="s">
        <v>1620</v>
      </c>
      <c r="C3820" s="53" t="s">
        <v>2381</v>
      </c>
      <c r="D3820" s="54">
        <v>5556.44</v>
      </c>
      <c r="E3820" s="54">
        <v>16535.96</v>
      </c>
      <c r="F3820" s="53" t="s">
        <v>4684</v>
      </c>
    </row>
    <row r="3821" spans="1:6" ht="15" x14ac:dyDescent="0.2">
      <c r="A3821" s="53" t="s">
        <v>144</v>
      </c>
      <c r="B3821" s="53" t="s">
        <v>1620</v>
      </c>
      <c r="C3821" s="53" t="s">
        <v>2396</v>
      </c>
      <c r="D3821" s="54">
        <v>72914.080000000002</v>
      </c>
      <c r="E3821" s="54">
        <v>152148.35</v>
      </c>
      <c r="F3821" s="53" t="s">
        <v>4684</v>
      </c>
    </row>
    <row r="3822" spans="1:6" ht="15" x14ac:dyDescent="0.2">
      <c r="A3822" s="53" t="s">
        <v>144</v>
      </c>
      <c r="B3822" s="53" t="s">
        <v>376</v>
      </c>
      <c r="C3822" s="53" t="s">
        <v>2380</v>
      </c>
      <c r="D3822" s="54">
        <v>1722.66</v>
      </c>
      <c r="E3822" s="54">
        <v>1722.66</v>
      </c>
      <c r="F3822" s="53" t="s">
        <v>4685</v>
      </c>
    </row>
    <row r="3823" spans="1:6" ht="15" x14ac:dyDescent="0.2">
      <c r="A3823" s="53" t="s">
        <v>144</v>
      </c>
      <c r="B3823" s="53" t="s">
        <v>376</v>
      </c>
      <c r="C3823" s="53" t="s">
        <v>2382</v>
      </c>
      <c r="D3823" s="54">
        <v>131434.79</v>
      </c>
      <c r="E3823" s="54">
        <v>413767.36</v>
      </c>
      <c r="F3823" s="53" t="s">
        <v>4685</v>
      </c>
    </row>
    <row r="3824" spans="1:6" ht="15" x14ac:dyDescent="0.2">
      <c r="A3824" s="53" t="s">
        <v>144</v>
      </c>
      <c r="B3824" s="53" t="s">
        <v>376</v>
      </c>
      <c r="C3824" s="53" t="s">
        <v>2377</v>
      </c>
      <c r="D3824" s="54">
        <v>180571.49</v>
      </c>
      <c r="E3824" s="54">
        <v>313795.14</v>
      </c>
      <c r="F3824" s="53" t="s">
        <v>4685</v>
      </c>
    </row>
    <row r="3825" spans="1:6" ht="15" x14ac:dyDescent="0.2">
      <c r="A3825" s="53" t="s">
        <v>144</v>
      </c>
      <c r="B3825" s="53" t="s">
        <v>376</v>
      </c>
      <c r="C3825" s="53" t="s">
        <v>2379</v>
      </c>
      <c r="D3825" s="54">
        <v>36525.879999999997</v>
      </c>
      <c r="E3825" s="54">
        <v>80231.78</v>
      </c>
      <c r="F3825" s="53" t="s">
        <v>4685</v>
      </c>
    </row>
    <row r="3826" spans="1:6" ht="30" x14ac:dyDescent="0.2">
      <c r="A3826" s="53" t="s">
        <v>144</v>
      </c>
      <c r="B3826" s="53" t="s">
        <v>376</v>
      </c>
      <c r="C3826" s="53" t="s">
        <v>2383</v>
      </c>
      <c r="D3826" s="54">
        <v>0</v>
      </c>
      <c r="E3826" s="54">
        <v>7291.17</v>
      </c>
      <c r="F3826" s="53" t="s">
        <v>4685</v>
      </c>
    </row>
    <row r="3827" spans="1:6" ht="15" x14ac:dyDescent="0.2">
      <c r="A3827" s="53" t="s">
        <v>144</v>
      </c>
      <c r="B3827" s="53" t="s">
        <v>376</v>
      </c>
      <c r="C3827" s="53" t="s">
        <v>2381</v>
      </c>
      <c r="D3827" s="54">
        <v>0</v>
      </c>
      <c r="E3827" s="54">
        <v>1015.16</v>
      </c>
      <c r="F3827" s="53" t="s">
        <v>4685</v>
      </c>
    </row>
    <row r="3828" spans="1:6" ht="15" x14ac:dyDescent="0.2">
      <c r="A3828" s="53" t="s">
        <v>144</v>
      </c>
      <c r="B3828" s="53" t="s">
        <v>376</v>
      </c>
      <c r="C3828" s="53" t="s">
        <v>2396</v>
      </c>
      <c r="D3828" s="54">
        <v>54830.43</v>
      </c>
      <c r="E3828" s="54">
        <v>111932.18</v>
      </c>
      <c r="F3828" s="53" t="s">
        <v>4685</v>
      </c>
    </row>
    <row r="3829" spans="1:6" ht="15" x14ac:dyDescent="0.2">
      <c r="A3829" s="53" t="s">
        <v>144</v>
      </c>
      <c r="B3829" s="53" t="s">
        <v>393</v>
      </c>
      <c r="C3829" s="53" t="s">
        <v>2380</v>
      </c>
      <c r="D3829" s="54">
        <v>7072.73</v>
      </c>
      <c r="E3829" s="54">
        <v>45950.03</v>
      </c>
      <c r="F3829" s="53" t="s">
        <v>4686</v>
      </c>
    </row>
    <row r="3830" spans="1:6" ht="15" x14ac:dyDescent="0.2">
      <c r="A3830" s="53" t="s">
        <v>144</v>
      </c>
      <c r="B3830" s="53" t="s">
        <v>393</v>
      </c>
      <c r="C3830" s="53" t="s">
        <v>2377</v>
      </c>
      <c r="D3830" s="54">
        <v>0</v>
      </c>
      <c r="E3830" s="54">
        <v>26538.13</v>
      </c>
      <c r="F3830" s="53" t="s">
        <v>4686</v>
      </c>
    </row>
    <row r="3831" spans="1:6" ht="15" x14ac:dyDescent="0.2">
      <c r="A3831" s="53" t="s">
        <v>144</v>
      </c>
      <c r="B3831" s="53" t="s">
        <v>508</v>
      </c>
      <c r="C3831" s="53" t="s">
        <v>2406</v>
      </c>
      <c r="D3831" s="54">
        <v>2326.91</v>
      </c>
      <c r="E3831" s="54">
        <v>2326.91</v>
      </c>
      <c r="F3831" s="53" t="s">
        <v>4687</v>
      </c>
    </row>
    <row r="3832" spans="1:6" ht="15" x14ac:dyDescent="0.2">
      <c r="A3832" s="53" t="s">
        <v>144</v>
      </c>
      <c r="B3832" s="53" t="s">
        <v>508</v>
      </c>
      <c r="C3832" s="53" t="s">
        <v>2377</v>
      </c>
      <c r="D3832" s="54">
        <v>75981.02</v>
      </c>
      <c r="E3832" s="54">
        <v>75981.02</v>
      </c>
      <c r="F3832" s="53" t="s">
        <v>4687</v>
      </c>
    </row>
    <row r="3833" spans="1:6" ht="15" x14ac:dyDescent="0.2">
      <c r="A3833" s="53" t="s">
        <v>144</v>
      </c>
      <c r="B3833" s="53" t="s">
        <v>560</v>
      </c>
      <c r="C3833" s="53" t="s">
        <v>2385</v>
      </c>
      <c r="D3833" s="54">
        <v>24414.47</v>
      </c>
      <c r="E3833" s="54">
        <v>24414.47</v>
      </c>
      <c r="F3833" s="53" t="s">
        <v>4688</v>
      </c>
    </row>
    <row r="3834" spans="1:6" ht="15" x14ac:dyDescent="0.2">
      <c r="A3834" s="53" t="s">
        <v>144</v>
      </c>
      <c r="B3834" s="53" t="s">
        <v>560</v>
      </c>
      <c r="C3834" s="53" t="s">
        <v>2382</v>
      </c>
      <c r="D3834" s="54">
        <v>746542.56</v>
      </c>
      <c r="E3834" s="54">
        <v>746542.56</v>
      </c>
      <c r="F3834" s="53" t="s">
        <v>4688</v>
      </c>
    </row>
    <row r="3835" spans="1:6" ht="15" x14ac:dyDescent="0.2">
      <c r="A3835" s="53" t="s">
        <v>144</v>
      </c>
      <c r="B3835" s="53" t="s">
        <v>641</v>
      </c>
      <c r="C3835" s="53" t="s">
        <v>2393</v>
      </c>
      <c r="D3835" s="54">
        <v>539.94000000000005</v>
      </c>
      <c r="E3835" s="54">
        <v>539.94000000000005</v>
      </c>
      <c r="F3835" s="53" t="s">
        <v>4689</v>
      </c>
    </row>
    <row r="3836" spans="1:6" ht="30" x14ac:dyDescent="0.2">
      <c r="A3836" s="53" t="s">
        <v>144</v>
      </c>
      <c r="B3836" s="53" t="s">
        <v>641</v>
      </c>
      <c r="C3836" s="53" t="s">
        <v>2383</v>
      </c>
      <c r="D3836" s="54">
        <v>4399694.54</v>
      </c>
      <c r="E3836" s="54">
        <v>4399694.54</v>
      </c>
      <c r="F3836" s="53" t="s">
        <v>4689</v>
      </c>
    </row>
    <row r="3837" spans="1:6" ht="15" x14ac:dyDescent="0.2">
      <c r="A3837" s="53" t="s">
        <v>144</v>
      </c>
      <c r="B3837" s="53" t="s">
        <v>641</v>
      </c>
      <c r="C3837" s="53" t="s">
        <v>2380</v>
      </c>
      <c r="D3837" s="54">
        <v>9745.25</v>
      </c>
      <c r="E3837" s="54">
        <v>9745.25</v>
      </c>
      <c r="F3837" s="53" t="s">
        <v>4689</v>
      </c>
    </row>
    <row r="3838" spans="1:6" ht="15" x14ac:dyDescent="0.2">
      <c r="A3838" s="53" t="s">
        <v>98</v>
      </c>
      <c r="B3838" s="53" t="s">
        <v>1782</v>
      </c>
      <c r="C3838" s="53" t="s">
        <v>2385</v>
      </c>
      <c r="D3838" s="54">
        <v>1225899.93</v>
      </c>
      <c r="E3838" s="54">
        <v>2388435.27</v>
      </c>
      <c r="F3838" s="53" t="s">
        <v>4690</v>
      </c>
    </row>
    <row r="3839" spans="1:6" ht="15" x14ac:dyDescent="0.2">
      <c r="A3839" s="53" t="s">
        <v>3111</v>
      </c>
      <c r="B3839" s="53" t="s">
        <v>3112</v>
      </c>
      <c r="C3839" s="53" t="s">
        <v>2385</v>
      </c>
      <c r="D3839" s="54">
        <v>0</v>
      </c>
      <c r="E3839" s="54">
        <v>0</v>
      </c>
      <c r="F3839" s="53" t="s">
        <v>4691</v>
      </c>
    </row>
    <row r="3840" spans="1:6" ht="15" x14ac:dyDescent="0.2">
      <c r="A3840" s="53" t="s">
        <v>3113</v>
      </c>
      <c r="B3840" s="53" t="s">
        <v>3114</v>
      </c>
      <c r="C3840" s="53" t="s">
        <v>2385</v>
      </c>
      <c r="D3840" s="54">
        <v>0</v>
      </c>
      <c r="E3840" s="54">
        <v>0</v>
      </c>
      <c r="F3840" s="53" t="s">
        <v>4692</v>
      </c>
    </row>
    <row r="3841" spans="1:6" ht="15" x14ac:dyDescent="0.2">
      <c r="A3841" s="53" t="s">
        <v>1429</v>
      </c>
      <c r="B3841" s="53" t="s">
        <v>1430</v>
      </c>
      <c r="C3841" s="53" t="s">
        <v>2381</v>
      </c>
      <c r="D3841" s="54">
        <v>5654.76</v>
      </c>
      <c r="E3841" s="54">
        <v>29047.63</v>
      </c>
      <c r="F3841" s="53" t="s">
        <v>4693</v>
      </c>
    </row>
    <row r="3842" spans="1:6" ht="15" x14ac:dyDescent="0.2">
      <c r="A3842" s="53" t="s">
        <v>1429</v>
      </c>
      <c r="B3842" s="53" t="s">
        <v>1556</v>
      </c>
      <c r="C3842" s="53" t="s">
        <v>2377</v>
      </c>
      <c r="D3842" s="54">
        <v>0</v>
      </c>
      <c r="E3842" s="54">
        <v>49874.99</v>
      </c>
      <c r="F3842" s="53" t="s">
        <v>4694</v>
      </c>
    </row>
    <row r="3843" spans="1:6" ht="15" x14ac:dyDescent="0.2">
      <c r="A3843" s="53" t="s">
        <v>1429</v>
      </c>
      <c r="B3843" s="53" t="s">
        <v>1556</v>
      </c>
      <c r="C3843" s="53" t="s">
        <v>2382</v>
      </c>
      <c r="D3843" s="54">
        <v>0</v>
      </c>
      <c r="E3843" s="54">
        <v>49981.13</v>
      </c>
      <c r="F3843" s="53" t="s">
        <v>4694</v>
      </c>
    </row>
    <row r="3844" spans="1:6" ht="15" x14ac:dyDescent="0.2">
      <c r="A3844" s="53" t="s">
        <v>1429</v>
      </c>
      <c r="B3844" s="53" t="s">
        <v>1556</v>
      </c>
      <c r="C3844" s="53" t="s">
        <v>2381</v>
      </c>
      <c r="D3844" s="54">
        <v>21043.8</v>
      </c>
      <c r="E3844" s="54">
        <v>53006.81</v>
      </c>
      <c r="F3844" s="53" t="s">
        <v>4694</v>
      </c>
    </row>
    <row r="3845" spans="1:6" ht="15" x14ac:dyDescent="0.2">
      <c r="A3845" s="53" t="s">
        <v>1812</v>
      </c>
      <c r="B3845" s="53" t="s">
        <v>1813</v>
      </c>
      <c r="C3845" s="53" t="s">
        <v>2386</v>
      </c>
      <c r="D3845" s="54">
        <v>50000</v>
      </c>
      <c r="E3845" s="54">
        <v>109100</v>
      </c>
      <c r="F3845" s="53" t="s">
        <v>4695</v>
      </c>
    </row>
    <row r="3846" spans="1:6" ht="30" x14ac:dyDescent="0.2">
      <c r="A3846" s="53" t="s">
        <v>1812</v>
      </c>
      <c r="B3846" s="53" t="s">
        <v>1813</v>
      </c>
      <c r="C3846" s="53" t="s">
        <v>2372</v>
      </c>
      <c r="D3846" s="54">
        <v>0</v>
      </c>
      <c r="E3846" s="54">
        <v>220.13</v>
      </c>
      <c r="F3846" s="53" t="s">
        <v>4695</v>
      </c>
    </row>
    <row r="3847" spans="1:6" ht="15" x14ac:dyDescent="0.2">
      <c r="A3847" s="53" t="s">
        <v>1812</v>
      </c>
      <c r="B3847" s="53" t="s">
        <v>1813</v>
      </c>
      <c r="C3847" s="53" t="s">
        <v>2377</v>
      </c>
      <c r="D3847" s="54">
        <v>10000</v>
      </c>
      <c r="E3847" s="54">
        <v>596383.54</v>
      </c>
      <c r="F3847" s="53" t="s">
        <v>4695</v>
      </c>
    </row>
    <row r="3848" spans="1:6" ht="15" x14ac:dyDescent="0.2">
      <c r="A3848" s="53" t="s">
        <v>1167</v>
      </c>
      <c r="B3848" s="53" t="s">
        <v>1168</v>
      </c>
      <c r="C3848" s="53" t="s">
        <v>2378</v>
      </c>
      <c r="D3848" s="54">
        <v>0</v>
      </c>
      <c r="E3848" s="54">
        <v>11388</v>
      </c>
      <c r="F3848" s="53" t="s">
        <v>4696</v>
      </c>
    </row>
    <row r="3849" spans="1:6" ht="15" x14ac:dyDescent="0.2">
      <c r="A3849" s="53" t="s">
        <v>1167</v>
      </c>
      <c r="B3849" s="53" t="s">
        <v>1168</v>
      </c>
      <c r="C3849" s="53" t="s">
        <v>2385</v>
      </c>
      <c r="D3849" s="54">
        <v>0</v>
      </c>
      <c r="E3849" s="54">
        <v>22046.5</v>
      </c>
      <c r="F3849" s="53" t="s">
        <v>4696</v>
      </c>
    </row>
    <row r="3850" spans="1:6" ht="15" x14ac:dyDescent="0.2">
      <c r="A3850" s="53" t="s">
        <v>1167</v>
      </c>
      <c r="B3850" s="53" t="s">
        <v>1168</v>
      </c>
      <c r="C3850" s="53" t="s">
        <v>2377</v>
      </c>
      <c r="D3850" s="54">
        <v>0</v>
      </c>
      <c r="E3850" s="54">
        <v>76957.66</v>
      </c>
      <c r="F3850" s="53" t="s">
        <v>4696</v>
      </c>
    </row>
    <row r="3851" spans="1:6" ht="15" x14ac:dyDescent="0.2">
      <c r="A3851" s="53" t="s">
        <v>3115</v>
      </c>
      <c r="B3851" s="53" t="s">
        <v>3116</v>
      </c>
      <c r="C3851" s="53" t="s">
        <v>2385</v>
      </c>
      <c r="D3851" s="54">
        <v>0</v>
      </c>
      <c r="E3851" s="54">
        <v>0</v>
      </c>
      <c r="F3851" s="53" t="s">
        <v>4697</v>
      </c>
    </row>
    <row r="3852" spans="1:6" ht="30" x14ac:dyDescent="0.2">
      <c r="A3852" s="53" t="s">
        <v>1169</v>
      </c>
      <c r="B3852" s="53" t="s">
        <v>1170</v>
      </c>
      <c r="C3852" s="53" t="s">
        <v>2391</v>
      </c>
      <c r="D3852" s="54">
        <v>27093.200000000001</v>
      </c>
      <c r="E3852" s="54">
        <v>66408.56</v>
      </c>
      <c r="F3852" s="53" t="s">
        <v>4698</v>
      </c>
    </row>
    <row r="3853" spans="1:6" ht="15" x14ac:dyDescent="0.2">
      <c r="A3853" s="53" t="s">
        <v>1169</v>
      </c>
      <c r="B3853" s="53" t="s">
        <v>1170</v>
      </c>
      <c r="C3853" s="53" t="s">
        <v>2418</v>
      </c>
      <c r="D3853" s="54">
        <v>0</v>
      </c>
      <c r="E3853" s="54">
        <v>1251.8800000000001</v>
      </c>
      <c r="F3853" s="53" t="s">
        <v>4698</v>
      </c>
    </row>
    <row r="3854" spans="1:6" ht="15" x14ac:dyDescent="0.2">
      <c r="A3854" s="53" t="s">
        <v>1169</v>
      </c>
      <c r="B3854" s="53" t="s">
        <v>1170</v>
      </c>
      <c r="C3854" s="53" t="s">
        <v>2376</v>
      </c>
      <c r="D3854" s="54">
        <v>0</v>
      </c>
      <c r="E3854" s="54">
        <v>12978.8</v>
      </c>
      <c r="F3854" s="53" t="s">
        <v>4698</v>
      </c>
    </row>
    <row r="3855" spans="1:6" ht="15" x14ac:dyDescent="0.2">
      <c r="A3855" s="53" t="s">
        <v>1169</v>
      </c>
      <c r="B3855" s="53" t="s">
        <v>1170</v>
      </c>
      <c r="C3855" s="53" t="s">
        <v>2395</v>
      </c>
      <c r="D3855" s="54">
        <v>21553.29</v>
      </c>
      <c r="E3855" s="54">
        <v>21553.29</v>
      </c>
      <c r="F3855" s="53" t="s">
        <v>4698</v>
      </c>
    </row>
    <row r="3856" spans="1:6" ht="15" x14ac:dyDescent="0.2">
      <c r="A3856" s="53" t="s">
        <v>1169</v>
      </c>
      <c r="B3856" s="53" t="s">
        <v>1170</v>
      </c>
      <c r="C3856" s="53" t="s">
        <v>2396</v>
      </c>
      <c r="D3856" s="54">
        <v>35153.379999999997</v>
      </c>
      <c r="E3856" s="54">
        <v>35153.379999999997</v>
      </c>
      <c r="F3856" s="53" t="s">
        <v>4698</v>
      </c>
    </row>
    <row r="3857" spans="1:6" ht="15" x14ac:dyDescent="0.2">
      <c r="A3857" s="53" t="s">
        <v>1169</v>
      </c>
      <c r="B3857" s="53" t="s">
        <v>1170</v>
      </c>
      <c r="C3857" s="53" t="s">
        <v>2399</v>
      </c>
      <c r="D3857" s="54">
        <v>27910.080000000002</v>
      </c>
      <c r="E3857" s="54">
        <v>27910.080000000002</v>
      </c>
      <c r="F3857" s="53" t="s">
        <v>4698</v>
      </c>
    </row>
    <row r="3858" spans="1:6" ht="15" x14ac:dyDescent="0.2">
      <c r="A3858" s="53" t="s">
        <v>1169</v>
      </c>
      <c r="B3858" s="53" t="s">
        <v>1170</v>
      </c>
      <c r="C3858" s="53" t="s">
        <v>2377</v>
      </c>
      <c r="D3858" s="54">
        <v>206965.15</v>
      </c>
      <c r="E3858" s="54">
        <v>564104.19999999995</v>
      </c>
      <c r="F3858" s="53" t="s">
        <v>4698</v>
      </c>
    </row>
    <row r="3859" spans="1:6" ht="15" x14ac:dyDescent="0.2">
      <c r="A3859" s="53" t="s">
        <v>1641</v>
      </c>
      <c r="B3859" s="53" t="s">
        <v>1642</v>
      </c>
      <c r="C3859" s="53" t="s">
        <v>2385</v>
      </c>
      <c r="D3859" s="54">
        <v>96848</v>
      </c>
      <c r="E3859" s="54">
        <v>96848</v>
      </c>
      <c r="F3859" s="53" t="s">
        <v>4699</v>
      </c>
    </row>
    <row r="3860" spans="1:6" ht="15" x14ac:dyDescent="0.2">
      <c r="A3860" s="53" t="s">
        <v>1641</v>
      </c>
      <c r="B3860" s="53" t="s">
        <v>1642</v>
      </c>
      <c r="C3860" s="53" t="s">
        <v>2392</v>
      </c>
      <c r="D3860" s="54">
        <v>111722</v>
      </c>
      <c r="E3860" s="54">
        <v>111722</v>
      </c>
      <c r="F3860" s="53" t="s">
        <v>4699</v>
      </c>
    </row>
    <row r="3861" spans="1:6" ht="15" x14ac:dyDescent="0.2">
      <c r="A3861" s="53" t="s">
        <v>1641</v>
      </c>
      <c r="B3861" s="53" t="s">
        <v>1642</v>
      </c>
      <c r="C3861" s="53" t="s">
        <v>2377</v>
      </c>
      <c r="D3861" s="54">
        <v>253734</v>
      </c>
      <c r="E3861" s="54">
        <v>253734</v>
      </c>
      <c r="F3861" s="53" t="s">
        <v>4699</v>
      </c>
    </row>
    <row r="3862" spans="1:6" ht="15" x14ac:dyDescent="0.2">
      <c r="A3862" s="53" t="s">
        <v>3117</v>
      </c>
      <c r="B3862" s="53" t="s">
        <v>3118</v>
      </c>
      <c r="C3862" s="53" t="s">
        <v>2385</v>
      </c>
      <c r="D3862" s="54">
        <v>0</v>
      </c>
      <c r="E3862" s="54">
        <v>0</v>
      </c>
      <c r="F3862" s="53" t="s">
        <v>4700</v>
      </c>
    </row>
    <row r="3863" spans="1:6" ht="15" x14ac:dyDescent="0.2">
      <c r="A3863" s="53" t="s">
        <v>1171</v>
      </c>
      <c r="B3863" s="53" t="s">
        <v>1172</v>
      </c>
      <c r="C3863" s="53" t="s">
        <v>2393</v>
      </c>
      <c r="D3863" s="54">
        <v>5363.52</v>
      </c>
      <c r="E3863" s="54">
        <v>7055.98</v>
      </c>
      <c r="F3863" s="53" t="s">
        <v>4701</v>
      </c>
    </row>
    <row r="3864" spans="1:6" ht="15" x14ac:dyDescent="0.2">
      <c r="A3864" s="53" t="s">
        <v>1171</v>
      </c>
      <c r="B3864" s="53" t="s">
        <v>1172</v>
      </c>
      <c r="C3864" s="53" t="s">
        <v>2380</v>
      </c>
      <c r="D3864" s="54">
        <v>0</v>
      </c>
      <c r="E3864" s="54">
        <v>31507.200000000001</v>
      </c>
      <c r="F3864" s="53" t="s">
        <v>4701</v>
      </c>
    </row>
    <row r="3865" spans="1:6" ht="30" x14ac:dyDescent="0.2">
      <c r="A3865" s="53" t="s">
        <v>1171</v>
      </c>
      <c r="B3865" s="53" t="s">
        <v>1172</v>
      </c>
      <c r="C3865" s="53" t="s">
        <v>2383</v>
      </c>
      <c r="D3865" s="54">
        <v>0</v>
      </c>
      <c r="E3865" s="54">
        <v>88808.2</v>
      </c>
      <c r="F3865" s="53" t="s">
        <v>4701</v>
      </c>
    </row>
    <row r="3866" spans="1:6" ht="15" x14ac:dyDescent="0.2">
      <c r="A3866" s="53" t="s">
        <v>1171</v>
      </c>
      <c r="B3866" s="53" t="s">
        <v>1172</v>
      </c>
      <c r="C3866" s="53" t="s">
        <v>2379</v>
      </c>
      <c r="D3866" s="54">
        <v>28521.26</v>
      </c>
      <c r="E3866" s="54">
        <v>89895.62</v>
      </c>
      <c r="F3866" s="53" t="s">
        <v>4701</v>
      </c>
    </row>
    <row r="3867" spans="1:6" ht="15" x14ac:dyDescent="0.2">
      <c r="A3867" s="53" t="s">
        <v>1171</v>
      </c>
      <c r="B3867" s="53" t="s">
        <v>1172</v>
      </c>
      <c r="C3867" s="53" t="s">
        <v>2377</v>
      </c>
      <c r="D3867" s="54">
        <v>0</v>
      </c>
      <c r="E3867" s="54">
        <v>4946.55</v>
      </c>
      <c r="F3867" s="53" t="s">
        <v>4701</v>
      </c>
    </row>
    <row r="3868" spans="1:6" ht="15" x14ac:dyDescent="0.2">
      <c r="A3868" s="53" t="s">
        <v>3119</v>
      </c>
      <c r="B3868" s="53" t="s">
        <v>3120</v>
      </c>
      <c r="C3868" s="53" t="s">
        <v>2385</v>
      </c>
      <c r="D3868" s="54">
        <v>0</v>
      </c>
      <c r="E3868" s="54">
        <v>0</v>
      </c>
      <c r="F3868" s="53" t="s">
        <v>4702</v>
      </c>
    </row>
    <row r="3869" spans="1:6" ht="15" x14ac:dyDescent="0.2">
      <c r="A3869" s="53" t="s">
        <v>343</v>
      </c>
      <c r="B3869" s="53" t="s">
        <v>342</v>
      </c>
      <c r="C3869" s="53" t="s">
        <v>2411</v>
      </c>
      <c r="D3869" s="54">
        <v>22866.02</v>
      </c>
      <c r="E3869" s="54">
        <v>22866.02</v>
      </c>
      <c r="F3869" s="53" t="s">
        <v>4703</v>
      </c>
    </row>
    <row r="3870" spans="1:6" ht="15" x14ac:dyDescent="0.2">
      <c r="A3870" s="53" t="s">
        <v>343</v>
      </c>
      <c r="B3870" s="53" t="s">
        <v>342</v>
      </c>
      <c r="C3870" s="53" t="s">
        <v>2393</v>
      </c>
      <c r="D3870" s="54">
        <v>88330.61</v>
      </c>
      <c r="E3870" s="54">
        <v>552418.07999999996</v>
      </c>
      <c r="F3870" s="53" t="s">
        <v>4703</v>
      </c>
    </row>
    <row r="3871" spans="1:6" ht="15" x14ac:dyDescent="0.2">
      <c r="A3871" s="53" t="s">
        <v>343</v>
      </c>
      <c r="B3871" s="53" t="s">
        <v>342</v>
      </c>
      <c r="C3871" s="53" t="s">
        <v>2378</v>
      </c>
      <c r="D3871" s="54">
        <v>95188.7</v>
      </c>
      <c r="E3871" s="54">
        <v>141467.07999999999</v>
      </c>
      <c r="F3871" s="53" t="s">
        <v>4703</v>
      </c>
    </row>
    <row r="3872" spans="1:6" ht="15" x14ac:dyDescent="0.2">
      <c r="A3872" s="53" t="s">
        <v>343</v>
      </c>
      <c r="B3872" s="53" t="s">
        <v>342</v>
      </c>
      <c r="C3872" s="53" t="s">
        <v>2377</v>
      </c>
      <c r="D3872" s="54">
        <v>510917.72</v>
      </c>
      <c r="E3872" s="54">
        <v>759915.95</v>
      </c>
      <c r="F3872" s="53" t="s">
        <v>4703</v>
      </c>
    </row>
    <row r="3873" spans="1:6" ht="15" x14ac:dyDescent="0.2">
      <c r="A3873" s="53" t="s">
        <v>343</v>
      </c>
      <c r="B3873" s="53" t="s">
        <v>342</v>
      </c>
      <c r="C3873" s="53" t="s">
        <v>2404</v>
      </c>
      <c r="D3873" s="54">
        <v>85980</v>
      </c>
      <c r="E3873" s="54">
        <v>85980</v>
      </c>
      <c r="F3873" s="53" t="s">
        <v>4703</v>
      </c>
    </row>
    <row r="3874" spans="1:6" ht="30" x14ac:dyDescent="0.2">
      <c r="A3874" s="53" t="s">
        <v>343</v>
      </c>
      <c r="B3874" s="53" t="s">
        <v>342</v>
      </c>
      <c r="C3874" s="53" t="s">
        <v>2372</v>
      </c>
      <c r="D3874" s="54">
        <v>7141.12</v>
      </c>
      <c r="E3874" s="54">
        <v>19358.71</v>
      </c>
      <c r="F3874" s="53" t="s">
        <v>4703</v>
      </c>
    </row>
    <row r="3875" spans="1:6" ht="15" x14ac:dyDescent="0.2">
      <c r="A3875" s="53" t="s">
        <v>343</v>
      </c>
      <c r="B3875" s="53" t="s">
        <v>342</v>
      </c>
      <c r="C3875" s="53" t="s">
        <v>2386</v>
      </c>
      <c r="D3875" s="54">
        <v>0</v>
      </c>
      <c r="E3875" s="54">
        <v>42592.22</v>
      </c>
      <c r="F3875" s="53" t="s">
        <v>4703</v>
      </c>
    </row>
    <row r="3876" spans="1:6" ht="15" x14ac:dyDescent="0.2">
      <c r="A3876" s="53" t="s">
        <v>343</v>
      </c>
      <c r="B3876" s="53" t="s">
        <v>342</v>
      </c>
      <c r="C3876" s="53" t="s">
        <v>2382</v>
      </c>
      <c r="D3876" s="54">
        <v>82839.179999999993</v>
      </c>
      <c r="E3876" s="54">
        <v>82839.179999999993</v>
      </c>
      <c r="F3876" s="53" t="s">
        <v>4703</v>
      </c>
    </row>
    <row r="3877" spans="1:6" ht="15" x14ac:dyDescent="0.2">
      <c r="A3877" s="53" t="s">
        <v>343</v>
      </c>
      <c r="B3877" s="53" t="s">
        <v>342</v>
      </c>
      <c r="C3877" s="53" t="s">
        <v>2392</v>
      </c>
      <c r="D3877" s="54">
        <v>21204.66</v>
      </c>
      <c r="E3877" s="54">
        <v>31427.91</v>
      </c>
      <c r="F3877" s="53" t="s">
        <v>4703</v>
      </c>
    </row>
    <row r="3878" spans="1:6" ht="15" x14ac:dyDescent="0.2">
      <c r="A3878" s="53" t="s">
        <v>343</v>
      </c>
      <c r="B3878" s="53" t="s">
        <v>342</v>
      </c>
      <c r="C3878" s="53" t="s">
        <v>2380</v>
      </c>
      <c r="D3878" s="54">
        <v>10909.23</v>
      </c>
      <c r="E3878" s="54">
        <v>26908.35</v>
      </c>
      <c r="F3878" s="53" t="s">
        <v>4703</v>
      </c>
    </row>
    <row r="3879" spans="1:6" ht="30" x14ac:dyDescent="0.2">
      <c r="A3879" s="53" t="s">
        <v>343</v>
      </c>
      <c r="B3879" s="53" t="s">
        <v>342</v>
      </c>
      <c r="C3879" s="53" t="s">
        <v>2383</v>
      </c>
      <c r="D3879" s="54">
        <v>19108.41</v>
      </c>
      <c r="E3879" s="54">
        <v>19108.41</v>
      </c>
      <c r="F3879" s="53" t="s">
        <v>4703</v>
      </c>
    </row>
    <row r="3880" spans="1:6" ht="15" x14ac:dyDescent="0.2">
      <c r="A3880" s="53" t="s">
        <v>343</v>
      </c>
      <c r="B3880" s="53" t="s">
        <v>342</v>
      </c>
      <c r="C3880" s="53" t="s">
        <v>2406</v>
      </c>
      <c r="D3880" s="54">
        <v>0</v>
      </c>
      <c r="E3880" s="54">
        <v>7903.14</v>
      </c>
      <c r="F3880" s="53" t="s">
        <v>4703</v>
      </c>
    </row>
    <row r="3881" spans="1:6" ht="15" x14ac:dyDescent="0.2">
      <c r="A3881" s="53" t="s">
        <v>343</v>
      </c>
      <c r="B3881" s="53" t="s">
        <v>342</v>
      </c>
      <c r="C3881" s="53" t="s">
        <v>2374</v>
      </c>
      <c r="D3881" s="54">
        <v>289259.40999999997</v>
      </c>
      <c r="E3881" s="54">
        <v>475017.03</v>
      </c>
      <c r="F3881" s="53" t="s">
        <v>4703</v>
      </c>
    </row>
    <row r="3882" spans="1:6" ht="15" x14ac:dyDescent="0.2">
      <c r="A3882" s="53" t="s">
        <v>343</v>
      </c>
      <c r="B3882" s="53" t="s">
        <v>342</v>
      </c>
      <c r="C3882" s="53" t="s">
        <v>2385</v>
      </c>
      <c r="D3882" s="54">
        <v>73854.95</v>
      </c>
      <c r="E3882" s="54">
        <v>137318.97</v>
      </c>
      <c r="F3882" s="53" t="s">
        <v>4703</v>
      </c>
    </row>
    <row r="3883" spans="1:6" ht="15" x14ac:dyDescent="0.2">
      <c r="A3883" s="53" t="s">
        <v>343</v>
      </c>
      <c r="B3883" s="53" t="s">
        <v>342</v>
      </c>
      <c r="C3883" s="53" t="s">
        <v>2379</v>
      </c>
      <c r="D3883" s="54">
        <v>12294.19</v>
      </c>
      <c r="E3883" s="54">
        <v>12800.27</v>
      </c>
      <c r="F3883" s="53" t="s">
        <v>4703</v>
      </c>
    </row>
    <row r="3884" spans="1:6" ht="30" x14ac:dyDescent="0.2">
      <c r="A3884" s="53" t="s">
        <v>353</v>
      </c>
      <c r="B3884" s="53" t="s">
        <v>352</v>
      </c>
      <c r="C3884" s="53" t="s">
        <v>2383</v>
      </c>
      <c r="D3884" s="54">
        <v>108122.56</v>
      </c>
      <c r="E3884" s="54">
        <v>123413.9</v>
      </c>
      <c r="F3884" s="53" t="s">
        <v>4704</v>
      </c>
    </row>
    <row r="3885" spans="1:6" ht="15" x14ac:dyDescent="0.2">
      <c r="A3885" s="53" t="s">
        <v>353</v>
      </c>
      <c r="B3885" s="53" t="s">
        <v>352</v>
      </c>
      <c r="C3885" s="53" t="s">
        <v>2395</v>
      </c>
      <c r="D3885" s="54">
        <v>61148.61</v>
      </c>
      <c r="E3885" s="54">
        <v>89095.63</v>
      </c>
      <c r="F3885" s="53" t="s">
        <v>4704</v>
      </c>
    </row>
    <row r="3886" spans="1:6" ht="15" x14ac:dyDescent="0.2">
      <c r="A3886" s="53" t="s">
        <v>353</v>
      </c>
      <c r="B3886" s="53" t="s">
        <v>352</v>
      </c>
      <c r="C3886" s="53" t="s">
        <v>2382</v>
      </c>
      <c r="D3886" s="54">
        <v>100856.44</v>
      </c>
      <c r="E3886" s="54">
        <v>761040.44</v>
      </c>
      <c r="F3886" s="53" t="s">
        <v>4704</v>
      </c>
    </row>
    <row r="3887" spans="1:6" ht="15" x14ac:dyDescent="0.2">
      <c r="A3887" s="53" t="s">
        <v>353</v>
      </c>
      <c r="B3887" s="53" t="s">
        <v>352</v>
      </c>
      <c r="C3887" s="53" t="s">
        <v>2374</v>
      </c>
      <c r="D3887" s="54">
        <v>0</v>
      </c>
      <c r="E3887" s="54">
        <v>10199.57</v>
      </c>
      <c r="F3887" s="53" t="s">
        <v>4704</v>
      </c>
    </row>
    <row r="3888" spans="1:6" ht="30" x14ac:dyDescent="0.2">
      <c r="A3888" s="53" t="s">
        <v>353</v>
      </c>
      <c r="B3888" s="53" t="s">
        <v>352</v>
      </c>
      <c r="C3888" s="53" t="s">
        <v>2397</v>
      </c>
      <c r="D3888" s="54">
        <v>92724.02</v>
      </c>
      <c r="E3888" s="54">
        <v>92724.02</v>
      </c>
      <c r="F3888" s="53" t="s">
        <v>4704</v>
      </c>
    </row>
    <row r="3889" spans="1:6" ht="15" x14ac:dyDescent="0.2">
      <c r="A3889" s="53" t="s">
        <v>353</v>
      </c>
      <c r="B3889" s="53" t="s">
        <v>352</v>
      </c>
      <c r="C3889" s="53" t="s">
        <v>2381</v>
      </c>
      <c r="D3889" s="54">
        <v>14977.12</v>
      </c>
      <c r="E3889" s="54">
        <v>14977.12</v>
      </c>
      <c r="F3889" s="53" t="s">
        <v>4704</v>
      </c>
    </row>
    <row r="3890" spans="1:6" ht="15" x14ac:dyDescent="0.2">
      <c r="A3890" s="53" t="s">
        <v>353</v>
      </c>
      <c r="B3890" s="53" t="s">
        <v>352</v>
      </c>
      <c r="C3890" s="53" t="s">
        <v>2377</v>
      </c>
      <c r="D3890" s="54">
        <v>3814.58</v>
      </c>
      <c r="E3890" s="54">
        <v>27785.14</v>
      </c>
      <c r="F3890" s="53" t="s">
        <v>4704</v>
      </c>
    </row>
    <row r="3891" spans="1:6" ht="15" x14ac:dyDescent="0.2">
      <c r="A3891" s="53" t="s">
        <v>2178</v>
      </c>
      <c r="B3891" s="53" t="s">
        <v>2179</v>
      </c>
      <c r="C3891" s="53" t="s">
        <v>2401</v>
      </c>
      <c r="D3891" s="54">
        <v>1260</v>
      </c>
      <c r="E3891" s="54">
        <v>1260</v>
      </c>
      <c r="F3891" s="53" t="s">
        <v>4705</v>
      </c>
    </row>
    <row r="3892" spans="1:6" ht="30" x14ac:dyDescent="0.2">
      <c r="A3892" s="53" t="s">
        <v>2178</v>
      </c>
      <c r="B3892" s="53" t="s">
        <v>2179</v>
      </c>
      <c r="C3892" s="53" t="s">
        <v>2383</v>
      </c>
      <c r="D3892" s="54">
        <v>100</v>
      </c>
      <c r="E3892" s="54">
        <v>100</v>
      </c>
      <c r="F3892" s="53" t="s">
        <v>4705</v>
      </c>
    </row>
    <row r="3893" spans="1:6" ht="15" x14ac:dyDescent="0.2">
      <c r="A3893" s="53" t="s">
        <v>875</v>
      </c>
      <c r="B3893" s="53" t="s">
        <v>2061</v>
      </c>
      <c r="C3893" s="53" t="s">
        <v>2377</v>
      </c>
      <c r="D3893" s="54">
        <v>13000</v>
      </c>
      <c r="E3893" s="54">
        <v>13000</v>
      </c>
      <c r="F3893" s="53" t="s">
        <v>4706</v>
      </c>
    </row>
    <row r="3894" spans="1:6" ht="15" x14ac:dyDescent="0.2">
      <c r="A3894" s="53" t="s">
        <v>875</v>
      </c>
      <c r="B3894" s="53" t="s">
        <v>2061</v>
      </c>
      <c r="C3894" s="53" t="s">
        <v>2382</v>
      </c>
      <c r="D3894" s="54">
        <v>245930.99</v>
      </c>
      <c r="E3894" s="54">
        <v>634446.36</v>
      </c>
      <c r="F3894" s="53" t="s">
        <v>4706</v>
      </c>
    </row>
    <row r="3895" spans="1:6" ht="15" x14ac:dyDescent="0.2">
      <c r="A3895" s="53" t="s">
        <v>3121</v>
      </c>
      <c r="B3895" s="53" t="s">
        <v>3122</v>
      </c>
      <c r="C3895" s="53" t="s">
        <v>2385</v>
      </c>
      <c r="D3895" s="54">
        <v>0</v>
      </c>
      <c r="E3895" s="54">
        <v>0</v>
      </c>
      <c r="F3895" s="53" t="s">
        <v>4707</v>
      </c>
    </row>
    <row r="3896" spans="1:6" ht="15" x14ac:dyDescent="0.2">
      <c r="A3896" s="53" t="s">
        <v>3123</v>
      </c>
      <c r="B3896" s="53" t="s">
        <v>3124</v>
      </c>
      <c r="C3896" s="53" t="s">
        <v>2385</v>
      </c>
      <c r="D3896" s="54">
        <v>0</v>
      </c>
      <c r="E3896" s="54">
        <v>0</v>
      </c>
      <c r="F3896" s="53" t="s">
        <v>4708</v>
      </c>
    </row>
    <row r="3897" spans="1:6" ht="15" x14ac:dyDescent="0.2">
      <c r="A3897" s="53" t="s">
        <v>453</v>
      </c>
      <c r="B3897" s="53" t="s">
        <v>1506</v>
      </c>
      <c r="C3897" s="53" t="s">
        <v>2382</v>
      </c>
      <c r="D3897" s="54">
        <v>0</v>
      </c>
      <c r="E3897" s="54">
        <v>9996.99</v>
      </c>
      <c r="F3897" s="53" t="s">
        <v>4709</v>
      </c>
    </row>
    <row r="3898" spans="1:6" ht="15" x14ac:dyDescent="0.2">
      <c r="A3898" s="53" t="s">
        <v>453</v>
      </c>
      <c r="B3898" s="53" t="s">
        <v>3125</v>
      </c>
      <c r="C3898" s="53" t="s">
        <v>2385</v>
      </c>
      <c r="D3898" s="54">
        <v>0</v>
      </c>
      <c r="E3898" s="54">
        <v>0</v>
      </c>
      <c r="F3898" s="53" t="s">
        <v>4710</v>
      </c>
    </row>
    <row r="3899" spans="1:6" ht="30" x14ac:dyDescent="0.2">
      <c r="A3899" s="53" t="s">
        <v>867</v>
      </c>
      <c r="B3899" s="53" t="s">
        <v>1673</v>
      </c>
      <c r="C3899" s="53" t="s">
        <v>2397</v>
      </c>
      <c r="D3899" s="54">
        <v>1142157.1399999999</v>
      </c>
      <c r="E3899" s="54">
        <v>1211496.53</v>
      </c>
      <c r="F3899" s="53" t="s">
        <v>4711</v>
      </c>
    </row>
    <row r="3900" spans="1:6" ht="15" x14ac:dyDescent="0.2">
      <c r="A3900" s="53" t="s">
        <v>867</v>
      </c>
      <c r="B3900" s="53" t="s">
        <v>1673</v>
      </c>
      <c r="C3900" s="53" t="s">
        <v>2382</v>
      </c>
      <c r="D3900" s="54">
        <v>4259120.8499999996</v>
      </c>
      <c r="E3900" s="54">
        <v>4388636.12</v>
      </c>
      <c r="F3900" s="53" t="s">
        <v>4711</v>
      </c>
    </row>
    <row r="3901" spans="1:6" ht="15" x14ac:dyDescent="0.2">
      <c r="A3901" s="53" t="s">
        <v>867</v>
      </c>
      <c r="B3901" s="53" t="s">
        <v>1673</v>
      </c>
      <c r="C3901" s="53" t="s">
        <v>2381</v>
      </c>
      <c r="D3901" s="54">
        <v>91538.880000000005</v>
      </c>
      <c r="E3901" s="54">
        <v>91538.880000000005</v>
      </c>
      <c r="F3901" s="53" t="s">
        <v>4711</v>
      </c>
    </row>
    <row r="3902" spans="1:6" ht="30" x14ac:dyDescent="0.2">
      <c r="A3902" s="53" t="s">
        <v>275</v>
      </c>
      <c r="B3902" s="53" t="s">
        <v>274</v>
      </c>
      <c r="C3902" s="53" t="s">
        <v>2397</v>
      </c>
      <c r="D3902" s="54">
        <v>0</v>
      </c>
      <c r="E3902" s="54">
        <v>1437.15</v>
      </c>
      <c r="F3902" s="53" t="s">
        <v>4712</v>
      </c>
    </row>
    <row r="3903" spans="1:6" ht="15" x14ac:dyDescent="0.2">
      <c r="A3903" s="53" t="s">
        <v>275</v>
      </c>
      <c r="B3903" s="53" t="s">
        <v>274</v>
      </c>
      <c r="C3903" s="53" t="s">
        <v>2382</v>
      </c>
      <c r="D3903" s="54">
        <v>12881.51</v>
      </c>
      <c r="E3903" s="54">
        <v>60465.85</v>
      </c>
      <c r="F3903" s="53" t="s">
        <v>4712</v>
      </c>
    </row>
    <row r="3904" spans="1:6" ht="15" x14ac:dyDescent="0.2">
      <c r="A3904" s="53" t="s">
        <v>455</v>
      </c>
      <c r="B3904" s="53" t="s">
        <v>1507</v>
      </c>
      <c r="C3904" s="53" t="s">
        <v>2382</v>
      </c>
      <c r="D3904" s="54">
        <v>0</v>
      </c>
      <c r="E3904" s="54">
        <v>1890797.71</v>
      </c>
      <c r="F3904" s="53" t="s">
        <v>4713</v>
      </c>
    </row>
    <row r="3905" spans="1:6" ht="15" x14ac:dyDescent="0.2">
      <c r="A3905" s="53" t="s">
        <v>455</v>
      </c>
      <c r="B3905" s="53" t="s">
        <v>454</v>
      </c>
      <c r="C3905" s="53" t="s">
        <v>2382</v>
      </c>
      <c r="D3905" s="54">
        <v>167382.76</v>
      </c>
      <c r="E3905" s="54">
        <v>167382.76</v>
      </c>
      <c r="F3905" s="53" t="s">
        <v>4714</v>
      </c>
    </row>
    <row r="3906" spans="1:6" ht="15" x14ac:dyDescent="0.2">
      <c r="A3906" s="53" t="s">
        <v>264</v>
      </c>
      <c r="B3906" s="53" t="s">
        <v>263</v>
      </c>
      <c r="C3906" s="53" t="s">
        <v>2377</v>
      </c>
      <c r="D3906" s="54">
        <v>0</v>
      </c>
      <c r="E3906" s="54">
        <v>30120.95</v>
      </c>
      <c r="F3906" s="53" t="s">
        <v>4715</v>
      </c>
    </row>
    <row r="3907" spans="1:6" ht="30" x14ac:dyDescent="0.2">
      <c r="A3907" s="53" t="s">
        <v>264</v>
      </c>
      <c r="B3907" s="53" t="s">
        <v>263</v>
      </c>
      <c r="C3907" s="53" t="s">
        <v>2414</v>
      </c>
      <c r="D3907" s="54">
        <v>0</v>
      </c>
      <c r="E3907" s="54">
        <v>14358</v>
      </c>
      <c r="F3907" s="53" t="s">
        <v>4715</v>
      </c>
    </row>
    <row r="3908" spans="1:6" ht="15" x14ac:dyDescent="0.2">
      <c r="A3908" s="53" t="s">
        <v>552</v>
      </c>
      <c r="B3908" s="53" t="s">
        <v>3126</v>
      </c>
      <c r="C3908" s="53" t="s">
        <v>2385</v>
      </c>
      <c r="D3908" s="54">
        <v>0</v>
      </c>
      <c r="E3908" s="54">
        <v>0</v>
      </c>
      <c r="F3908" s="53" t="s">
        <v>4716</v>
      </c>
    </row>
    <row r="3909" spans="1:6" ht="15" x14ac:dyDescent="0.2">
      <c r="A3909" s="53" t="s">
        <v>552</v>
      </c>
      <c r="B3909" s="53" t="s">
        <v>1617</v>
      </c>
      <c r="C3909" s="53" t="s">
        <v>2382</v>
      </c>
      <c r="D3909" s="54">
        <v>174209.93</v>
      </c>
      <c r="E3909" s="54">
        <v>1043501.59</v>
      </c>
      <c r="F3909" s="53" t="s">
        <v>4717</v>
      </c>
    </row>
    <row r="3910" spans="1:6" ht="15" x14ac:dyDescent="0.2">
      <c r="A3910" s="53" t="s">
        <v>552</v>
      </c>
      <c r="B3910" s="53" t="s">
        <v>3127</v>
      </c>
      <c r="C3910" s="53" t="s">
        <v>2385</v>
      </c>
      <c r="D3910" s="54">
        <v>0</v>
      </c>
      <c r="E3910" s="54">
        <v>0</v>
      </c>
      <c r="F3910" s="53" t="s">
        <v>4718</v>
      </c>
    </row>
    <row r="3911" spans="1:6" ht="15" x14ac:dyDescent="0.2">
      <c r="A3911" s="53" t="s">
        <v>552</v>
      </c>
      <c r="B3911" s="53" t="s">
        <v>551</v>
      </c>
      <c r="C3911" s="53" t="s">
        <v>2382</v>
      </c>
      <c r="D3911" s="54">
        <v>614837.1</v>
      </c>
      <c r="E3911" s="54">
        <v>614837.1</v>
      </c>
      <c r="F3911" s="53" t="s">
        <v>4719</v>
      </c>
    </row>
    <row r="3912" spans="1:6" ht="15" x14ac:dyDescent="0.2">
      <c r="A3912" s="53" t="s">
        <v>190</v>
      </c>
      <c r="B3912" s="53" t="s">
        <v>3128</v>
      </c>
      <c r="C3912" s="53" t="s">
        <v>2385</v>
      </c>
      <c r="D3912" s="54">
        <v>0</v>
      </c>
      <c r="E3912" s="54">
        <v>0</v>
      </c>
      <c r="F3912" s="53" t="s">
        <v>4720</v>
      </c>
    </row>
    <row r="3913" spans="1:6" ht="15" x14ac:dyDescent="0.2">
      <c r="A3913" s="53" t="s">
        <v>190</v>
      </c>
      <c r="B3913" s="53" t="s">
        <v>2211</v>
      </c>
      <c r="C3913" s="53" t="s">
        <v>2384</v>
      </c>
      <c r="D3913" s="54">
        <v>0</v>
      </c>
      <c r="E3913" s="54">
        <v>44993.14</v>
      </c>
      <c r="F3913" s="53" t="s">
        <v>4721</v>
      </c>
    </row>
    <row r="3914" spans="1:6" ht="15" x14ac:dyDescent="0.2">
      <c r="A3914" s="53" t="s">
        <v>190</v>
      </c>
      <c r="B3914" s="53" t="s">
        <v>2211</v>
      </c>
      <c r="C3914" s="53" t="s">
        <v>2381</v>
      </c>
      <c r="D3914" s="54">
        <v>827531.87</v>
      </c>
      <c r="E3914" s="54">
        <v>2027906.06</v>
      </c>
      <c r="F3914" s="53" t="s">
        <v>4721</v>
      </c>
    </row>
    <row r="3915" spans="1:6" ht="15" x14ac:dyDescent="0.2">
      <c r="A3915" s="53" t="s">
        <v>190</v>
      </c>
      <c r="B3915" s="53" t="s">
        <v>2211</v>
      </c>
      <c r="C3915" s="53" t="s">
        <v>2395</v>
      </c>
      <c r="D3915" s="54">
        <v>0</v>
      </c>
      <c r="E3915" s="54">
        <v>930823.9</v>
      </c>
      <c r="F3915" s="53" t="s">
        <v>4721</v>
      </c>
    </row>
    <row r="3916" spans="1:6" ht="15" x14ac:dyDescent="0.2">
      <c r="A3916" s="53" t="s">
        <v>190</v>
      </c>
      <c r="B3916" s="53" t="s">
        <v>2211</v>
      </c>
      <c r="C3916" s="53" t="s">
        <v>2376</v>
      </c>
      <c r="D3916" s="54">
        <v>81562.740000000005</v>
      </c>
      <c r="E3916" s="54">
        <v>81562.740000000005</v>
      </c>
      <c r="F3916" s="53" t="s">
        <v>4721</v>
      </c>
    </row>
    <row r="3917" spans="1:6" ht="15" x14ac:dyDescent="0.2">
      <c r="A3917" s="53" t="s">
        <v>190</v>
      </c>
      <c r="B3917" s="53" t="s">
        <v>2211</v>
      </c>
      <c r="C3917" s="53" t="s">
        <v>2389</v>
      </c>
      <c r="D3917" s="54">
        <v>0</v>
      </c>
      <c r="E3917" s="54">
        <v>648</v>
      </c>
      <c r="F3917" s="53" t="s">
        <v>4721</v>
      </c>
    </row>
    <row r="3918" spans="1:6" ht="30" x14ac:dyDescent="0.2">
      <c r="A3918" s="53" t="s">
        <v>190</v>
      </c>
      <c r="B3918" s="53" t="s">
        <v>2211</v>
      </c>
      <c r="C3918" s="53" t="s">
        <v>2397</v>
      </c>
      <c r="D3918" s="54">
        <v>1165095</v>
      </c>
      <c r="E3918" s="54">
        <v>1187864.76</v>
      </c>
      <c r="F3918" s="53" t="s">
        <v>4721</v>
      </c>
    </row>
    <row r="3919" spans="1:6" ht="15" x14ac:dyDescent="0.2">
      <c r="A3919" s="53" t="s">
        <v>190</v>
      </c>
      <c r="B3919" s="53" t="s">
        <v>2211</v>
      </c>
      <c r="C3919" s="53" t="s">
        <v>2380</v>
      </c>
      <c r="D3919" s="54">
        <v>10656</v>
      </c>
      <c r="E3919" s="54">
        <v>11070</v>
      </c>
      <c r="F3919" s="53" t="s">
        <v>4721</v>
      </c>
    </row>
    <row r="3920" spans="1:6" ht="30" x14ac:dyDescent="0.2">
      <c r="A3920" s="53" t="s">
        <v>190</v>
      </c>
      <c r="B3920" s="53" t="s">
        <v>2211</v>
      </c>
      <c r="C3920" s="53" t="s">
        <v>2372</v>
      </c>
      <c r="D3920" s="54">
        <v>3705</v>
      </c>
      <c r="E3920" s="54">
        <v>8893.6200000000008</v>
      </c>
      <c r="F3920" s="53" t="s">
        <v>4721</v>
      </c>
    </row>
    <row r="3921" spans="1:6" ht="15" x14ac:dyDescent="0.2">
      <c r="A3921" s="53" t="s">
        <v>190</v>
      </c>
      <c r="B3921" s="53" t="s">
        <v>2211</v>
      </c>
      <c r="C3921" s="53" t="s">
        <v>2375</v>
      </c>
      <c r="D3921" s="54">
        <v>0</v>
      </c>
      <c r="E3921" s="54">
        <v>8184.12</v>
      </c>
      <c r="F3921" s="53" t="s">
        <v>4721</v>
      </c>
    </row>
    <row r="3922" spans="1:6" ht="15" x14ac:dyDescent="0.2">
      <c r="A3922" s="53" t="s">
        <v>190</v>
      </c>
      <c r="B3922" s="53" t="s">
        <v>2211</v>
      </c>
      <c r="C3922" s="53" t="s">
        <v>2377</v>
      </c>
      <c r="D3922" s="54">
        <v>422052.83</v>
      </c>
      <c r="E3922" s="54">
        <v>1403086.1</v>
      </c>
      <c r="F3922" s="53" t="s">
        <v>4721</v>
      </c>
    </row>
    <row r="3923" spans="1:6" ht="30" x14ac:dyDescent="0.2">
      <c r="A3923" s="53" t="s">
        <v>190</v>
      </c>
      <c r="B3923" s="53" t="s">
        <v>2211</v>
      </c>
      <c r="C3923" s="53" t="s">
        <v>2391</v>
      </c>
      <c r="D3923" s="54">
        <v>0</v>
      </c>
      <c r="E3923" s="54">
        <v>80189.429999999993</v>
      </c>
      <c r="F3923" s="53" t="s">
        <v>4721</v>
      </c>
    </row>
    <row r="3924" spans="1:6" ht="15" x14ac:dyDescent="0.2">
      <c r="A3924" s="53" t="s">
        <v>190</v>
      </c>
      <c r="B3924" s="53" t="s">
        <v>2211</v>
      </c>
      <c r="C3924" s="53" t="s">
        <v>2408</v>
      </c>
      <c r="D3924" s="54">
        <v>0</v>
      </c>
      <c r="E3924" s="54">
        <v>15540</v>
      </c>
      <c r="F3924" s="53" t="s">
        <v>4721</v>
      </c>
    </row>
    <row r="3925" spans="1:6" ht="15" x14ac:dyDescent="0.2">
      <c r="A3925" s="53" t="s">
        <v>190</v>
      </c>
      <c r="B3925" s="53" t="s">
        <v>2211</v>
      </c>
      <c r="C3925" s="53" t="s">
        <v>2387</v>
      </c>
      <c r="D3925" s="54">
        <v>0</v>
      </c>
      <c r="E3925" s="54">
        <v>6991.81</v>
      </c>
      <c r="F3925" s="53" t="s">
        <v>4721</v>
      </c>
    </row>
    <row r="3926" spans="1:6" ht="30" x14ac:dyDescent="0.2">
      <c r="A3926" s="53" t="s">
        <v>190</v>
      </c>
      <c r="B3926" s="53" t="s">
        <v>2211</v>
      </c>
      <c r="C3926" s="53" t="s">
        <v>2414</v>
      </c>
      <c r="D3926" s="54">
        <v>873989.95</v>
      </c>
      <c r="E3926" s="54">
        <v>1143119.6599999999</v>
      </c>
      <c r="F3926" s="53" t="s">
        <v>4721</v>
      </c>
    </row>
    <row r="3927" spans="1:6" ht="15" x14ac:dyDescent="0.2">
      <c r="A3927" s="53" t="s">
        <v>190</v>
      </c>
      <c r="B3927" s="53" t="s">
        <v>2306</v>
      </c>
      <c r="C3927" s="53" t="s">
        <v>2395</v>
      </c>
      <c r="D3927" s="54">
        <v>816132.6</v>
      </c>
      <c r="E3927" s="54">
        <v>1635656.35</v>
      </c>
      <c r="F3927" s="53" t="s">
        <v>4722</v>
      </c>
    </row>
    <row r="3928" spans="1:6" ht="15" x14ac:dyDescent="0.2">
      <c r="A3928" s="53" t="s">
        <v>190</v>
      </c>
      <c r="B3928" s="53" t="s">
        <v>2306</v>
      </c>
      <c r="C3928" s="53" t="s">
        <v>2377</v>
      </c>
      <c r="D3928" s="54">
        <v>10696.96</v>
      </c>
      <c r="E3928" s="54">
        <v>20170.3</v>
      </c>
      <c r="F3928" s="53" t="s">
        <v>4722</v>
      </c>
    </row>
    <row r="3929" spans="1:6" ht="15" x14ac:dyDescent="0.2">
      <c r="A3929" s="53" t="s">
        <v>684</v>
      </c>
      <c r="B3929" s="53" t="s">
        <v>683</v>
      </c>
      <c r="C3929" s="53" t="s">
        <v>2374</v>
      </c>
      <c r="D3929" s="54">
        <v>0</v>
      </c>
      <c r="E3929" s="54">
        <v>13639.78</v>
      </c>
      <c r="F3929" s="53" t="s">
        <v>4723</v>
      </c>
    </row>
    <row r="3930" spans="1:6" ht="15" x14ac:dyDescent="0.2">
      <c r="A3930" s="53" t="s">
        <v>684</v>
      </c>
      <c r="B3930" s="53" t="s">
        <v>683</v>
      </c>
      <c r="C3930" s="53" t="s">
        <v>2402</v>
      </c>
      <c r="D3930" s="54">
        <v>0</v>
      </c>
      <c r="E3930" s="54">
        <v>52217.3</v>
      </c>
      <c r="F3930" s="53" t="s">
        <v>4723</v>
      </c>
    </row>
    <row r="3931" spans="1:6" ht="15" x14ac:dyDescent="0.2">
      <c r="A3931" s="53" t="s">
        <v>684</v>
      </c>
      <c r="B3931" s="53" t="s">
        <v>683</v>
      </c>
      <c r="C3931" s="53" t="s">
        <v>2375</v>
      </c>
      <c r="D3931" s="54">
        <v>0</v>
      </c>
      <c r="E3931" s="54">
        <v>53232.32</v>
      </c>
      <c r="F3931" s="53" t="s">
        <v>4723</v>
      </c>
    </row>
    <row r="3932" spans="1:6" ht="15" x14ac:dyDescent="0.2">
      <c r="A3932" s="53" t="s">
        <v>684</v>
      </c>
      <c r="B3932" s="53" t="s">
        <v>683</v>
      </c>
      <c r="C3932" s="53" t="s">
        <v>2379</v>
      </c>
      <c r="D3932" s="54">
        <v>0</v>
      </c>
      <c r="E3932" s="54">
        <v>1260.1400000000001</v>
      </c>
      <c r="F3932" s="53" t="s">
        <v>4723</v>
      </c>
    </row>
    <row r="3933" spans="1:6" ht="15" x14ac:dyDescent="0.2">
      <c r="A3933" s="53" t="s">
        <v>684</v>
      </c>
      <c r="B3933" s="53" t="s">
        <v>683</v>
      </c>
      <c r="C3933" s="53" t="s">
        <v>2385</v>
      </c>
      <c r="D3933" s="54">
        <v>0</v>
      </c>
      <c r="E3933" s="54">
        <v>6186.36</v>
      </c>
      <c r="F3933" s="53" t="s">
        <v>4723</v>
      </c>
    </row>
    <row r="3934" spans="1:6" ht="15" x14ac:dyDescent="0.2">
      <c r="A3934" s="53" t="s">
        <v>684</v>
      </c>
      <c r="B3934" s="53" t="s">
        <v>683</v>
      </c>
      <c r="C3934" s="53" t="s">
        <v>2384</v>
      </c>
      <c r="D3934" s="54">
        <v>0</v>
      </c>
      <c r="E3934" s="54">
        <v>8659.43</v>
      </c>
      <c r="F3934" s="53" t="s">
        <v>4723</v>
      </c>
    </row>
    <row r="3935" spans="1:6" ht="15" x14ac:dyDescent="0.2">
      <c r="A3935" s="53" t="s">
        <v>150</v>
      </c>
      <c r="B3935" s="53" t="s">
        <v>2123</v>
      </c>
      <c r="C3935" s="53" t="s">
        <v>2375</v>
      </c>
      <c r="D3935" s="54">
        <v>7985.25</v>
      </c>
      <c r="E3935" s="54">
        <v>7985.25</v>
      </c>
      <c r="F3935" s="53" t="s">
        <v>4724</v>
      </c>
    </row>
    <row r="3936" spans="1:6" ht="15" x14ac:dyDescent="0.2">
      <c r="A3936" s="53" t="s">
        <v>150</v>
      </c>
      <c r="B3936" s="53" t="s">
        <v>2123</v>
      </c>
      <c r="C3936" s="53" t="s">
        <v>2373</v>
      </c>
      <c r="D3936" s="54">
        <v>75196.240000000005</v>
      </c>
      <c r="E3936" s="54">
        <v>75196.240000000005</v>
      </c>
      <c r="F3936" s="53" t="s">
        <v>4724</v>
      </c>
    </row>
    <row r="3937" spans="1:6" ht="15" x14ac:dyDescent="0.2">
      <c r="A3937" s="53" t="s">
        <v>150</v>
      </c>
      <c r="B3937" s="53" t="s">
        <v>2123</v>
      </c>
      <c r="C3937" s="53" t="s">
        <v>2379</v>
      </c>
      <c r="D3937" s="54">
        <v>584800.64</v>
      </c>
      <c r="E3937" s="54">
        <v>597076.54</v>
      </c>
      <c r="F3937" s="53" t="s">
        <v>4724</v>
      </c>
    </row>
    <row r="3938" spans="1:6" ht="15" x14ac:dyDescent="0.2">
      <c r="A3938" s="53" t="s">
        <v>150</v>
      </c>
      <c r="B3938" s="53" t="s">
        <v>2123</v>
      </c>
      <c r="C3938" s="53" t="s">
        <v>2413</v>
      </c>
      <c r="D3938" s="54">
        <v>17842.5</v>
      </c>
      <c r="E3938" s="54">
        <v>17842.5</v>
      </c>
      <c r="F3938" s="53" t="s">
        <v>4724</v>
      </c>
    </row>
    <row r="3939" spans="1:6" ht="30" x14ac:dyDescent="0.2">
      <c r="A3939" s="53" t="s">
        <v>150</v>
      </c>
      <c r="B3939" s="53" t="s">
        <v>2123</v>
      </c>
      <c r="C3939" s="53" t="s">
        <v>2383</v>
      </c>
      <c r="D3939" s="54">
        <v>714030.45</v>
      </c>
      <c r="E3939" s="54">
        <v>714030.45</v>
      </c>
      <c r="F3939" s="53" t="s">
        <v>4724</v>
      </c>
    </row>
    <row r="3940" spans="1:6" ht="15" x14ac:dyDescent="0.2">
      <c r="A3940" s="53" t="s">
        <v>150</v>
      </c>
      <c r="B3940" s="53" t="s">
        <v>2123</v>
      </c>
      <c r="C3940" s="53" t="s">
        <v>2390</v>
      </c>
      <c r="D3940" s="54">
        <v>25280.97</v>
      </c>
      <c r="E3940" s="54">
        <v>25280.97</v>
      </c>
      <c r="F3940" s="53" t="s">
        <v>4724</v>
      </c>
    </row>
    <row r="3941" spans="1:6" ht="15" x14ac:dyDescent="0.2">
      <c r="A3941" s="53" t="s">
        <v>150</v>
      </c>
      <c r="B3941" s="53" t="s">
        <v>2123</v>
      </c>
      <c r="C3941" s="53" t="s">
        <v>2394</v>
      </c>
      <c r="D3941" s="54">
        <v>71857.8</v>
      </c>
      <c r="E3941" s="54">
        <v>71857.8</v>
      </c>
      <c r="F3941" s="53" t="s">
        <v>4724</v>
      </c>
    </row>
    <row r="3942" spans="1:6" ht="15" x14ac:dyDescent="0.2">
      <c r="A3942" s="53" t="s">
        <v>150</v>
      </c>
      <c r="B3942" s="53" t="s">
        <v>2123</v>
      </c>
      <c r="C3942" s="53" t="s">
        <v>2393</v>
      </c>
      <c r="D3942" s="54">
        <v>24351.599999999999</v>
      </c>
      <c r="E3942" s="54">
        <v>24351.599999999999</v>
      </c>
      <c r="F3942" s="53" t="s">
        <v>4724</v>
      </c>
    </row>
    <row r="3943" spans="1:6" ht="15" x14ac:dyDescent="0.2">
      <c r="A3943" s="53" t="s">
        <v>1257</v>
      </c>
      <c r="B3943" s="53" t="s">
        <v>1258</v>
      </c>
      <c r="C3943" s="53" t="s">
        <v>2381</v>
      </c>
      <c r="D3943" s="54">
        <v>0</v>
      </c>
      <c r="E3943" s="54">
        <v>16830</v>
      </c>
      <c r="F3943" s="53" t="s">
        <v>4725</v>
      </c>
    </row>
    <row r="3944" spans="1:6" ht="15" x14ac:dyDescent="0.2">
      <c r="A3944" s="53" t="s">
        <v>1012</v>
      </c>
      <c r="B3944" s="53" t="s">
        <v>1013</v>
      </c>
      <c r="C3944" s="53" t="s">
        <v>2406</v>
      </c>
      <c r="D3944" s="54">
        <v>0</v>
      </c>
      <c r="E3944" s="54">
        <v>40092</v>
      </c>
      <c r="F3944" s="53" t="s">
        <v>4726</v>
      </c>
    </row>
    <row r="3945" spans="1:6" ht="15" x14ac:dyDescent="0.2">
      <c r="A3945" s="53" t="s">
        <v>1012</v>
      </c>
      <c r="B3945" s="53" t="s">
        <v>1013</v>
      </c>
      <c r="C3945" s="53" t="s">
        <v>2377</v>
      </c>
      <c r="D3945" s="54">
        <v>0</v>
      </c>
      <c r="E3945" s="54">
        <v>28826.36</v>
      </c>
      <c r="F3945" s="53" t="s">
        <v>4726</v>
      </c>
    </row>
    <row r="3946" spans="1:6" ht="30" x14ac:dyDescent="0.2">
      <c r="A3946" s="53" t="s">
        <v>1012</v>
      </c>
      <c r="B3946" s="53" t="s">
        <v>1013</v>
      </c>
      <c r="C3946" s="53" t="s">
        <v>2397</v>
      </c>
      <c r="D3946" s="54">
        <v>1596</v>
      </c>
      <c r="E3946" s="54">
        <v>176908.95</v>
      </c>
      <c r="F3946" s="53" t="s">
        <v>4726</v>
      </c>
    </row>
    <row r="3947" spans="1:6" ht="15" x14ac:dyDescent="0.2">
      <c r="A3947" s="53" t="s">
        <v>734</v>
      </c>
      <c r="B3947" s="53" t="s">
        <v>2124</v>
      </c>
      <c r="C3947" s="53" t="s">
        <v>2376</v>
      </c>
      <c r="D3947" s="54">
        <v>122456.25</v>
      </c>
      <c r="E3947" s="54">
        <v>129255</v>
      </c>
      <c r="F3947" s="53" t="s">
        <v>4727</v>
      </c>
    </row>
    <row r="3948" spans="1:6" ht="15" x14ac:dyDescent="0.2">
      <c r="A3948" s="53" t="s">
        <v>734</v>
      </c>
      <c r="B3948" s="53" t="s">
        <v>2124</v>
      </c>
      <c r="C3948" s="53" t="s">
        <v>2379</v>
      </c>
      <c r="D3948" s="54">
        <v>485300</v>
      </c>
      <c r="E3948" s="54">
        <v>629807.5</v>
      </c>
      <c r="F3948" s="53" t="s">
        <v>4727</v>
      </c>
    </row>
    <row r="3949" spans="1:6" ht="15" x14ac:dyDescent="0.2">
      <c r="A3949" s="53" t="s">
        <v>3129</v>
      </c>
      <c r="B3949" s="53" t="s">
        <v>3130</v>
      </c>
      <c r="C3949" s="53" t="s">
        <v>2385</v>
      </c>
      <c r="D3949" s="54">
        <v>0</v>
      </c>
      <c r="E3949" s="54">
        <v>0</v>
      </c>
      <c r="F3949" s="53" t="s">
        <v>4728</v>
      </c>
    </row>
    <row r="3950" spans="1:6" ht="15" x14ac:dyDescent="0.2">
      <c r="A3950" s="53" t="s">
        <v>309</v>
      </c>
      <c r="B3950" s="53" t="s">
        <v>308</v>
      </c>
      <c r="C3950" s="53" t="s">
        <v>2377</v>
      </c>
      <c r="D3950" s="54">
        <v>7665.84</v>
      </c>
      <c r="E3950" s="54">
        <v>7665.84</v>
      </c>
      <c r="F3950" s="53" t="s">
        <v>4729</v>
      </c>
    </row>
    <row r="3951" spans="1:6" ht="15" x14ac:dyDescent="0.2">
      <c r="A3951" s="53" t="s">
        <v>309</v>
      </c>
      <c r="B3951" s="53" t="s">
        <v>308</v>
      </c>
      <c r="C3951" s="53" t="s">
        <v>2406</v>
      </c>
      <c r="D3951" s="54">
        <v>0</v>
      </c>
      <c r="E3951" s="54">
        <v>9763.16</v>
      </c>
      <c r="F3951" s="53" t="s">
        <v>4729</v>
      </c>
    </row>
    <row r="3952" spans="1:6" ht="15" x14ac:dyDescent="0.2">
      <c r="A3952" s="53" t="s">
        <v>309</v>
      </c>
      <c r="B3952" s="53" t="s">
        <v>308</v>
      </c>
      <c r="C3952" s="53" t="s">
        <v>2376</v>
      </c>
      <c r="D3952" s="54">
        <v>0</v>
      </c>
      <c r="E3952" s="54">
        <v>3360</v>
      </c>
      <c r="F3952" s="53" t="s">
        <v>4729</v>
      </c>
    </row>
    <row r="3953" spans="1:6" ht="30" x14ac:dyDescent="0.2">
      <c r="A3953" s="53" t="s">
        <v>309</v>
      </c>
      <c r="B3953" s="53" t="s">
        <v>308</v>
      </c>
      <c r="C3953" s="53" t="s">
        <v>2414</v>
      </c>
      <c r="D3953" s="54">
        <v>76199.520000000004</v>
      </c>
      <c r="E3953" s="54">
        <v>1289491.53</v>
      </c>
      <c r="F3953" s="53" t="s">
        <v>4729</v>
      </c>
    </row>
    <row r="3954" spans="1:6" ht="15" x14ac:dyDescent="0.2">
      <c r="A3954" s="53" t="s">
        <v>309</v>
      </c>
      <c r="B3954" s="53" t="s">
        <v>308</v>
      </c>
      <c r="C3954" s="53" t="s">
        <v>2382</v>
      </c>
      <c r="D3954" s="54">
        <v>0</v>
      </c>
      <c r="E3954" s="54">
        <v>4755.09</v>
      </c>
      <c r="F3954" s="53" t="s">
        <v>4729</v>
      </c>
    </row>
    <row r="3955" spans="1:6" ht="30" x14ac:dyDescent="0.2">
      <c r="A3955" s="53" t="s">
        <v>309</v>
      </c>
      <c r="B3955" s="53" t="s">
        <v>308</v>
      </c>
      <c r="C3955" s="53" t="s">
        <v>2383</v>
      </c>
      <c r="D3955" s="54">
        <v>11171.6</v>
      </c>
      <c r="E3955" s="54">
        <v>64289.599999999999</v>
      </c>
      <c r="F3955" s="53" t="s">
        <v>4729</v>
      </c>
    </row>
    <row r="3956" spans="1:6" ht="15" x14ac:dyDescent="0.2">
      <c r="A3956" s="53" t="s">
        <v>309</v>
      </c>
      <c r="B3956" s="53" t="s">
        <v>308</v>
      </c>
      <c r="C3956" s="53" t="s">
        <v>2393</v>
      </c>
      <c r="D3956" s="54">
        <v>41.24</v>
      </c>
      <c r="E3956" s="54">
        <v>43364.69</v>
      </c>
      <c r="F3956" s="53" t="s">
        <v>4729</v>
      </c>
    </row>
    <row r="3957" spans="1:6" ht="15" x14ac:dyDescent="0.2">
      <c r="A3957" s="53" t="s">
        <v>309</v>
      </c>
      <c r="B3957" s="53" t="s">
        <v>308</v>
      </c>
      <c r="C3957" s="53" t="s">
        <v>2395</v>
      </c>
      <c r="D3957" s="54">
        <v>32492.639999999999</v>
      </c>
      <c r="E3957" s="54">
        <v>67953.539999999994</v>
      </c>
      <c r="F3957" s="53" t="s">
        <v>4729</v>
      </c>
    </row>
    <row r="3958" spans="1:6" ht="15" x14ac:dyDescent="0.2">
      <c r="A3958" s="53" t="s">
        <v>3131</v>
      </c>
      <c r="B3958" s="53" t="s">
        <v>3132</v>
      </c>
      <c r="C3958" s="53" t="s">
        <v>2385</v>
      </c>
      <c r="D3958" s="54">
        <v>0</v>
      </c>
      <c r="E3958" s="54">
        <v>0</v>
      </c>
      <c r="F3958" s="53" t="s">
        <v>4730</v>
      </c>
    </row>
    <row r="3959" spans="1:6" ht="30" x14ac:dyDescent="0.2">
      <c r="A3959" s="53" t="s">
        <v>1831</v>
      </c>
      <c r="B3959" s="53" t="s">
        <v>1832</v>
      </c>
      <c r="C3959" s="53" t="s">
        <v>2414</v>
      </c>
      <c r="D3959" s="54">
        <v>226603.44</v>
      </c>
      <c r="E3959" s="54">
        <v>1361303.2</v>
      </c>
      <c r="F3959" s="53" t="s">
        <v>4731</v>
      </c>
    </row>
    <row r="3960" spans="1:6" ht="30" x14ac:dyDescent="0.2">
      <c r="A3960" s="53" t="s">
        <v>1831</v>
      </c>
      <c r="B3960" s="53" t="s">
        <v>2212</v>
      </c>
      <c r="C3960" s="53" t="s">
        <v>2414</v>
      </c>
      <c r="D3960" s="54">
        <v>130375.72</v>
      </c>
      <c r="E3960" s="54">
        <v>540225.56999999995</v>
      </c>
      <c r="F3960" s="53" t="s">
        <v>4732</v>
      </c>
    </row>
    <row r="3961" spans="1:6" ht="15" x14ac:dyDescent="0.2">
      <c r="A3961" s="53" t="s">
        <v>66</v>
      </c>
      <c r="B3961" s="53" t="s">
        <v>933</v>
      </c>
      <c r="C3961" s="53" t="s">
        <v>2375</v>
      </c>
      <c r="D3961" s="54">
        <v>0</v>
      </c>
      <c r="E3961" s="54">
        <v>47286</v>
      </c>
      <c r="F3961" s="53" t="s">
        <v>4733</v>
      </c>
    </row>
    <row r="3962" spans="1:6" ht="15" x14ac:dyDescent="0.2">
      <c r="A3962" s="53" t="s">
        <v>66</v>
      </c>
      <c r="B3962" s="53" t="s">
        <v>1765</v>
      </c>
      <c r="C3962" s="53" t="s">
        <v>2375</v>
      </c>
      <c r="D3962" s="54">
        <v>0</v>
      </c>
      <c r="E3962" s="54">
        <v>107162.48</v>
      </c>
      <c r="F3962" s="53" t="s">
        <v>4734</v>
      </c>
    </row>
    <row r="3963" spans="1:6" ht="15" x14ac:dyDescent="0.2">
      <c r="A3963" s="53" t="s">
        <v>66</v>
      </c>
      <c r="B3963" s="53" t="s">
        <v>1765</v>
      </c>
      <c r="C3963" s="53" t="s">
        <v>2385</v>
      </c>
      <c r="D3963" s="54">
        <v>12207190.199999999</v>
      </c>
      <c r="E3963" s="54">
        <v>47523866.590000004</v>
      </c>
      <c r="F3963" s="53" t="s">
        <v>4734</v>
      </c>
    </row>
    <row r="3964" spans="1:6" ht="15" x14ac:dyDescent="0.2">
      <c r="A3964" s="53" t="s">
        <v>66</v>
      </c>
      <c r="B3964" s="53" t="s">
        <v>1765</v>
      </c>
      <c r="C3964" s="53" t="s">
        <v>2377</v>
      </c>
      <c r="D3964" s="54">
        <v>0</v>
      </c>
      <c r="E3964" s="54">
        <v>331572.21999999997</v>
      </c>
      <c r="F3964" s="53" t="s">
        <v>4734</v>
      </c>
    </row>
    <row r="3965" spans="1:6" ht="15" x14ac:dyDescent="0.2">
      <c r="A3965" s="53" t="s">
        <v>138</v>
      </c>
      <c r="B3965" s="53" t="s">
        <v>377</v>
      </c>
      <c r="C3965" s="53" t="s">
        <v>2377</v>
      </c>
      <c r="D3965" s="54">
        <v>138165.04999999999</v>
      </c>
      <c r="E3965" s="54">
        <v>267039.90000000002</v>
      </c>
      <c r="F3965" s="53" t="s">
        <v>4735</v>
      </c>
    </row>
    <row r="3966" spans="1:6" ht="30" x14ac:dyDescent="0.2">
      <c r="A3966" s="53" t="s">
        <v>138</v>
      </c>
      <c r="B3966" s="53" t="s">
        <v>377</v>
      </c>
      <c r="C3966" s="53" t="s">
        <v>2383</v>
      </c>
      <c r="D3966" s="54">
        <v>457600.8</v>
      </c>
      <c r="E3966" s="54">
        <v>993151.04</v>
      </c>
      <c r="F3966" s="53" t="s">
        <v>4735</v>
      </c>
    </row>
    <row r="3967" spans="1:6" ht="15" x14ac:dyDescent="0.2">
      <c r="A3967" s="53" t="s">
        <v>138</v>
      </c>
      <c r="B3967" s="53" t="s">
        <v>377</v>
      </c>
      <c r="C3967" s="53" t="s">
        <v>2379</v>
      </c>
      <c r="D3967" s="54">
        <v>58045.78</v>
      </c>
      <c r="E3967" s="54">
        <v>129571.43</v>
      </c>
      <c r="F3967" s="53" t="s">
        <v>4735</v>
      </c>
    </row>
    <row r="3968" spans="1:6" ht="15" x14ac:dyDescent="0.2">
      <c r="A3968" s="53" t="s">
        <v>138</v>
      </c>
      <c r="B3968" s="53" t="s">
        <v>377</v>
      </c>
      <c r="C3968" s="53" t="s">
        <v>2382</v>
      </c>
      <c r="D3968" s="54">
        <v>119514.89</v>
      </c>
      <c r="E3968" s="54">
        <v>326664.78000000003</v>
      </c>
      <c r="F3968" s="53" t="s">
        <v>4735</v>
      </c>
    </row>
    <row r="3969" spans="1:6" ht="15" x14ac:dyDescent="0.2">
      <c r="A3969" s="53" t="s">
        <v>138</v>
      </c>
      <c r="B3969" s="53" t="s">
        <v>394</v>
      </c>
      <c r="C3969" s="53" t="s">
        <v>2406</v>
      </c>
      <c r="D3969" s="54">
        <v>15419.79</v>
      </c>
      <c r="E3969" s="54">
        <v>28047.599999999999</v>
      </c>
      <c r="F3969" s="53" t="s">
        <v>4736</v>
      </c>
    </row>
    <row r="3970" spans="1:6" ht="30" x14ac:dyDescent="0.2">
      <c r="A3970" s="53" t="s">
        <v>138</v>
      </c>
      <c r="B3970" s="53" t="s">
        <v>394</v>
      </c>
      <c r="C3970" s="53" t="s">
        <v>2383</v>
      </c>
      <c r="D3970" s="54">
        <v>770664.04</v>
      </c>
      <c r="E3970" s="54">
        <v>1137746.8</v>
      </c>
      <c r="F3970" s="53" t="s">
        <v>4736</v>
      </c>
    </row>
    <row r="3971" spans="1:6" ht="15" x14ac:dyDescent="0.2">
      <c r="A3971" s="53" t="s">
        <v>138</v>
      </c>
      <c r="B3971" s="53" t="s">
        <v>394</v>
      </c>
      <c r="C3971" s="53" t="s">
        <v>2382</v>
      </c>
      <c r="D3971" s="54">
        <v>73887.039999999994</v>
      </c>
      <c r="E3971" s="54">
        <v>126757.23</v>
      </c>
      <c r="F3971" s="53" t="s">
        <v>4736</v>
      </c>
    </row>
    <row r="3972" spans="1:6" ht="15" x14ac:dyDescent="0.2">
      <c r="A3972" s="53" t="s">
        <v>138</v>
      </c>
      <c r="B3972" s="53" t="s">
        <v>394</v>
      </c>
      <c r="C3972" s="53" t="s">
        <v>2393</v>
      </c>
      <c r="D3972" s="54">
        <v>326589.46999999997</v>
      </c>
      <c r="E3972" s="54">
        <v>821546.41</v>
      </c>
      <c r="F3972" s="53" t="s">
        <v>4736</v>
      </c>
    </row>
    <row r="3973" spans="1:6" ht="15" x14ac:dyDescent="0.2">
      <c r="A3973" s="53" t="s">
        <v>138</v>
      </c>
      <c r="B3973" s="53" t="s">
        <v>394</v>
      </c>
      <c r="C3973" s="53" t="s">
        <v>2377</v>
      </c>
      <c r="D3973" s="54">
        <v>36884.15</v>
      </c>
      <c r="E3973" s="54">
        <v>106164.96</v>
      </c>
      <c r="F3973" s="53" t="s">
        <v>4736</v>
      </c>
    </row>
    <row r="3974" spans="1:6" ht="15" x14ac:dyDescent="0.2">
      <c r="A3974" s="53" t="s">
        <v>138</v>
      </c>
      <c r="B3974" s="53" t="s">
        <v>509</v>
      </c>
      <c r="C3974" s="53" t="s">
        <v>2382</v>
      </c>
      <c r="D3974" s="54">
        <v>45865.37</v>
      </c>
      <c r="E3974" s="54">
        <v>45865.37</v>
      </c>
      <c r="F3974" s="53" t="s">
        <v>4737</v>
      </c>
    </row>
    <row r="3975" spans="1:6" ht="15" x14ac:dyDescent="0.2">
      <c r="A3975" s="53" t="s">
        <v>138</v>
      </c>
      <c r="B3975" s="53" t="s">
        <v>509</v>
      </c>
      <c r="C3975" s="53" t="s">
        <v>2377</v>
      </c>
      <c r="D3975" s="54">
        <v>2158.44</v>
      </c>
      <c r="E3975" s="54">
        <v>2158.44</v>
      </c>
      <c r="F3975" s="53" t="s">
        <v>4737</v>
      </c>
    </row>
    <row r="3976" spans="1:6" ht="30" x14ac:dyDescent="0.2">
      <c r="A3976" s="53" t="s">
        <v>138</v>
      </c>
      <c r="B3976" s="53" t="s">
        <v>509</v>
      </c>
      <c r="C3976" s="53" t="s">
        <v>2383</v>
      </c>
      <c r="D3976" s="54">
        <v>6244.67</v>
      </c>
      <c r="E3976" s="54">
        <v>6244.67</v>
      </c>
      <c r="F3976" s="53" t="s">
        <v>4737</v>
      </c>
    </row>
    <row r="3977" spans="1:6" ht="15" x14ac:dyDescent="0.2">
      <c r="A3977" s="53" t="s">
        <v>138</v>
      </c>
      <c r="B3977" s="53" t="s">
        <v>509</v>
      </c>
      <c r="C3977" s="53" t="s">
        <v>2408</v>
      </c>
      <c r="D3977" s="54">
        <v>1379.74</v>
      </c>
      <c r="E3977" s="54">
        <v>1379.74</v>
      </c>
      <c r="F3977" s="53" t="s">
        <v>4737</v>
      </c>
    </row>
    <row r="3978" spans="1:6" ht="15" x14ac:dyDescent="0.2">
      <c r="A3978" s="53" t="s">
        <v>138</v>
      </c>
      <c r="B3978" s="53" t="s">
        <v>561</v>
      </c>
      <c r="C3978" s="53" t="s">
        <v>2382</v>
      </c>
      <c r="D3978" s="54">
        <v>194093.61</v>
      </c>
      <c r="E3978" s="54">
        <v>194093.61</v>
      </c>
      <c r="F3978" s="53" t="s">
        <v>4738</v>
      </c>
    </row>
    <row r="3979" spans="1:6" ht="15" x14ac:dyDescent="0.2">
      <c r="A3979" s="53" t="s">
        <v>3133</v>
      </c>
      <c r="B3979" s="53" t="s">
        <v>3134</v>
      </c>
      <c r="C3979" s="53" t="s">
        <v>2385</v>
      </c>
      <c r="D3979" s="54">
        <v>0</v>
      </c>
      <c r="E3979" s="54">
        <v>0</v>
      </c>
      <c r="F3979" s="53" t="s">
        <v>4739</v>
      </c>
    </row>
    <row r="3980" spans="1:6" ht="15" x14ac:dyDescent="0.2">
      <c r="A3980" s="53" t="s">
        <v>3133</v>
      </c>
      <c r="B3980" s="53" t="s">
        <v>3135</v>
      </c>
      <c r="C3980" s="53" t="s">
        <v>2385</v>
      </c>
      <c r="D3980" s="54">
        <v>0</v>
      </c>
      <c r="E3980" s="54">
        <v>0</v>
      </c>
      <c r="F3980" s="53" t="s">
        <v>4740</v>
      </c>
    </row>
    <row r="3981" spans="1:6" ht="15" x14ac:dyDescent="0.2">
      <c r="A3981" s="53" t="s">
        <v>799</v>
      </c>
      <c r="B3981" s="53" t="s">
        <v>926</v>
      </c>
      <c r="C3981" s="53" t="s">
        <v>2389</v>
      </c>
      <c r="D3981" s="54">
        <v>112656</v>
      </c>
      <c r="E3981" s="54">
        <v>112656</v>
      </c>
      <c r="F3981" s="53" t="s">
        <v>4741</v>
      </c>
    </row>
    <row r="3982" spans="1:6" ht="15" x14ac:dyDescent="0.2">
      <c r="A3982" s="53" t="s">
        <v>799</v>
      </c>
      <c r="B3982" s="53" t="s">
        <v>926</v>
      </c>
      <c r="C3982" s="53" t="s">
        <v>2390</v>
      </c>
      <c r="D3982" s="54">
        <v>0</v>
      </c>
      <c r="E3982" s="54">
        <v>1358560</v>
      </c>
      <c r="F3982" s="53" t="s">
        <v>4741</v>
      </c>
    </row>
    <row r="3983" spans="1:6" ht="15" x14ac:dyDescent="0.2">
      <c r="A3983" s="53" t="s">
        <v>686</v>
      </c>
      <c r="B3983" s="53" t="s">
        <v>685</v>
      </c>
      <c r="C3983" s="53" t="s">
        <v>2375</v>
      </c>
      <c r="D3983" s="54">
        <v>0</v>
      </c>
      <c r="E3983" s="54">
        <v>8305.26</v>
      </c>
      <c r="F3983" s="53" t="s">
        <v>4742</v>
      </c>
    </row>
    <row r="3984" spans="1:6" ht="15" x14ac:dyDescent="0.2">
      <c r="A3984" s="53" t="s">
        <v>686</v>
      </c>
      <c r="B3984" s="53" t="s">
        <v>685</v>
      </c>
      <c r="C3984" s="53" t="s">
        <v>2377</v>
      </c>
      <c r="D3984" s="54">
        <v>448963.18</v>
      </c>
      <c r="E3984" s="54">
        <v>1188080.54</v>
      </c>
      <c r="F3984" s="53" t="s">
        <v>4742</v>
      </c>
    </row>
    <row r="3985" spans="1:6" ht="15" x14ac:dyDescent="0.2">
      <c r="A3985" s="53" t="s">
        <v>686</v>
      </c>
      <c r="B3985" s="53" t="s">
        <v>685</v>
      </c>
      <c r="C3985" s="53" t="s">
        <v>2387</v>
      </c>
      <c r="D3985" s="54">
        <v>15037</v>
      </c>
      <c r="E3985" s="54">
        <v>20460.32</v>
      </c>
      <c r="F3985" s="53" t="s">
        <v>4742</v>
      </c>
    </row>
    <row r="3986" spans="1:6" ht="15" x14ac:dyDescent="0.2">
      <c r="A3986" s="53" t="s">
        <v>686</v>
      </c>
      <c r="B3986" s="53" t="s">
        <v>685</v>
      </c>
      <c r="C3986" s="53" t="s">
        <v>2393</v>
      </c>
      <c r="D3986" s="54">
        <v>13592.44</v>
      </c>
      <c r="E3986" s="54">
        <v>13592.44</v>
      </c>
      <c r="F3986" s="53" t="s">
        <v>4742</v>
      </c>
    </row>
    <row r="3987" spans="1:6" ht="15" x14ac:dyDescent="0.2">
      <c r="A3987" s="53" t="s">
        <v>735</v>
      </c>
      <c r="B3987" s="53" t="s">
        <v>2125</v>
      </c>
      <c r="C3987" s="53" t="s">
        <v>2373</v>
      </c>
      <c r="D3987" s="54">
        <v>1316104</v>
      </c>
      <c r="E3987" s="54">
        <v>1381666</v>
      </c>
      <c r="F3987" s="53" t="s">
        <v>4743</v>
      </c>
    </row>
    <row r="3988" spans="1:6" ht="15" x14ac:dyDescent="0.2">
      <c r="A3988" s="53" t="s">
        <v>735</v>
      </c>
      <c r="B3988" s="53" t="s">
        <v>2125</v>
      </c>
      <c r="C3988" s="53" t="s">
        <v>2413</v>
      </c>
      <c r="D3988" s="54">
        <v>40934.25</v>
      </c>
      <c r="E3988" s="54">
        <v>40934.25</v>
      </c>
      <c r="F3988" s="53" t="s">
        <v>4743</v>
      </c>
    </row>
    <row r="3989" spans="1:6" ht="15" x14ac:dyDescent="0.2">
      <c r="A3989" s="53" t="s">
        <v>735</v>
      </c>
      <c r="B3989" s="53" t="s">
        <v>2125</v>
      </c>
      <c r="C3989" s="53" t="s">
        <v>2376</v>
      </c>
      <c r="D3989" s="54">
        <v>134018.5</v>
      </c>
      <c r="E3989" s="54">
        <v>134018.5</v>
      </c>
      <c r="F3989" s="53" t="s">
        <v>4743</v>
      </c>
    </row>
    <row r="3990" spans="1:6" ht="15" x14ac:dyDescent="0.2">
      <c r="A3990" s="53" t="s">
        <v>735</v>
      </c>
      <c r="B3990" s="53" t="s">
        <v>2125</v>
      </c>
      <c r="C3990" s="53" t="s">
        <v>2384</v>
      </c>
      <c r="D3990" s="54">
        <v>43312.5</v>
      </c>
      <c r="E3990" s="54">
        <v>43312.5</v>
      </c>
      <c r="F3990" s="53" t="s">
        <v>4743</v>
      </c>
    </row>
    <row r="3991" spans="1:6" ht="15" x14ac:dyDescent="0.2">
      <c r="A3991" s="53" t="s">
        <v>2307</v>
      </c>
      <c r="B3991" s="53" t="s">
        <v>2308</v>
      </c>
      <c r="C3991" s="53" t="s">
        <v>2393</v>
      </c>
      <c r="D3991" s="54">
        <v>0</v>
      </c>
      <c r="E3991" s="54">
        <v>25867.88</v>
      </c>
      <c r="F3991" s="53" t="s">
        <v>4744</v>
      </c>
    </row>
    <row r="3992" spans="1:6" ht="15" x14ac:dyDescent="0.2">
      <c r="A3992" s="53" t="s">
        <v>280</v>
      </c>
      <c r="B3992" s="53" t="s">
        <v>279</v>
      </c>
      <c r="C3992" s="53" t="s">
        <v>2377</v>
      </c>
      <c r="D3992" s="54">
        <v>0</v>
      </c>
      <c r="E3992" s="54">
        <v>12658</v>
      </c>
      <c r="F3992" s="53" t="s">
        <v>4745</v>
      </c>
    </row>
    <row r="3993" spans="1:6" ht="30" x14ac:dyDescent="0.2">
      <c r="A3993" s="53" t="s">
        <v>280</v>
      </c>
      <c r="B3993" s="53" t="s">
        <v>279</v>
      </c>
      <c r="C3993" s="53" t="s">
        <v>2397</v>
      </c>
      <c r="D3993" s="54">
        <v>0</v>
      </c>
      <c r="E3993" s="54">
        <v>1436598.28</v>
      </c>
      <c r="F3993" s="53" t="s">
        <v>4745</v>
      </c>
    </row>
    <row r="3994" spans="1:6" ht="15" x14ac:dyDescent="0.2">
      <c r="A3994" s="53" t="s">
        <v>280</v>
      </c>
      <c r="B3994" s="53" t="s">
        <v>279</v>
      </c>
      <c r="C3994" s="53" t="s">
        <v>2381</v>
      </c>
      <c r="D3994" s="54">
        <v>0</v>
      </c>
      <c r="E3994" s="54">
        <v>19209.599999999999</v>
      </c>
      <c r="F3994" s="53" t="s">
        <v>4745</v>
      </c>
    </row>
    <row r="3995" spans="1:6" ht="15" x14ac:dyDescent="0.2">
      <c r="A3995" s="53" t="s">
        <v>804</v>
      </c>
      <c r="B3995" s="53" t="s">
        <v>1329</v>
      </c>
      <c r="C3995" s="53" t="s">
        <v>2379</v>
      </c>
      <c r="D3995" s="54">
        <v>0</v>
      </c>
      <c r="E3995" s="54">
        <v>89596.15</v>
      </c>
      <c r="F3995" s="53" t="s">
        <v>4746</v>
      </c>
    </row>
    <row r="3996" spans="1:6" ht="30" x14ac:dyDescent="0.2">
      <c r="A3996" s="53" t="s">
        <v>804</v>
      </c>
      <c r="B3996" s="53" t="s">
        <v>1329</v>
      </c>
      <c r="C3996" s="53" t="s">
        <v>2397</v>
      </c>
      <c r="D3996" s="54">
        <v>214965.86</v>
      </c>
      <c r="E3996" s="54">
        <v>901761.87</v>
      </c>
      <c r="F3996" s="53" t="s">
        <v>4746</v>
      </c>
    </row>
    <row r="3997" spans="1:6" ht="15" x14ac:dyDescent="0.2">
      <c r="A3997" s="53" t="s">
        <v>804</v>
      </c>
      <c r="B3997" s="53" t="s">
        <v>1329</v>
      </c>
      <c r="C3997" s="53" t="s">
        <v>2382</v>
      </c>
      <c r="D3997" s="54">
        <v>7210199</v>
      </c>
      <c r="E3997" s="54">
        <v>31645643.969999999</v>
      </c>
      <c r="F3997" s="53" t="s">
        <v>4746</v>
      </c>
    </row>
    <row r="3998" spans="1:6" ht="15" x14ac:dyDescent="0.2">
      <c r="A3998" s="53" t="s">
        <v>804</v>
      </c>
      <c r="B3998" s="53" t="s">
        <v>1329</v>
      </c>
      <c r="C3998" s="53" t="s">
        <v>2377</v>
      </c>
      <c r="D3998" s="54">
        <v>111138.46</v>
      </c>
      <c r="E3998" s="54">
        <v>111138.46</v>
      </c>
      <c r="F3998" s="53" t="s">
        <v>4746</v>
      </c>
    </row>
    <row r="3999" spans="1:6" ht="15" x14ac:dyDescent="0.2">
      <c r="A3999" s="53" t="s">
        <v>804</v>
      </c>
      <c r="B3999" s="53" t="s">
        <v>1329</v>
      </c>
      <c r="C3999" s="53" t="s">
        <v>2395</v>
      </c>
      <c r="D3999" s="54">
        <v>0</v>
      </c>
      <c r="E3999" s="54">
        <v>112154.74</v>
      </c>
      <c r="F3999" s="53" t="s">
        <v>4746</v>
      </c>
    </row>
    <row r="4000" spans="1:6" ht="15" x14ac:dyDescent="0.2">
      <c r="A4000" s="53" t="s">
        <v>3136</v>
      </c>
      <c r="B4000" s="53" t="s">
        <v>3137</v>
      </c>
      <c r="C4000" s="53" t="s">
        <v>2385</v>
      </c>
      <c r="D4000" s="54">
        <v>0</v>
      </c>
      <c r="E4000" s="54">
        <v>0</v>
      </c>
      <c r="F4000" s="53" t="s">
        <v>4747</v>
      </c>
    </row>
    <row r="4001" spans="1:6" ht="15" x14ac:dyDescent="0.2">
      <c r="A4001" s="53" t="s">
        <v>1384</v>
      </c>
      <c r="B4001" s="53" t="s">
        <v>1385</v>
      </c>
      <c r="C4001" s="53" t="s">
        <v>2426</v>
      </c>
      <c r="D4001" s="54">
        <v>71107.34</v>
      </c>
      <c r="E4001" s="54">
        <v>213322.02</v>
      </c>
      <c r="F4001" s="53" t="s">
        <v>4748</v>
      </c>
    </row>
    <row r="4002" spans="1:6" ht="15" x14ac:dyDescent="0.2">
      <c r="A4002" s="53" t="s">
        <v>754</v>
      </c>
      <c r="B4002" s="53" t="s">
        <v>1797</v>
      </c>
      <c r="C4002" s="53" t="s">
        <v>2378</v>
      </c>
      <c r="D4002" s="54">
        <v>235537.37</v>
      </c>
      <c r="E4002" s="54">
        <v>1180505.5900000001</v>
      </c>
      <c r="F4002" s="53" t="s">
        <v>4749</v>
      </c>
    </row>
    <row r="4003" spans="1:6" ht="30" x14ac:dyDescent="0.2">
      <c r="A4003" s="53" t="s">
        <v>754</v>
      </c>
      <c r="B4003" s="53" t="s">
        <v>1797</v>
      </c>
      <c r="C4003" s="53" t="s">
        <v>2397</v>
      </c>
      <c r="D4003" s="54">
        <v>0</v>
      </c>
      <c r="E4003" s="54">
        <v>5234.7</v>
      </c>
      <c r="F4003" s="53" t="s">
        <v>4749</v>
      </c>
    </row>
    <row r="4004" spans="1:6" ht="15" x14ac:dyDescent="0.2">
      <c r="A4004" s="53" t="s">
        <v>754</v>
      </c>
      <c r="B4004" s="53" t="s">
        <v>1797</v>
      </c>
      <c r="C4004" s="53" t="s">
        <v>2377</v>
      </c>
      <c r="D4004" s="54">
        <v>72100.600000000006</v>
      </c>
      <c r="E4004" s="54">
        <v>1228143.8</v>
      </c>
      <c r="F4004" s="53" t="s">
        <v>4749</v>
      </c>
    </row>
    <row r="4005" spans="1:6" ht="15" x14ac:dyDescent="0.2">
      <c r="A4005" s="53" t="s">
        <v>754</v>
      </c>
      <c r="B4005" s="53" t="s">
        <v>1797</v>
      </c>
      <c r="C4005" s="53" t="s">
        <v>2382</v>
      </c>
      <c r="D4005" s="54">
        <v>0</v>
      </c>
      <c r="E4005" s="54">
        <v>6703.5</v>
      </c>
      <c r="F4005" s="53" t="s">
        <v>4749</v>
      </c>
    </row>
    <row r="4006" spans="1:6" ht="15" x14ac:dyDescent="0.2">
      <c r="A4006" s="53" t="s">
        <v>754</v>
      </c>
      <c r="B4006" s="53" t="s">
        <v>1797</v>
      </c>
      <c r="C4006" s="53" t="s">
        <v>2409</v>
      </c>
      <c r="D4006" s="54">
        <v>582028.18999999994</v>
      </c>
      <c r="E4006" s="54">
        <v>3734212.77</v>
      </c>
      <c r="F4006" s="53" t="s">
        <v>4749</v>
      </c>
    </row>
    <row r="4007" spans="1:6" ht="15" x14ac:dyDescent="0.2">
      <c r="A4007" s="53" t="s">
        <v>3138</v>
      </c>
      <c r="B4007" s="53" t="s">
        <v>3139</v>
      </c>
      <c r="C4007" s="53" t="s">
        <v>2385</v>
      </c>
      <c r="D4007" s="54">
        <v>0</v>
      </c>
      <c r="E4007" s="54">
        <v>0</v>
      </c>
      <c r="F4007" s="53" t="s">
        <v>4750</v>
      </c>
    </row>
    <row r="4008" spans="1:6" ht="15" x14ac:dyDescent="0.2">
      <c r="A4008" s="53" t="s">
        <v>2062</v>
      </c>
      <c r="B4008" s="53" t="s">
        <v>2063</v>
      </c>
      <c r="C4008" s="53" t="s">
        <v>2377</v>
      </c>
      <c r="D4008" s="54">
        <v>0</v>
      </c>
      <c r="E4008" s="54">
        <v>4160</v>
      </c>
      <c r="F4008" s="53" t="s">
        <v>4751</v>
      </c>
    </row>
    <row r="4009" spans="1:6" ht="15" x14ac:dyDescent="0.2">
      <c r="A4009" s="53" t="s">
        <v>1276</v>
      </c>
      <c r="B4009" s="53" t="s">
        <v>1277</v>
      </c>
      <c r="C4009" s="53" t="s">
        <v>2376</v>
      </c>
      <c r="D4009" s="54">
        <v>0</v>
      </c>
      <c r="E4009" s="54">
        <v>7722.1</v>
      </c>
      <c r="F4009" s="53" t="s">
        <v>4752</v>
      </c>
    </row>
    <row r="4010" spans="1:6" ht="15" x14ac:dyDescent="0.2">
      <c r="A4010" s="53" t="s">
        <v>1798</v>
      </c>
      <c r="B4010" s="53" t="s">
        <v>1799</v>
      </c>
      <c r="C4010" s="53" t="s">
        <v>2395</v>
      </c>
      <c r="D4010" s="54">
        <v>0</v>
      </c>
      <c r="E4010" s="54">
        <v>20107.54</v>
      </c>
      <c r="F4010" s="53" t="s">
        <v>4753</v>
      </c>
    </row>
    <row r="4011" spans="1:6" ht="15" x14ac:dyDescent="0.2">
      <c r="A4011" s="53" t="s">
        <v>1798</v>
      </c>
      <c r="B4011" s="53" t="s">
        <v>1799</v>
      </c>
      <c r="C4011" s="53" t="s">
        <v>2388</v>
      </c>
      <c r="D4011" s="54">
        <v>86101.14</v>
      </c>
      <c r="E4011" s="54">
        <v>1530126.06</v>
      </c>
      <c r="F4011" s="53" t="s">
        <v>4753</v>
      </c>
    </row>
    <row r="4012" spans="1:6" ht="15" x14ac:dyDescent="0.2">
      <c r="A4012" s="53" t="s">
        <v>1798</v>
      </c>
      <c r="B4012" s="53" t="s">
        <v>1799</v>
      </c>
      <c r="C4012" s="53" t="s">
        <v>2378</v>
      </c>
      <c r="D4012" s="54">
        <v>215639.54</v>
      </c>
      <c r="E4012" s="54">
        <v>4470805.97</v>
      </c>
      <c r="F4012" s="53" t="s">
        <v>4753</v>
      </c>
    </row>
    <row r="4013" spans="1:6" ht="15" x14ac:dyDescent="0.2">
      <c r="A4013" s="53" t="s">
        <v>1798</v>
      </c>
      <c r="B4013" s="53" t="s">
        <v>1799</v>
      </c>
      <c r="C4013" s="53" t="s">
        <v>2409</v>
      </c>
      <c r="D4013" s="54">
        <v>335026.95</v>
      </c>
      <c r="E4013" s="54">
        <v>3884728.33</v>
      </c>
      <c r="F4013" s="53" t="s">
        <v>4753</v>
      </c>
    </row>
    <row r="4014" spans="1:6" ht="15" x14ac:dyDescent="0.2">
      <c r="A4014" s="53" t="s">
        <v>1798</v>
      </c>
      <c r="B4014" s="53" t="s">
        <v>1799</v>
      </c>
      <c r="C4014" s="53" t="s">
        <v>2387</v>
      </c>
      <c r="D4014" s="54">
        <v>291074.15999999997</v>
      </c>
      <c r="E4014" s="54">
        <v>2868014.21</v>
      </c>
      <c r="F4014" s="53" t="s">
        <v>4753</v>
      </c>
    </row>
    <row r="4015" spans="1:6" ht="30" x14ac:dyDescent="0.2">
      <c r="A4015" s="53" t="s">
        <v>1798</v>
      </c>
      <c r="B4015" s="53" t="s">
        <v>1799</v>
      </c>
      <c r="C4015" s="53" t="s">
        <v>2391</v>
      </c>
      <c r="D4015" s="54">
        <v>127423</v>
      </c>
      <c r="E4015" s="54">
        <v>6835539.0899999999</v>
      </c>
      <c r="F4015" s="53" t="s">
        <v>4753</v>
      </c>
    </row>
    <row r="4016" spans="1:6" ht="15" x14ac:dyDescent="0.2">
      <c r="A4016" s="53" t="s">
        <v>1798</v>
      </c>
      <c r="B4016" s="53" t="s">
        <v>1799</v>
      </c>
      <c r="C4016" s="53" t="s">
        <v>2415</v>
      </c>
      <c r="D4016" s="54">
        <v>0</v>
      </c>
      <c r="E4016" s="54">
        <v>231245.61</v>
      </c>
      <c r="F4016" s="53" t="s">
        <v>4753</v>
      </c>
    </row>
    <row r="4017" spans="1:6" ht="15" x14ac:dyDescent="0.2">
      <c r="A4017" s="53" t="s">
        <v>1798</v>
      </c>
      <c r="B4017" s="53" t="s">
        <v>1799</v>
      </c>
      <c r="C4017" s="53" t="s">
        <v>2377</v>
      </c>
      <c r="D4017" s="54">
        <v>6877005.1799999997</v>
      </c>
      <c r="E4017" s="54">
        <v>22878200.260000002</v>
      </c>
      <c r="F4017" s="53" t="s">
        <v>4753</v>
      </c>
    </row>
    <row r="4018" spans="1:6" ht="15" x14ac:dyDescent="0.2">
      <c r="A4018" s="53" t="s">
        <v>3140</v>
      </c>
      <c r="B4018" s="53" t="s">
        <v>3141</v>
      </c>
      <c r="C4018" s="53" t="s">
        <v>2385</v>
      </c>
      <c r="D4018" s="54">
        <v>0</v>
      </c>
      <c r="E4018" s="54">
        <v>0</v>
      </c>
      <c r="F4018" s="53" t="s">
        <v>4754</v>
      </c>
    </row>
    <row r="4019" spans="1:6" ht="15" x14ac:dyDescent="0.2">
      <c r="A4019" s="53" t="s">
        <v>927</v>
      </c>
      <c r="B4019" s="53" t="s">
        <v>928</v>
      </c>
      <c r="C4019" s="53" t="s">
        <v>2378</v>
      </c>
      <c r="D4019" s="54">
        <v>0</v>
      </c>
      <c r="E4019" s="54">
        <v>7400</v>
      </c>
      <c r="F4019" s="53" t="s">
        <v>4755</v>
      </c>
    </row>
    <row r="4020" spans="1:6" ht="15" x14ac:dyDescent="0.2">
      <c r="A4020" s="53" t="s">
        <v>927</v>
      </c>
      <c r="B4020" s="53" t="s">
        <v>3142</v>
      </c>
      <c r="C4020" s="53" t="s">
        <v>2385</v>
      </c>
      <c r="D4020" s="54">
        <v>0</v>
      </c>
      <c r="E4020" s="54">
        <v>0</v>
      </c>
      <c r="F4020" s="53" t="s">
        <v>4756</v>
      </c>
    </row>
    <row r="4021" spans="1:6" ht="15" x14ac:dyDescent="0.2">
      <c r="A4021" s="53" t="s">
        <v>1173</v>
      </c>
      <c r="B4021" s="53" t="s">
        <v>1174</v>
      </c>
      <c r="C4021" s="53" t="s">
        <v>2388</v>
      </c>
      <c r="D4021" s="54">
        <v>0</v>
      </c>
      <c r="E4021" s="54">
        <v>12019.4</v>
      </c>
      <c r="F4021" s="53" t="s">
        <v>4757</v>
      </c>
    </row>
    <row r="4022" spans="1:6" ht="15" x14ac:dyDescent="0.2">
      <c r="A4022" s="53" t="s">
        <v>457</v>
      </c>
      <c r="B4022" s="53" t="s">
        <v>1508</v>
      </c>
      <c r="C4022" s="53" t="s">
        <v>2382</v>
      </c>
      <c r="D4022" s="54">
        <v>0</v>
      </c>
      <c r="E4022" s="54">
        <v>68829.84</v>
      </c>
      <c r="F4022" s="53" t="s">
        <v>4758</v>
      </c>
    </row>
    <row r="4023" spans="1:6" ht="15" x14ac:dyDescent="0.2">
      <c r="A4023" s="53" t="s">
        <v>457</v>
      </c>
      <c r="B4023" s="53" t="s">
        <v>456</v>
      </c>
      <c r="C4023" s="53" t="s">
        <v>2382</v>
      </c>
      <c r="D4023" s="54">
        <v>192296.41</v>
      </c>
      <c r="E4023" s="54">
        <v>192296.41</v>
      </c>
      <c r="F4023" s="53" t="s">
        <v>4759</v>
      </c>
    </row>
    <row r="4024" spans="1:6" ht="15" x14ac:dyDescent="0.2">
      <c r="A4024" s="53" t="s">
        <v>215</v>
      </c>
      <c r="B4024" s="53" t="s">
        <v>1738</v>
      </c>
      <c r="C4024" s="53" t="s">
        <v>2382</v>
      </c>
      <c r="D4024" s="54">
        <v>1338725.3400000001</v>
      </c>
      <c r="E4024" s="54">
        <v>1338725.3400000001</v>
      </c>
      <c r="F4024" s="53" t="s">
        <v>4760</v>
      </c>
    </row>
    <row r="4025" spans="1:6" ht="15" x14ac:dyDescent="0.2">
      <c r="A4025" s="53" t="s">
        <v>3143</v>
      </c>
      <c r="B4025" s="53" t="s">
        <v>3144</v>
      </c>
      <c r="C4025" s="53" t="s">
        <v>2385</v>
      </c>
      <c r="D4025" s="54">
        <v>0</v>
      </c>
      <c r="E4025" s="54">
        <v>0</v>
      </c>
      <c r="F4025" s="53" t="s">
        <v>4761</v>
      </c>
    </row>
    <row r="4026" spans="1:6" ht="15" x14ac:dyDescent="0.2">
      <c r="A4026" s="53" t="s">
        <v>2309</v>
      </c>
      <c r="B4026" s="53" t="s">
        <v>2310</v>
      </c>
      <c r="C4026" s="53" t="s">
        <v>2395</v>
      </c>
      <c r="D4026" s="54">
        <v>36851.64</v>
      </c>
      <c r="E4026" s="54">
        <v>36851.64</v>
      </c>
      <c r="F4026" s="53" t="s">
        <v>4762</v>
      </c>
    </row>
    <row r="4027" spans="1:6" ht="15" x14ac:dyDescent="0.2">
      <c r="A4027" s="53" t="s">
        <v>613</v>
      </c>
      <c r="B4027" s="53" t="s">
        <v>1175</v>
      </c>
      <c r="C4027" s="53" t="s">
        <v>2377</v>
      </c>
      <c r="D4027" s="54">
        <v>114615</v>
      </c>
      <c r="E4027" s="54">
        <v>242535</v>
      </c>
      <c r="F4027" s="53" t="s">
        <v>4763</v>
      </c>
    </row>
    <row r="4028" spans="1:6" ht="15" x14ac:dyDescent="0.2">
      <c r="A4028" s="53" t="s">
        <v>613</v>
      </c>
      <c r="B4028" s="53" t="s">
        <v>3145</v>
      </c>
      <c r="C4028" s="53" t="s">
        <v>2385</v>
      </c>
      <c r="D4028" s="54">
        <v>0</v>
      </c>
      <c r="E4028" s="54">
        <v>0</v>
      </c>
      <c r="F4028" s="53" t="s">
        <v>4764</v>
      </c>
    </row>
    <row r="4029" spans="1:6" ht="15" x14ac:dyDescent="0.2">
      <c r="A4029" s="53" t="s">
        <v>459</v>
      </c>
      <c r="B4029" s="53" t="s">
        <v>1509</v>
      </c>
      <c r="C4029" s="53" t="s">
        <v>2382</v>
      </c>
      <c r="D4029" s="54">
        <v>393.75</v>
      </c>
      <c r="E4029" s="54">
        <v>682330.65</v>
      </c>
      <c r="F4029" s="53" t="s">
        <v>4765</v>
      </c>
    </row>
    <row r="4030" spans="1:6" ht="15" x14ac:dyDescent="0.2">
      <c r="A4030" s="53" t="s">
        <v>459</v>
      </c>
      <c r="B4030" s="53" t="s">
        <v>1509</v>
      </c>
      <c r="C4030" s="53" t="s">
        <v>2393</v>
      </c>
      <c r="D4030" s="54">
        <v>0</v>
      </c>
      <c r="E4030" s="54">
        <v>858.59</v>
      </c>
      <c r="F4030" s="53" t="s">
        <v>4765</v>
      </c>
    </row>
    <row r="4031" spans="1:6" ht="15" x14ac:dyDescent="0.2">
      <c r="A4031" s="53" t="s">
        <v>459</v>
      </c>
      <c r="B4031" s="53" t="s">
        <v>1557</v>
      </c>
      <c r="C4031" s="53" t="s">
        <v>2377</v>
      </c>
      <c r="D4031" s="54">
        <v>34023.879999999997</v>
      </c>
      <c r="E4031" s="54">
        <v>64439.74</v>
      </c>
      <c r="F4031" s="53" t="s">
        <v>4766</v>
      </c>
    </row>
    <row r="4032" spans="1:6" ht="15" x14ac:dyDescent="0.2">
      <c r="A4032" s="53" t="s">
        <v>459</v>
      </c>
      <c r="B4032" s="53" t="s">
        <v>1557</v>
      </c>
      <c r="C4032" s="53" t="s">
        <v>2382</v>
      </c>
      <c r="D4032" s="54">
        <v>141797.76999999999</v>
      </c>
      <c r="E4032" s="54">
        <v>553338.24</v>
      </c>
      <c r="F4032" s="53" t="s">
        <v>4766</v>
      </c>
    </row>
    <row r="4033" spans="1:6" ht="15" x14ac:dyDescent="0.2">
      <c r="A4033" s="53" t="s">
        <v>459</v>
      </c>
      <c r="B4033" s="53" t="s">
        <v>458</v>
      </c>
      <c r="C4033" s="53" t="s">
        <v>2382</v>
      </c>
      <c r="D4033" s="54">
        <v>817356.68</v>
      </c>
      <c r="E4033" s="54">
        <v>817356.68</v>
      </c>
      <c r="F4033" s="53" t="s">
        <v>4767</v>
      </c>
    </row>
    <row r="4034" spans="1:6" ht="15" x14ac:dyDescent="0.2">
      <c r="A4034" s="53" t="s">
        <v>51</v>
      </c>
      <c r="B4034" s="53" t="s">
        <v>2126</v>
      </c>
      <c r="C4034" s="53" t="s">
        <v>2385</v>
      </c>
      <c r="D4034" s="54">
        <v>114448.97</v>
      </c>
      <c r="E4034" s="54">
        <v>114448.97</v>
      </c>
      <c r="F4034" s="53" t="s">
        <v>4768</v>
      </c>
    </row>
    <row r="4035" spans="1:6" ht="15" x14ac:dyDescent="0.2">
      <c r="A4035" s="53" t="s">
        <v>51</v>
      </c>
      <c r="B4035" s="53" t="s">
        <v>2126</v>
      </c>
      <c r="C4035" s="53" t="s">
        <v>2413</v>
      </c>
      <c r="D4035" s="54">
        <v>68739.58</v>
      </c>
      <c r="E4035" s="54">
        <v>68739.58</v>
      </c>
      <c r="F4035" s="53" t="s">
        <v>4768</v>
      </c>
    </row>
    <row r="4036" spans="1:6" ht="15" x14ac:dyDescent="0.2">
      <c r="A4036" s="53" t="s">
        <v>51</v>
      </c>
      <c r="B4036" s="53" t="s">
        <v>2126</v>
      </c>
      <c r="C4036" s="53" t="s">
        <v>2375</v>
      </c>
      <c r="D4036" s="54">
        <v>43087.32</v>
      </c>
      <c r="E4036" s="54">
        <v>43087.32</v>
      </c>
      <c r="F4036" s="53" t="s">
        <v>4768</v>
      </c>
    </row>
    <row r="4037" spans="1:6" ht="15" x14ac:dyDescent="0.2">
      <c r="A4037" s="53" t="s">
        <v>51</v>
      </c>
      <c r="B4037" s="53" t="s">
        <v>2126</v>
      </c>
      <c r="C4037" s="53" t="s">
        <v>2376</v>
      </c>
      <c r="D4037" s="54">
        <v>2032855.39</v>
      </c>
      <c r="E4037" s="54">
        <v>2040406.37</v>
      </c>
      <c r="F4037" s="53" t="s">
        <v>4768</v>
      </c>
    </row>
    <row r="4038" spans="1:6" ht="15" x14ac:dyDescent="0.2">
      <c r="A4038" s="53" t="s">
        <v>51</v>
      </c>
      <c r="B4038" s="53" t="s">
        <v>2126</v>
      </c>
      <c r="C4038" s="53" t="s">
        <v>2380</v>
      </c>
      <c r="D4038" s="54">
        <v>15467.93</v>
      </c>
      <c r="E4038" s="54">
        <v>15467.93</v>
      </c>
      <c r="F4038" s="53" t="s">
        <v>4768</v>
      </c>
    </row>
    <row r="4039" spans="1:6" ht="15" x14ac:dyDescent="0.2">
      <c r="A4039" s="53" t="s">
        <v>51</v>
      </c>
      <c r="B4039" s="53" t="s">
        <v>2126</v>
      </c>
      <c r="C4039" s="53" t="s">
        <v>2393</v>
      </c>
      <c r="D4039" s="54">
        <v>153776.84</v>
      </c>
      <c r="E4039" s="54">
        <v>163895.82999999999</v>
      </c>
      <c r="F4039" s="53" t="s">
        <v>4768</v>
      </c>
    </row>
    <row r="4040" spans="1:6" ht="15" x14ac:dyDescent="0.2">
      <c r="A4040" s="53" t="s">
        <v>51</v>
      </c>
      <c r="B4040" s="53" t="s">
        <v>2126</v>
      </c>
      <c r="C4040" s="53" t="s">
        <v>2403</v>
      </c>
      <c r="D4040" s="54">
        <v>170211.6</v>
      </c>
      <c r="E4040" s="54">
        <v>173348.38</v>
      </c>
      <c r="F4040" s="53" t="s">
        <v>4768</v>
      </c>
    </row>
    <row r="4041" spans="1:6" ht="15" x14ac:dyDescent="0.2">
      <c r="A4041" s="53" t="s">
        <v>51</v>
      </c>
      <c r="B4041" s="53" t="s">
        <v>2126</v>
      </c>
      <c r="C4041" s="53" t="s">
        <v>2394</v>
      </c>
      <c r="D4041" s="54">
        <v>6447.98</v>
      </c>
      <c r="E4041" s="54">
        <v>6447.98</v>
      </c>
      <c r="F4041" s="53" t="s">
        <v>4768</v>
      </c>
    </row>
    <row r="4042" spans="1:6" ht="15" x14ac:dyDescent="0.2">
      <c r="A4042" s="53" t="s">
        <v>51</v>
      </c>
      <c r="B4042" s="53" t="s">
        <v>2126</v>
      </c>
      <c r="C4042" s="53" t="s">
        <v>2379</v>
      </c>
      <c r="D4042" s="54">
        <v>269222.2</v>
      </c>
      <c r="E4042" s="54">
        <v>283039.96999999997</v>
      </c>
      <c r="F4042" s="53" t="s">
        <v>4768</v>
      </c>
    </row>
    <row r="4043" spans="1:6" ht="15" x14ac:dyDescent="0.2">
      <c r="A4043" s="53" t="s">
        <v>51</v>
      </c>
      <c r="B4043" s="53" t="s">
        <v>2126</v>
      </c>
      <c r="C4043" s="53" t="s">
        <v>2387</v>
      </c>
      <c r="D4043" s="54">
        <v>164767.46</v>
      </c>
      <c r="E4043" s="54">
        <v>175217.25</v>
      </c>
      <c r="F4043" s="53" t="s">
        <v>4768</v>
      </c>
    </row>
    <row r="4044" spans="1:6" ht="15" x14ac:dyDescent="0.2">
      <c r="A4044" s="53" t="s">
        <v>51</v>
      </c>
      <c r="B4044" s="53" t="s">
        <v>2126</v>
      </c>
      <c r="C4044" s="53" t="s">
        <v>2374</v>
      </c>
      <c r="D4044" s="54">
        <v>184741.39</v>
      </c>
      <c r="E4044" s="54">
        <v>184741.39</v>
      </c>
      <c r="F4044" s="53" t="s">
        <v>4768</v>
      </c>
    </row>
    <row r="4045" spans="1:6" ht="15" x14ac:dyDescent="0.2">
      <c r="A4045" s="53" t="s">
        <v>51</v>
      </c>
      <c r="B4045" s="53" t="s">
        <v>2126</v>
      </c>
      <c r="C4045" s="53" t="s">
        <v>2373</v>
      </c>
      <c r="D4045" s="54">
        <v>382706.65</v>
      </c>
      <c r="E4045" s="54">
        <v>412737.56</v>
      </c>
      <c r="F4045" s="53" t="s">
        <v>4768</v>
      </c>
    </row>
    <row r="4046" spans="1:6" ht="15" x14ac:dyDescent="0.2">
      <c r="A4046" s="53" t="s">
        <v>3146</v>
      </c>
      <c r="B4046" s="53" t="s">
        <v>3147</v>
      </c>
      <c r="C4046" s="53" t="s">
        <v>2385</v>
      </c>
      <c r="D4046" s="54">
        <v>0</v>
      </c>
      <c r="E4046" s="54">
        <v>0</v>
      </c>
      <c r="F4046" s="53" t="s">
        <v>4769</v>
      </c>
    </row>
    <row r="4047" spans="1:6" ht="15" x14ac:dyDescent="0.2">
      <c r="A4047" s="53" t="s">
        <v>68</v>
      </c>
      <c r="B4047" s="53" t="s">
        <v>3148</v>
      </c>
      <c r="C4047" s="53" t="s">
        <v>2385</v>
      </c>
      <c r="D4047" s="54">
        <v>0</v>
      </c>
      <c r="E4047" s="54">
        <v>0</v>
      </c>
      <c r="F4047" s="53" t="s">
        <v>4770</v>
      </c>
    </row>
    <row r="4048" spans="1:6" ht="15" x14ac:dyDescent="0.2">
      <c r="A4048" s="53" t="s">
        <v>68</v>
      </c>
      <c r="B4048" s="53" t="s">
        <v>740</v>
      </c>
      <c r="C4048" s="53" t="s">
        <v>2411</v>
      </c>
      <c r="D4048" s="54">
        <v>0</v>
      </c>
      <c r="E4048" s="54">
        <v>54007.68</v>
      </c>
      <c r="F4048" s="53" t="s">
        <v>4771</v>
      </c>
    </row>
    <row r="4049" spans="1:6" ht="15" x14ac:dyDescent="0.2">
      <c r="A4049" s="53" t="s">
        <v>68</v>
      </c>
      <c r="B4049" s="53" t="s">
        <v>740</v>
      </c>
      <c r="C4049" s="53" t="s">
        <v>2373</v>
      </c>
      <c r="D4049" s="54">
        <v>39528.720000000001</v>
      </c>
      <c r="E4049" s="54">
        <v>39528.720000000001</v>
      </c>
      <c r="F4049" s="53" t="s">
        <v>4771</v>
      </c>
    </row>
    <row r="4050" spans="1:6" ht="15" x14ac:dyDescent="0.2">
      <c r="A4050" s="53" t="s">
        <v>68</v>
      </c>
      <c r="B4050" s="53" t="s">
        <v>740</v>
      </c>
      <c r="C4050" s="53" t="s">
        <v>2378</v>
      </c>
      <c r="D4050" s="54">
        <v>17088.240000000002</v>
      </c>
      <c r="E4050" s="54">
        <v>17088.240000000002</v>
      </c>
      <c r="F4050" s="53" t="s">
        <v>4771</v>
      </c>
    </row>
    <row r="4051" spans="1:6" ht="30" x14ac:dyDescent="0.2">
      <c r="A4051" s="53" t="s">
        <v>68</v>
      </c>
      <c r="B4051" s="53" t="s">
        <v>740</v>
      </c>
      <c r="C4051" s="53" t="s">
        <v>2414</v>
      </c>
      <c r="D4051" s="54">
        <v>0</v>
      </c>
      <c r="E4051" s="54">
        <v>142231.66</v>
      </c>
      <c r="F4051" s="53" t="s">
        <v>4771</v>
      </c>
    </row>
    <row r="4052" spans="1:6" ht="15" x14ac:dyDescent="0.2">
      <c r="A4052" s="53" t="s">
        <v>68</v>
      </c>
      <c r="B4052" s="53" t="s">
        <v>740</v>
      </c>
      <c r="C4052" s="53" t="s">
        <v>2381</v>
      </c>
      <c r="D4052" s="54">
        <v>78337.78</v>
      </c>
      <c r="E4052" s="54">
        <v>78337.78</v>
      </c>
      <c r="F4052" s="53" t="s">
        <v>4771</v>
      </c>
    </row>
    <row r="4053" spans="1:6" ht="15" x14ac:dyDescent="0.2">
      <c r="A4053" s="53" t="s">
        <v>68</v>
      </c>
      <c r="B4053" s="53" t="s">
        <v>740</v>
      </c>
      <c r="C4053" s="53" t="s">
        <v>2410</v>
      </c>
      <c r="D4053" s="54">
        <v>1847.44</v>
      </c>
      <c r="E4053" s="54">
        <v>2239.54</v>
      </c>
      <c r="F4053" s="53" t="s">
        <v>4771</v>
      </c>
    </row>
    <row r="4054" spans="1:6" ht="15" x14ac:dyDescent="0.2">
      <c r="A4054" s="53" t="s">
        <v>68</v>
      </c>
      <c r="B4054" s="53" t="s">
        <v>740</v>
      </c>
      <c r="C4054" s="53" t="s">
        <v>2376</v>
      </c>
      <c r="D4054" s="54">
        <v>0</v>
      </c>
      <c r="E4054" s="54">
        <v>17253.419999999998</v>
      </c>
      <c r="F4054" s="53" t="s">
        <v>4771</v>
      </c>
    </row>
    <row r="4055" spans="1:6" ht="15" x14ac:dyDescent="0.2">
      <c r="A4055" s="53" t="s">
        <v>68</v>
      </c>
      <c r="B4055" s="53" t="s">
        <v>740</v>
      </c>
      <c r="C4055" s="53" t="s">
        <v>2371</v>
      </c>
      <c r="D4055" s="54">
        <v>14739.48</v>
      </c>
      <c r="E4055" s="54">
        <v>120981.92</v>
      </c>
      <c r="F4055" s="53" t="s">
        <v>4771</v>
      </c>
    </row>
    <row r="4056" spans="1:6" ht="15" x14ac:dyDescent="0.2">
      <c r="A4056" s="53" t="s">
        <v>68</v>
      </c>
      <c r="B4056" s="53" t="s">
        <v>740</v>
      </c>
      <c r="C4056" s="53" t="s">
        <v>2377</v>
      </c>
      <c r="D4056" s="54">
        <v>202718.88</v>
      </c>
      <c r="E4056" s="54">
        <v>1426320.6</v>
      </c>
      <c r="F4056" s="53" t="s">
        <v>4771</v>
      </c>
    </row>
    <row r="4057" spans="1:6" ht="15" x14ac:dyDescent="0.2">
      <c r="A4057" s="53" t="s">
        <v>1954</v>
      </c>
      <c r="B4057" s="53" t="s">
        <v>1955</v>
      </c>
      <c r="C4057" s="53" t="s">
        <v>2401</v>
      </c>
      <c r="D4057" s="54">
        <v>105.84</v>
      </c>
      <c r="E4057" s="54">
        <v>105.84</v>
      </c>
      <c r="F4057" s="53" t="s">
        <v>4772</v>
      </c>
    </row>
    <row r="4058" spans="1:6" ht="15" x14ac:dyDescent="0.2">
      <c r="A4058" s="53" t="s">
        <v>3149</v>
      </c>
      <c r="B4058" s="53" t="s">
        <v>3150</v>
      </c>
      <c r="C4058" s="53" t="s">
        <v>2385</v>
      </c>
      <c r="D4058" s="54">
        <v>0</v>
      </c>
      <c r="E4058" s="54">
        <v>0</v>
      </c>
      <c r="F4058" s="53" t="s">
        <v>4773</v>
      </c>
    </row>
    <row r="4059" spans="1:6" ht="15" x14ac:dyDescent="0.2">
      <c r="A4059" s="53" t="s">
        <v>1669</v>
      </c>
      <c r="B4059" s="53" t="s">
        <v>1670</v>
      </c>
      <c r="C4059" s="53" t="s">
        <v>2378</v>
      </c>
      <c r="D4059" s="54">
        <v>0</v>
      </c>
      <c r="E4059" s="54">
        <v>3704.95</v>
      </c>
      <c r="F4059" s="53" t="s">
        <v>4774</v>
      </c>
    </row>
    <row r="4060" spans="1:6" ht="15" x14ac:dyDescent="0.2">
      <c r="A4060" s="53" t="s">
        <v>1669</v>
      </c>
      <c r="B4060" s="53" t="s">
        <v>1670</v>
      </c>
      <c r="C4060" s="53" t="s">
        <v>2377</v>
      </c>
      <c r="D4060" s="54">
        <v>25970.35</v>
      </c>
      <c r="E4060" s="54">
        <v>25970.35</v>
      </c>
      <c r="F4060" s="53" t="s">
        <v>4774</v>
      </c>
    </row>
    <row r="4061" spans="1:6" ht="15" x14ac:dyDescent="0.2">
      <c r="A4061" s="53" t="s">
        <v>2127</v>
      </c>
      <c r="B4061" s="53" t="s">
        <v>2128</v>
      </c>
      <c r="C4061" s="53" t="s">
        <v>2379</v>
      </c>
      <c r="D4061" s="54">
        <v>163229</v>
      </c>
      <c r="E4061" s="54">
        <v>163679</v>
      </c>
      <c r="F4061" s="53" t="s">
        <v>4775</v>
      </c>
    </row>
    <row r="4062" spans="1:6" ht="15" x14ac:dyDescent="0.2">
      <c r="A4062" s="53" t="s">
        <v>2127</v>
      </c>
      <c r="B4062" s="53" t="s">
        <v>2128</v>
      </c>
      <c r="C4062" s="53" t="s">
        <v>2413</v>
      </c>
      <c r="D4062" s="54">
        <v>27570.2</v>
      </c>
      <c r="E4062" s="54">
        <v>27570.2</v>
      </c>
      <c r="F4062" s="53" t="s">
        <v>4775</v>
      </c>
    </row>
    <row r="4063" spans="1:6" ht="15" x14ac:dyDescent="0.2">
      <c r="A4063" s="53" t="s">
        <v>2127</v>
      </c>
      <c r="B4063" s="53" t="s">
        <v>2128</v>
      </c>
      <c r="C4063" s="53" t="s">
        <v>2373</v>
      </c>
      <c r="D4063" s="54">
        <v>553611.31999999995</v>
      </c>
      <c r="E4063" s="54">
        <v>596920.12</v>
      </c>
      <c r="F4063" s="53" t="s">
        <v>4775</v>
      </c>
    </row>
    <row r="4064" spans="1:6" ht="15" x14ac:dyDescent="0.2">
      <c r="A4064" s="53" t="s">
        <v>2127</v>
      </c>
      <c r="B4064" s="53" t="s">
        <v>2128</v>
      </c>
      <c r="C4064" s="53" t="s">
        <v>2376</v>
      </c>
      <c r="D4064" s="54">
        <v>711873.49</v>
      </c>
      <c r="E4064" s="54">
        <v>786150.42</v>
      </c>
      <c r="F4064" s="53" t="s">
        <v>4775</v>
      </c>
    </row>
    <row r="4065" spans="1:6" ht="15" x14ac:dyDescent="0.2">
      <c r="A4065" s="53" t="s">
        <v>2127</v>
      </c>
      <c r="B4065" s="53" t="s">
        <v>2128</v>
      </c>
      <c r="C4065" s="53" t="s">
        <v>2403</v>
      </c>
      <c r="D4065" s="54">
        <v>22477.5</v>
      </c>
      <c r="E4065" s="54">
        <v>35587.5</v>
      </c>
      <c r="F4065" s="53" t="s">
        <v>4775</v>
      </c>
    </row>
    <row r="4066" spans="1:6" ht="15" x14ac:dyDescent="0.2">
      <c r="A4066" s="53" t="s">
        <v>2127</v>
      </c>
      <c r="B4066" s="53" t="s">
        <v>2128</v>
      </c>
      <c r="C4066" s="53" t="s">
        <v>2375</v>
      </c>
      <c r="D4066" s="54">
        <v>24826.89</v>
      </c>
      <c r="E4066" s="54">
        <v>24826.89</v>
      </c>
      <c r="F4066" s="53" t="s">
        <v>4775</v>
      </c>
    </row>
    <row r="4067" spans="1:6" ht="15" x14ac:dyDescent="0.2">
      <c r="A4067" s="53" t="s">
        <v>2127</v>
      </c>
      <c r="B4067" s="53" t="s">
        <v>2128</v>
      </c>
      <c r="C4067" s="53" t="s">
        <v>2387</v>
      </c>
      <c r="D4067" s="54">
        <v>53879.83</v>
      </c>
      <c r="E4067" s="54">
        <v>53879.83</v>
      </c>
      <c r="F4067" s="53" t="s">
        <v>4775</v>
      </c>
    </row>
    <row r="4068" spans="1:6" ht="15" x14ac:dyDescent="0.2">
      <c r="A4068" s="53" t="s">
        <v>3151</v>
      </c>
      <c r="B4068" s="53" t="s">
        <v>3152</v>
      </c>
      <c r="C4068" s="53" t="s">
        <v>2385</v>
      </c>
      <c r="D4068" s="54">
        <v>0</v>
      </c>
      <c r="E4068" s="54">
        <v>0</v>
      </c>
      <c r="F4068" s="53" t="s">
        <v>4776</v>
      </c>
    </row>
    <row r="4069" spans="1:6" ht="15" x14ac:dyDescent="0.2">
      <c r="A4069" s="53" t="s">
        <v>2064</v>
      </c>
      <c r="B4069" s="53" t="s">
        <v>2065</v>
      </c>
      <c r="C4069" s="53" t="s">
        <v>2382</v>
      </c>
      <c r="D4069" s="54">
        <v>13200</v>
      </c>
      <c r="E4069" s="54">
        <v>40950</v>
      </c>
      <c r="F4069" s="53" t="s">
        <v>4777</v>
      </c>
    </row>
    <row r="4070" spans="1:6" ht="15" x14ac:dyDescent="0.2">
      <c r="A4070" s="53" t="s">
        <v>2064</v>
      </c>
      <c r="B4070" s="53" t="s">
        <v>2065</v>
      </c>
      <c r="C4070" s="53" t="s">
        <v>2377</v>
      </c>
      <c r="D4070" s="54">
        <v>0</v>
      </c>
      <c r="E4070" s="54">
        <v>15235</v>
      </c>
      <c r="F4070" s="53" t="s">
        <v>4777</v>
      </c>
    </row>
    <row r="4071" spans="1:6" ht="15" x14ac:dyDescent="0.2">
      <c r="A4071" s="53" t="s">
        <v>1880</v>
      </c>
      <c r="B4071" s="53" t="s">
        <v>1881</v>
      </c>
      <c r="C4071" s="53" t="s">
        <v>2377</v>
      </c>
      <c r="D4071" s="54">
        <v>73514</v>
      </c>
      <c r="E4071" s="54">
        <v>89370.62</v>
      </c>
      <c r="F4071" s="53" t="s">
        <v>4778</v>
      </c>
    </row>
    <row r="4072" spans="1:6" ht="15" x14ac:dyDescent="0.2">
      <c r="A4072" s="53" t="s">
        <v>1837</v>
      </c>
      <c r="B4072" s="53" t="s">
        <v>1838</v>
      </c>
      <c r="C4072" s="53" t="s">
        <v>2395</v>
      </c>
      <c r="D4072" s="54">
        <v>718553.85</v>
      </c>
      <c r="E4072" s="54">
        <v>5656445.0999999996</v>
      </c>
      <c r="F4072" s="53" t="s">
        <v>4779</v>
      </c>
    </row>
    <row r="4073" spans="1:6" ht="30" x14ac:dyDescent="0.2">
      <c r="A4073" s="53" t="s">
        <v>1660</v>
      </c>
      <c r="B4073" s="53" t="s">
        <v>1661</v>
      </c>
      <c r="C4073" s="53" t="s">
        <v>2372</v>
      </c>
      <c r="D4073" s="54">
        <v>9918.9500000000007</v>
      </c>
      <c r="E4073" s="54">
        <v>9918.9500000000007</v>
      </c>
      <c r="F4073" s="53" t="s">
        <v>4780</v>
      </c>
    </row>
    <row r="4074" spans="1:6" ht="15" x14ac:dyDescent="0.2">
      <c r="A4074" s="53" t="s">
        <v>1660</v>
      </c>
      <c r="B4074" s="53" t="s">
        <v>1661</v>
      </c>
      <c r="C4074" s="53" t="s">
        <v>2382</v>
      </c>
      <c r="D4074" s="54">
        <v>8237.1200000000008</v>
      </c>
      <c r="E4074" s="54">
        <v>8237.1200000000008</v>
      </c>
      <c r="F4074" s="53" t="s">
        <v>4780</v>
      </c>
    </row>
    <row r="4075" spans="1:6" ht="15" x14ac:dyDescent="0.2">
      <c r="A4075" s="53" t="s">
        <v>1660</v>
      </c>
      <c r="B4075" s="53" t="s">
        <v>1662</v>
      </c>
      <c r="C4075" s="53" t="s">
        <v>2377</v>
      </c>
      <c r="D4075" s="54">
        <v>19260.71</v>
      </c>
      <c r="E4075" s="54">
        <v>51332.31</v>
      </c>
      <c r="F4075" s="53" t="s">
        <v>4781</v>
      </c>
    </row>
    <row r="4076" spans="1:6" ht="15" x14ac:dyDescent="0.2">
      <c r="A4076" s="53" t="s">
        <v>1688</v>
      </c>
      <c r="B4076" s="53" t="s">
        <v>1689</v>
      </c>
      <c r="C4076" s="53" t="s">
        <v>2377</v>
      </c>
      <c r="D4076" s="54">
        <v>242208.19</v>
      </c>
      <c r="E4076" s="54">
        <v>242208.19</v>
      </c>
      <c r="F4076" s="53" t="s">
        <v>4782</v>
      </c>
    </row>
    <row r="4077" spans="1:6" ht="15" x14ac:dyDescent="0.2">
      <c r="A4077" s="53" t="s">
        <v>1688</v>
      </c>
      <c r="B4077" s="53" t="s">
        <v>1689</v>
      </c>
      <c r="C4077" s="53" t="s">
        <v>2379</v>
      </c>
      <c r="D4077" s="54">
        <v>99440.62</v>
      </c>
      <c r="E4077" s="54">
        <v>99440.62</v>
      </c>
      <c r="F4077" s="53" t="s">
        <v>4782</v>
      </c>
    </row>
    <row r="4078" spans="1:6" ht="30" x14ac:dyDescent="0.2">
      <c r="A4078" s="53" t="s">
        <v>1688</v>
      </c>
      <c r="B4078" s="53" t="s">
        <v>1689</v>
      </c>
      <c r="C4078" s="53" t="s">
        <v>2383</v>
      </c>
      <c r="D4078" s="54">
        <v>40254.85</v>
      </c>
      <c r="E4078" s="54">
        <v>80509.7</v>
      </c>
      <c r="F4078" s="53" t="s">
        <v>4782</v>
      </c>
    </row>
    <row r="4079" spans="1:6" ht="15" x14ac:dyDescent="0.2">
      <c r="A4079" s="53" t="s">
        <v>1688</v>
      </c>
      <c r="B4079" s="53" t="s">
        <v>1689</v>
      </c>
      <c r="C4079" s="53" t="s">
        <v>2381</v>
      </c>
      <c r="D4079" s="54">
        <v>165565.16</v>
      </c>
      <c r="E4079" s="54">
        <v>165565.16</v>
      </c>
      <c r="F4079" s="53" t="s">
        <v>4782</v>
      </c>
    </row>
    <row r="4080" spans="1:6" ht="30" x14ac:dyDescent="0.2">
      <c r="A4080" s="53" t="s">
        <v>1688</v>
      </c>
      <c r="B4080" s="53" t="s">
        <v>1689</v>
      </c>
      <c r="C4080" s="53" t="s">
        <v>2397</v>
      </c>
      <c r="D4080" s="54">
        <v>50064.08</v>
      </c>
      <c r="E4080" s="54">
        <v>50064.08</v>
      </c>
      <c r="F4080" s="53" t="s">
        <v>4782</v>
      </c>
    </row>
    <row r="4081" spans="1:6" ht="15" x14ac:dyDescent="0.2">
      <c r="A4081" s="53" t="s">
        <v>3153</v>
      </c>
      <c r="B4081" s="53" t="s">
        <v>3154</v>
      </c>
      <c r="C4081" s="53" t="s">
        <v>2385</v>
      </c>
      <c r="D4081" s="54">
        <v>0</v>
      </c>
      <c r="E4081" s="54">
        <v>0</v>
      </c>
      <c r="F4081" s="53" t="s">
        <v>4783</v>
      </c>
    </row>
    <row r="4082" spans="1:6" ht="15" x14ac:dyDescent="0.2">
      <c r="A4082" s="53" t="s">
        <v>769</v>
      </c>
      <c r="B4082" s="53" t="s">
        <v>1691</v>
      </c>
      <c r="C4082" s="53" t="s">
        <v>2379</v>
      </c>
      <c r="D4082" s="54">
        <v>161857.68</v>
      </c>
      <c r="E4082" s="54">
        <v>161857.68</v>
      </c>
      <c r="F4082" s="53" t="s">
        <v>4784</v>
      </c>
    </row>
    <row r="4083" spans="1:6" ht="30" x14ac:dyDescent="0.2">
      <c r="A4083" s="53" t="s">
        <v>769</v>
      </c>
      <c r="B4083" s="53" t="s">
        <v>1691</v>
      </c>
      <c r="C4083" s="53" t="s">
        <v>2397</v>
      </c>
      <c r="D4083" s="54">
        <v>585657.30000000005</v>
      </c>
      <c r="E4083" s="54">
        <v>585657.30000000005</v>
      </c>
      <c r="F4083" s="53" t="s">
        <v>4784</v>
      </c>
    </row>
    <row r="4084" spans="1:6" ht="15" x14ac:dyDescent="0.2">
      <c r="A4084" s="53" t="s">
        <v>769</v>
      </c>
      <c r="B4084" s="53" t="s">
        <v>1691</v>
      </c>
      <c r="C4084" s="53" t="s">
        <v>2394</v>
      </c>
      <c r="D4084" s="54">
        <v>83217.36</v>
      </c>
      <c r="E4084" s="54">
        <v>83217.36</v>
      </c>
      <c r="F4084" s="53" t="s">
        <v>4784</v>
      </c>
    </row>
    <row r="4085" spans="1:6" ht="15" x14ac:dyDescent="0.2">
      <c r="A4085" s="53" t="s">
        <v>769</v>
      </c>
      <c r="B4085" s="53" t="s">
        <v>1691</v>
      </c>
      <c r="C4085" s="53" t="s">
        <v>2376</v>
      </c>
      <c r="D4085" s="54">
        <v>121483.38</v>
      </c>
      <c r="E4085" s="54">
        <v>121483.38</v>
      </c>
      <c r="F4085" s="53" t="s">
        <v>4784</v>
      </c>
    </row>
    <row r="4086" spans="1:6" ht="15" x14ac:dyDescent="0.2">
      <c r="A4086" s="53" t="s">
        <v>769</v>
      </c>
      <c r="B4086" s="53" t="s">
        <v>1691</v>
      </c>
      <c r="C4086" s="53" t="s">
        <v>2374</v>
      </c>
      <c r="D4086" s="54">
        <v>124176.78</v>
      </c>
      <c r="E4086" s="54">
        <v>124176.78</v>
      </c>
      <c r="F4086" s="53" t="s">
        <v>4784</v>
      </c>
    </row>
    <row r="4087" spans="1:6" ht="15" x14ac:dyDescent="0.2">
      <c r="A4087" s="53" t="s">
        <v>769</v>
      </c>
      <c r="B4087" s="53" t="s">
        <v>1691</v>
      </c>
      <c r="C4087" s="53" t="s">
        <v>2408</v>
      </c>
      <c r="D4087" s="54">
        <v>586730.56000000006</v>
      </c>
      <c r="E4087" s="54">
        <v>586730.56000000006</v>
      </c>
      <c r="F4087" s="53" t="s">
        <v>4784</v>
      </c>
    </row>
    <row r="4088" spans="1:6" ht="15" x14ac:dyDescent="0.2">
      <c r="A4088" s="53" t="s">
        <v>130</v>
      </c>
      <c r="B4088" s="53" t="s">
        <v>1176</v>
      </c>
      <c r="C4088" s="53" t="s">
        <v>2374</v>
      </c>
      <c r="D4088" s="54">
        <v>18795</v>
      </c>
      <c r="E4088" s="54">
        <v>51715.56</v>
      </c>
      <c r="F4088" s="53" t="s">
        <v>4785</v>
      </c>
    </row>
    <row r="4089" spans="1:6" ht="15" x14ac:dyDescent="0.2">
      <c r="A4089" s="53" t="s">
        <v>130</v>
      </c>
      <c r="B4089" s="53" t="s">
        <v>1176</v>
      </c>
      <c r="C4089" s="53" t="s">
        <v>2419</v>
      </c>
      <c r="D4089" s="54">
        <v>778406.37</v>
      </c>
      <c r="E4089" s="54">
        <v>3844681.92</v>
      </c>
      <c r="F4089" s="53" t="s">
        <v>4785</v>
      </c>
    </row>
    <row r="4090" spans="1:6" ht="15" x14ac:dyDescent="0.2">
      <c r="A4090" s="53" t="s">
        <v>130</v>
      </c>
      <c r="B4090" s="53" t="s">
        <v>3155</v>
      </c>
      <c r="C4090" s="53" t="s">
        <v>2385</v>
      </c>
      <c r="D4090" s="54">
        <v>0</v>
      </c>
      <c r="E4090" s="54">
        <v>0</v>
      </c>
      <c r="F4090" s="53" t="s">
        <v>4786</v>
      </c>
    </row>
    <row r="4091" spans="1:6" ht="15" x14ac:dyDescent="0.2">
      <c r="A4091" s="53" t="s">
        <v>379</v>
      </c>
      <c r="B4091" s="53" t="s">
        <v>1621</v>
      </c>
      <c r="C4091" s="53" t="s">
        <v>2379</v>
      </c>
      <c r="D4091" s="54">
        <v>15311.82</v>
      </c>
      <c r="E4091" s="54">
        <v>35840.44</v>
      </c>
      <c r="F4091" s="53" t="s">
        <v>4787</v>
      </c>
    </row>
    <row r="4092" spans="1:6" ht="30" x14ac:dyDescent="0.2">
      <c r="A4092" s="53" t="s">
        <v>379</v>
      </c>
      <c r="B4092" s="53" t="s">
        <v>1621</v>
      </c>
      <c r="C4092" s="53" t="s">
        <v>2397</v>
      </c>
      <c r="D4092" s="54">
        <v>0</v>
      </c>
      <c r="E4092" s="54">
        <v>54435.199999999997</v>
      </c>
      <c r="F4092" s="53" t="s">
        <v>4787</v>
      </c>
    </row>
    <row r="4093" spans="1:6" ht="15" x14ac:dyDescent="0.2">
      <c r="A4093" s="53" t="s">
        <v>379</v>
      </c>
      <c r="B4093" s="53" t="s">
        <v>1621</v>
      </c>
      <c r="C4093" s="53" t="s">
        <v>2395</v>
      </c>
      <c r="D4093" s="54">
        <v>0</v>
      </c>
      <c r="E4093" s="54">
        <v>2858.11</v>
      </c>
      <c r="F4093" s="53" t="s">
        <v>4787</v>
      </c>
    </row>
    <row r="4094" spans="1:6" ht="30" x14ac:dyDescent="0.2">
      <c r="A4094" s="53" t="s">
        <v>379</v>
      </c>
      <c r="B4094" s="53" t="s">
        <v>1621</v>
      </c>
      <c r="C4094" s="53" t="s">
        <v>2414</v>
      </c>
      <c r="D4094" s="54">
        <v>16249.16</v>
      </c>
      <c r="E4094" s="54">
        <v>51818.36</v>
      </c>
      <c r="F4094" s="53" t="s">
        <v>4787</v>
      </c>
    </row>
    <row r="4095" spans="1:6" ht="15" x14ac:dyDescent="0.2">
      <c r="A4095" s="53" t="s">
        <v>379</v>
      </c>
      <c r="B4095" s="53" t="s">
        <v>1621</v>
      </c>
      <c r="C4095" s="53" t="s">
        <v>2381</v>
      </c>
      <c r="D4095" s="54">
        <v>19078.77</v>
      </c>
      <c r="E4095" s="54">
        <v>25910.69</v>
      </c>
      <c r="F4095" s="53" t="s">
        <v>4787</v>
      </c>
    </row>
    <row r="4096" spans="1:6" ht="15" x14ac:dyDescent="0.2">
      <c r="A4096" s="53" t="s">
        <v>379</v>
      </c>
      <c r="B4096" s="53" t="s">
        <v>1621</v>
      </c>
      <c r="C4096" s="53" t="s">
        <v>2382</v>
      </c>
      <c r="D4096" s="54">
        <v>2995033.89</v>
      </c>
      <c r="E4096" s="54">
        <v>8539835.7599999998</v>
      </c>
      <c r="F4096" s="53" t="s">
        <v>4787</v>
      </c>
    </row>
    <row r="4097" spans="1:6" ht="15" x14ac:dyDescent="0.2">
      <c r="A4097" s="53" t="s">
        <v>379</v>
      </c>
      <c r="B4097" s="53" t="s">
        <v>1621</v>
      </c>
      <c r="C4097" s="53" t="s">
        <v>2380</v>
      </c>
      <c r="D4097" s="54">
        <v>1233.67</v>
      </c>
      <c r="E4097" s="54">
        <v>1233.67</v>
      </c>
      <c r="F4097" s="53" t="s">
        <v>4787</v>
      </c>
    </row>
    <row r="4098" spans="1:6" ht="30" x14ac:dyDescent="0.2">
      <c r="A4098" s="53" t="s">
        <v>379</v>
      </c>
      <c r="B4098" s="53" t="s">
        <v>1621</v>
      </c>
      <c r="C4098" s="53" t="s">
        <v>2383</v>
      </c>
      <c r="D4098" s="54">
        <v>142529.99</v>
      </c>
      <c r="E4098" s="54">
        <v>524891.87</v>
      </c>
      <c r="F4098" s="53" t="s">
        <v>4787</v>
      </c>
    </row>
    <row r="4099" spans="1:6" ht="15" x14ac:dyDescent="0.2">
      <c r="A4099" s="53" t="s">
        <v>379</v>
      </c>
      <c r="B4099" s="53" t="s">
        <v>1621</v>
      </c>
      <c r="C4099" s="53" t="s">
        <v>2377</v>
      </c>
      <c r="D4099" s="54">
        <v>147361.60999999999</v>
      </c>
      <c r="E4099" s="54">
        <v>448380.66</v>
      </c>
      <c r="F4099" s="53" t="s">
        <v>4787</v>
      </c>
    </row>
    <row r="4100" spans="1:6" ht="15" x14ac:dyDescent="0.2">
      <c r="A4100" s="53" t="s">
        <v>379</v>
      </c>
      <c r="B4100" s="53" t="s">
        <v>378</v>
      </c>
      <c r="C4100" s="53" t="s">
        <v>2377</v>
      </c>
      <c r="D4100" s="54">
        <v>159856.76</v>
      </c>
      <c r="E4100" s="54">
        <v>386991.03</v>
      </c>
      <c r="F4100" s="53" t="s">
        <v>4788</v>
      </c>
    </row>
    <row r="4101" spans="1:6" ht="15" x14ac:dyDescent="0.2">
      <c r="A4101" s="53" t="s">
        <v>379</v>
      </c>
      <c r="B4101" s="53" t="s">
        <v>378</v>
      </c>
      <c r="C4101" s="53" t="s">
        <v>2381</v>
      </c>
      <c r="D4101" s="54">
        <v>18612.310000000001</v>
      </c>
      <c r="E4101" s="54">
        <v>110060.28</v>
      </c>
      <c r="F4101" s="53" t="s">
        <v>4788</v>
      </c>
    </row>
    <row r="4102" spans="1:6" ht="30" x14ac:dyDescent="0.2">
      <c r="A4102" s="53" t="s">
        <v>379</v>
      </c>
      <c r="B4102" s="53" t="s">
        <v>378</v>
      </c>
      <c r="C4102" s="53" t="s">
        <v>2383</v>
      </c>
      <c r="D4102" s="54">
        <v>118242.88</v>
      </c>
      <c r="E4102" s="54">
        <v>193563.6</v>
      </c>
      <c r="F4102" s="53" t="s">
        <v>4788</v>
      </c>
    </row>
    <row r="4103" spans="1:6" ht="15" x14ac:dyDescent="0.2">
      <c r="A4103" s="53" t="s">
        <v>379</v>
      </c>
      <c r="B4103" s="53" t="s">
        <v>378</v>
      </c>
      <c r="C4103" s="53" t="s">
        <v>2382</v>
      </c>
      <c r="D4103" s="54">
        <v>18428.810000000001</v>
      </c>
      <c r="E4103" s="54">
        <v>40665.620000000003</v>
      </c>
      <c r="F4103" s="53" t="s">
        <v>4788</v>
      </c>
    </row>
    <row r="4104" spans="1:6" ht="15" x14ac:dyDescent="0.2">
      <c r="A4104" s="53" t="s">
        <v>379</v>
      </c>
      <c r="B4104" s="53" t="s">
        <v>378</v>
      </c>
      <c r="C4104" s="53" t="s">
        <v>2380</v>
      </c>
      <c r="D4104" s="54">
        <v>0</v>
      </c>
      <c r="E4104" s="54">
        <v>14932.33</v>
      </c>
      <c r="F4104" s="53" t="s">
        <v>4788</v>
      </c>
    </row>
    <row r="4105" spans="1:6" ht="15" x14ac:dyDescent="0.2">
      <c r="A4105" s="53" t="s">
        <v>379</v>
      </c>
      <c r="B4105" s="53" t="s">
        <v>378</v>
      </c>
      <c r="C4105" s="53" t="s">
        <v>2393</v>
      </c>
      <c r="D4105" s="54">
        <v>94761.919999999998</v>
      </c>
      <c r="E4105" s="54">
        <v>250715.88</v>
      </c>
      <c r="F4105" s="53" t="s">
        <v>4788</v>
      </c>
    </row>
    <row r="4106" spans="1:6" ht="30" x14ac:dyDescent="0.2">
      <c r="A4106" s="53" t="s">
        <v>379</v>
      </c>
      <c r="B4106" s="53" t="s">
        <v>378</v>
      </c>
      <c r="C4106" s="53" t="s">
        <v>2397</v>
      </c>
      <c r="D4106" s="54">
        <v>20641.73</v>
      </c>
      <c r="E4106" s="54">
        <v>48399.46</v>
      </c>
      <c r="F4106" s="53" t="s">
        <v>4788</v>
      </c>
    </row>
    <row r="4107" spans="1:6" ht="30" x14ac:dyDescent="0.2">
      <c r="A4107" s="53" t="s">
        <v>132</v>
      </c>
      <c r="B4107" s="53" t="s">
        <v>1650</v>
      </c>
      <c r="C4107" s="53" t="s">
        <v>2383</v>
      </c>
      <c r="D4107" s="54">
        <v>16500</v>
      </c>
      <c r="E4107" s="54">
        <v>56342.85</v>
      </c>
      <c r="F4107" s="53" t="s">
        <v>4789</v>
      </c>
    </row>
    <row r="4108" spans="1:6" ht="15" x14ac:dyDescent="0.2">
      <c r="A4108" s="53" t="s">
        <v>132</v>
      </c>
      <c r="B4108" s="53" t="s">
        <v>1739</v>
      </c>
      <c r="C4108" s="53" t="s">
        <v>2382</v>
      </c>
      <c r="D4108" s="54">
        <v>997577.23</v>
      </c>
      <c r="E4108" s="54">
        <v>997577.23</v>
      </c>
      <c r="F4108" s="53" t="s">
        <v>4790</v>
      </c>
    </row>
    <row r="4109" spans="1:6" ht="15" x14ac:dyDescent="0.2">
      <c r="A4109" s="53" t="s">
        <v>132</v>
      </c>
      <c r="B4109" s="53" t="s">
        <v>535</v>
      </c>
      <c r="C4109" s="53" t="s">
        <v>2382</v>
      </c>
      <c r="D4109" s="54">
        <v>1329199.49</v>
      </c>
      <c r="E4109" s="54">
        <v>1329199.49</v>
      </c>
      <c r="F4109" s="53" t="s">
        <v>4791</v>
      </c>
    </row>
    <row r="4110" spans="1:6" ht="30" x14ac:dyDescent="0.2">
      <c r="A4110" s="53" t="s">
        <v>1853</v>
      </c>
      <c r="B4110" s="53" t="s">
        <v>1854</v>
      </c>
      <c r="C4110" s="53" t="s">
        <v>2414</v>
      </c>
      <c r="D4110" s="54">
        <v>0</v>
      </c>
      <c r="E4110" s="54">
        <v>242938.7</v>
      </c>
      <c r="F4110" s="53" t="s">
        <v>4792</v>
      </c>
    </row>
    <row r="4111" spans="1:6" ht="15" x14ac:dyDescent="0.2">
      <c r="A4111" s="53" t="s">
        <v>3156</v>
      </c>
      <c r="B4111" s="53" t="s">
        <v>3157</v>
      </c>
      <c r="C4111" s="53" t="s">
        <v>2385</v>
      </c>
      <c r="D4111" s="54">
        <v>0</v>
      </c>
      <c r="E4111" s="54">
        <v>0</v>
      </c>
      <c r="F4111" s="53" t="s">
        <v>4793</v>
      </c>
    </row>
    <row r="4112" spans="1:6" ht="15" x14ac:dyDescent="0.2">
      <c r="A4112" s="53" t="s">
        <v>768</v>
      </c>
      <c r="B4112" s="53" t="s">
        <v>1177</v>
      </c>
      <c r="C4112" s="53" t="s">
        <v>2385</v>
      </c>
      <c r="D4112" s="54">
        <v>0</v>
      </c>
      <c r="E4112" s="54">
        <v>8034.02</v>
      </c>
      <c r="F4112" s="53" t="s">
        <v>4794</v>
      </c>
    </row>
    <row r="4113" spans="1:6" ht="15" x14ac:dyDescent="0.2">
      <c r="A4113" s="53" t="s">
        <v>768</v>
      </c>
      <c r="B4113" s="53" t="s">
        <v>1177</v>
      </c>
      <c r="C4113" s="53" t="s">
        <v>2394</v>
      </c>
      <c r="D4113" s="54">
        <v>0</v>
      </c>
      <c r="E4113" s="54">
        <v>24640</v>
      </c>
      <c r="F4113" s="53" t="s">
        <v>4794</v>
      </c>
    </row>
    <row r="4114" spans="1:6" ht="15" x14ac:dyDescent="0.2">
      <c r="A4114" s="53" t="s">
        <v>768</v>
      </c>
      <c r="B4114" s="53" t="s">
        <v>1177</v>
      </c>
      <c r="C4114" s="53" t="s">
        <v>2380</v>
      </c>
      <c r="D4114" s="54">
        <v>330560.49</v>
      </c>
      <c r="E4114" s="54">
        <v>664843.49</v>
      </c>
      <c r="F4114" s="53" t="s">
        <v>4794</v>
      </c>
    </row>
    <row r="4115" spans="1:6" ht="15" x14ac:dyDescent="0.2">
      <c r="A4115" s="53" t="s">
        <v>768</v>
      </c>
      <c r="B4115" s="53" t="s">
        <v>1177</v>
      </c>
      <c r="C4115" s="53" t="s">
        <v>2393</v>
      </c>
      <c r="D4115" s="54">
        <v>0</v>
      </c>
      <c r="E4115" s="54">
        <v>17446</v>
      </c>
      <c r="F4115" s="53" t="s">
        <v>4794</v>
      </c>
    </row>
    <row r="4116" spans="1:6" ht="15" x14ac:dyDescent="0.2">
      <c r="A4116" s="53" t="s">
        <v>768</v>
      </c>
      <c r="B4116" s="53" t="s">
        <v>1177</v>
      </c>
      <c r="C4116" s="53" t="s">
        <v>2379</v>
      </c>
      <c r="D4116" s="54">
        <v>1383500.41</v>
      </c>
      <c r="E4116" s="54">
        <v>7315033.8700000001</v>
      </c>
      <c r="F4116" s="53" t="s">
        <v>4794</v>
      </c>
    </row>
    <row r="4117" spans="1:6" ht="15" x14ac:dyDescent="0.2">
      <c r="A4117" s="53" t="s">
        <v>768</v>
      </c>
      <c r="B4117" s="53" t="s">
        <v>1177</v>
      </c>
      <c r="C4117" s="53" t="s">
        <v>2377</v>
      </c>
      <c r="D4117" s="54">
        <v>0</v>
      </c>
      <c r="E4117" s="54">
        <v>27677.5</v>
      </c>
      <c r="F4117" s="53" t="s">
        <v>4794</v>
      </c>
    </row>
    <row r="4118" spans="1:6" ht="15" x14ac:dyDescent="0.2">
      <c r="A4118" s="53" t="s">
        <v>162</v>
      </c>
      <c r="B4118" s="53" t="s">
        <v>1435</v>
      </c>
      <c r="C4118" s="53" t="s">
        <v>2387</v>
      </c>
      <c r="D4118" s="54">
        <v>272301.81</v>
      </c>
      <c r="E4118" s="54">
        <v>446857.67</v>
      </c>
      <c r="F4118" s="53" t="s">
        <v>4795</v>
      </c>
    </row>
    <row r="4119" spans="1:6" ht="30" x14ac:dyDescent="0.2">
      <c r="A4119" s="53" t="s">
        <v>162</v>
      </c>
      <c r="B4119" s="53" t="s">
        <v>1435</v>
      </c>
      <c r="C4119" s="53" t="s">
        <v>2383</v>
      </c>
      <c r="D4119" s="54">
        <v>45820.98</v>
      </c>
      <c r="E4119" s="54">
        <v>45820.98</v>
      </c>
      <c r="F4119" s="53" t="s">
        <v>4795</v>
      </c>
    </row>
    <row r="4120" spans="1:6" ht="15" x14ac:dyDescent="0.2">
      <c r="A4120" s="53" t="s">
        <v>162</v>
      </c>
      <c r="B4120" s="53" t="s">
        <v>1435</v>
      </c>
      <c r="C4120" s="53" t="s">
        <v>2388</v>
      </c>
      <c r="D4120" s="54">
        <v>0</v>
      </c>
      <c r="E4120" s="54">
        <v>135988.24</v>
      </c>
      <c r="F4120" s="53" t="s">
        <v>4795</v>
      </c>
    </row>
    <row r="4121" spans="1:6" ht="15" x14ac:dyDescent="0.2">
      <c r="A4121" s="53" t="s">
        <v>162</v>
      </c>
      <c r="B4121" s="53" t="s">
        <v>1435</v>
      </c>
      <c r="C4121" s="53" t="s">
        <v>2395</v>
      </c>
      <c r="D4121" s="54">
        <v>920972.07</v>
      </c>
      <c r="E4121" s="54">
        <v>999971.01</v>
      </c>
      <c r="F4121" s="53" t="s">
        <v>4795</v>
      </c>
    </row>
    <row r="4122" spans="1:6" ht="15" x14ac:dyDescent="0.2">
      <c r="A4122" s="53" t="s">
        <v>162</v>
      </c>
      <c r="B4122" s="53" t="s">
        <v>1435</v>
      </c>
      <c r="C4122" s="53" t="s">
        <v>2408</v>
      </c>
      <c r="D4122" s="54">
        <v>201576.81</v>
      </c>
      <c r="E4122" s="54">
        <v>201576.81</v>
      </c>
      <c r="F4122" s="53" t="s">
        <v>4795</v>
      </c>
    </row>
    <row r="4123" spans="1:6" ht="15" x14ac:dyDescent="0.2">
      <c r="A4123" s="53" t="s">
        <v>162</v>
      </c>
      <c r="B4123" s="53" t="s">
        <v>1435</v>
      </c>
      <c r="C4123" s="53" t="s">
        <v>2381</v>
      </c>
      <c r="D4123" s="54">
        <v>77938.63</v>
      </c>
      <c r="E4123" s="54">
        <v>77938.63</v>
      </c>
      <c r="F4123" s="53" t="s">
        <v>4795</v>
      </c>
    </row>
    <row r="4124" spans="1:6" ht="15" x14ac:dyDescent="0.2">
      <c r="A4124" s="53" t="s">
        <v>162</v>
      </c>
      <c r="B4124" s="53" t="s">
        <v>1435</v>
      </c>
      <c r="C4124" s="53" t="s">
        <v>2392</v>
      </c>
      <c r="D4124" s="54">
        <v>176082.6</v>
      </c>
      <c r="E4124" s="54">
        <v>176082.6</v>
      </c>
      <c r="F4124" s="53" t="s">
        <v>4795</v>
      </c>
    </row>
    <row r="4125" spans="1:6" ht="15" x14ac:dyDescent="0.2">
      <c r="A4125" s="53" t="s">
        <v>162</v>
      </c>
      <c r="B4125" s="53" t="s">
        <v>1435</v>
      </c>
      <c r="C4125" s="53" t="s">
        <v>2374</v>
      </c>
      <c r="D4125" s="54">
        <v>55464.29</v>
      </c>
      <c r="E4125" s="54">
        <v>55464.29</v>
      </c>
      <c r="F4125" s="53" t="s">
        <v>4795</v>
      </c>
    </row>
    <row r="4126" spans="1:6" ht="15" x14ac:dyDescent="0.2">
      <c r="A4126" s="53" t="s">
        <v>162</v>
      </c>
      <c r="B4126" s="53" t="s">
        <v>1435</v>
      </c>
      <c r="C4126" s="53" t="s">
        <v>2409</v>
      </c>
      <c r="D4126" s="54">
        <v>114361.83</v>
      </c>
      <c r="E4126" s="54">
        <v>114361.83</v>
      </c>
      <c r="F4126" s="53" t="s">
        <v>4795</v>
      </c>
    </row>
    <row r="4127" spans="1:6" ht="15" x14ac:dyDescent="0.2">
      <c r="A4127" s="53" t="s">
        <v>162</v>
      </c>
      <c r="B4127" s="53" t="s">
        <v>1435</v>
      </c>
      <c r="C4127" s="53" t="s">
        <v>2385</v>
      </c>
      <c r="D4127" s="54">
        <v>79775.320000000007</v>
      </c>
      <c r="E4127" s="54">
        <v>79775.320000000007</v>
      </c>
      <c r="F4127" s="53" t="s">
        <v>4795</v>
      </c>
    </row>
    <row r="4128" spans="1:6" ht="15" x14ac:dyDescent="0.2">
      <c r="A4128" s="53" t="s">
        <v>162</v>
      </c>
      <c r="B4128" s="53" t="s">
        <v>1435</v>
      </c>
      <c r="C4128" s="53" t="s">
        <v>2419</v>
      </c>
      <c r="D4128" s="54">
        <v>348235.12</v>
      </c>
      <c r="E4128" s="54">
        <v>348235.12</v>
      </c>
      <c r="F4128" s="53" t="s">
        <v>4795</v>
      </c>
    </row>
    <row r="4129" spans="1:6" ht="15" x14ac:dyDescent="0.2">
      <c r="A4129" s="53" t="s">
        <v>162</v>
      </c>
      <c r="B4129" s="53" t="s">
        <v>1435</v>
      </c>
      <c r="C4129" s="53" t="s">
        <v>2377</v>
      </c>
      <c r="D4129" s="54">
        <v>264640.27</v>
      </c>
      <c r="E4129" s="54">
        <v>557861.74</v>
      </c>
      <c r="F4129" s="53" t="s">
        <v>4795</v>
      </c>
    </row>
    <row r="4130" spans="1:6" ht="15" x14ac:dyDescent="0.2">
      <c r="A4130" s="53" t="s">
        <v>162</v>
      </c>
      <c r="B4130" s="53" t="s">
        <v>1435</v>
      </c>
      <c r="C4130" s="53" t="s">
        <v>2379</v>
      </c>
      <c r="D4130" s="54">
        <v>389221.6</v>
      </c>
      <c r="E4130" s="54">
        <v>389221.6</v>
      </c>
      <c r="F4130" s="53" t="s">
        <v>4795</v>
      </c>
    </row>
    <row r="4131" spans="1:6" ht="15" x14ac:dyDescent="0.2">
      <c r="A4131" s="53" t="s">
        <v>162</v>
      </c>
      <c r="B4131" s="53" t="s">
        <v>1435</v>
      </c>
      <c r="C4131" s="53" t="s">
        <v>2376</v>
      </c>
      <c r="D4131" s="54">
        <v>0</v>
      </c>
      <c r="E4131" s="54">
        <v>52552.5</v>
      </c>
      <c r="F4131" s="53" t="s">
        <v>4795</v>
      </c>
    </row>
    <row r="4132" spans="1:6" ht="30" x14ac:dyDescent="0.2">
      <c r="A4132" s="53" t="s">
        <v>162</v>
      </c>
      <c r="B4132" s="53" t="s">
        <v>1435</v>
      </c>
      <c r="C4132" s="53" t="s">
        <v>2397</v>
      </c>
      <c r="D4132" s="54">
        <v>332957.14</v>
      </c>
      <c r="E4132" s="54">
        <v>361442.68</v>
      </c>
      <c r="F4132" s="53" t="s">
        <v>4795</v>
      </c>
    </row>
    <row r="4133" spans="1:6" ht="30" x14ac:dyDescent="0.2">
      <c r="A4133" s="53" t="s">
        <v>162</v>
      </c>
      <c r="B4133" s="53" t="s">
        <v>1435</v>
      </c>
      <c r="C4133" s="53" t="s">
        <v>2372</v>
      </c>
      <c r="D4133" s="54">
        <v>0</v>
      </c>
      <c r="E4133" s="54">
        <v>770.42</v>
      </c>
      <c r="F4133" s="53" t="s">
        <v>4795</v>
      </c>
    </row>
    <row r="4134" spans="1:6" ht="15" x14ac:dyDescent="0.2">
      <c r="A4134" s="53" t="s">
        <v>55</v>
      </c>
      <c r="B4134" s="53" t="s">
        <v>1510</v>
      </c>
      <c r="C4134" s="53" t="s">
        <v>2382</v>
      </c>
      <c r="D4134" s="54">
        <v>0</v>
      </c>
      <c r="E4134" s="54">
        <v>154854.81</v>
      </c>
      <c r="F4134" s="53" t="s">
        <v>4796</v>
      </c>
    </row>
    <row r="4135" spans="1:6" ht="15" x14ac:dyDescent="0.2">
      <c r="A4135" s="53" t="s">
        <v>55</v>
      </c>
      <c r="B4135" s="53" t="s">
        <v>1510</v>
      </c>
      <c r="C4135" s="53" t="s">
        <v>2396</v>
      </c>
      <c r="D4135" s="54">
        <v>0</v>
      </c>
      <c r="E4135" s="54">
        <v>753763.66</v>
      </c>
      <c r="F4135" s="53" t="s">
        <v>4796</v>
      </c>
    </row>
    <row r="4136" spans="1:6" ht="15" x14ac:dyDescent="0.2">
      <c r="A4136" s="53" t="s">
        <v>55</v>
      </c>
      <c r="B4136" s="53" t="s">
        <v>460</v>
      </c>
      <c r="C4136" s="53" t="s">
        <v>2382</v>
      </c>
      <c r="D4136" s="54">
        <v>291325.43</v>
      </c>
      <c r="E4136" s="54">
        <v>291325.43</v>
      </c>
      <c r="F4136" s="53" t="s">
        <v>4797</v>
      </c>
    </row>
    <row r="4137" spans="1:6" ht="15" x14ac:dyDescent="0.2">
      <c r="A4137" s="53" t="s">
        <v>55</v>
      </c>
      <c r="B4137" s="53" t="s">
        <v>460</v>
      </c>
      <c r="C4137" s="53" t="s">
        <v>2396</v>
      </c>
      <c r="D4137" s="54">
        <v>499990.21</v>
      </c>
      <c r="E4137" s="54">
        <v>499990.21</v>
      </c>
      <c r="F4137" s="53" t="s">
        <v>4797</v>
      </c>
    </row>
    <row r="4138" spans="1:6" ht="15" x14ac:dyDescent="0.2">
      <c r="A4138" s="53" t="s">
        <v>3158</v>
      </c>
      <c r="B4138" s="53" t="s">
        <v>3159</v>
      </c>
      <c r="C4138" s="53" t="s">
        <v>2385</v>
      </c>
      <c r="D4138" s="54">
        <v>0</v>
      </c>
      <c r="E4138" s="54">
        <v>0</v>
      </c>
      <c r="F4138" s="53" t="s">
        <v>4798</v>
      </c>
    </row>
    <row r="4139" spans="1:6" ht="15" x14ac:dyDescent="0.2">
      <c r="A4139" s="53" t="s">
        <v>1178</v>
      </c>
      <c r="B4139" s="53" t="s">
        <v>1179</v>
      </c>
      <c r="C4139" s="53" t="s">
        <v>2377</v>
      </c>
      <c r="D4139" s="54">
        <v>0</v>
      </c>
      <c r="E4139" s="54">
        <v>2912</v>
      </c>
      <c r="F4139" s="53" t="s">
        <v>4799</v>
      </c>
    </row>
    <row r="4140" spans="1:6" ht="15" x14ac:dyDescent="0.2">
      <c r="A4140" s="53" t="s">
        <v>1180</v>
      </c>
      <c r="B4140" s="53" t="s">
        <v>1181</v>
      </c>
      <c r="C4140" s="53" t="s">
        <v>2377</v>
      </c>
      <c r="D4140" s="54">
        <v>474162.57</v>
      </c>
      <c r="E4140" s="54">
        <v>499328.91</v>
      </c>
      <c r="F4140" s="53" t="s">
        <v>4800</v>
      </c>
    </row>
    <row r="4141" spans="1:6" ht="15" x14ac:dyDescent="0.2">
      <c r="A4141" s="53" t="s">
        <v>1180</v>
      </c>
      <c r="B4141" s="53" t="s">
        <v>1181</v>
      </c>
      <c r="C4141" s="53" t="s">
        <v>2378</v>
      </c>
      <c r="D4141" s="54">
        <v>11299</v>
      </c>
      <c r="E4141" s="54">
        <v>27263</v>
      </c>
      <c r="F4141" s="53" t="s">
        <v>4800</v>
      </c>
    </row>
    <row r="4142" spans="1:6" ht="30" x14ac:dyDescent="0.2">
      <c r="A4142" s="53" t="s">
        <v>1180</v>
      </c>
      <c r="B4142" s="53" t="s">
        <v>1181</v>
      </c>
      <c r="C4142" s="53" t="s">
        <v>2372</v>
      </c>
      <c r="D4142" s="54">
        <v>0</v>
      </c>
      <c r="E4142" s="54">
        <v>1070.33</v>
      </c>
      <c r="F4142" s="53" t="s">
        <v>4800</v>
      </c>
    </row>
    <row r="4143" spans="1:6" ht="15" x14ac:dyDescent="0.2">
      <c r="A4143" s="53" t="s">
        <v>1180</v>
      </c>
      <c r="B4143" s="53" t="s">
        <v>1181</v>
      </c>
      <c r="C4143" s="53" t="s">
        <v>2380</v>
      </c>
      <c r="D4143" s="54">
        <v>466.24</v>
      </c>
      <c r="E4143" s="54">
        <v>466.24</v>
      </c>
      <c r="F4143" s="53" t="s">
        <v>4800</v>
      </c>
    </row>
    <row r="4144" spans="1:6" ht="15" x14ac:dyDescent="0.2">
      <c r="A4144" s="53" t="s">
        <v>1180</v>
      </c>
      <c r="B4144" s="53" t="s">
        <v>1181</v>
      </c>
      <c r="C4144" s="53" t="s">
        <v>2376</v>
      </c>
      <c r="D4144" s="54">
        <v>0</v>
      </c>
      <c r="E4144" s="54">
        <v>116071.6</v>
      </c>
      <c r="F4144" s="53" t="s">
        <v>4800</v>
      </c>
    </row>
    <row r="4145" spans="1:6" ht="15" x14ac:dyDescent="0.2">
      <c r="A4145" s="53" t="s">
        <v>168</v>
      </c>
      <c r="B4145" s="53" t="s">
        <v>384</v>
      </c>
      <c r="C4145" s="53" t="s">
        <v>2377</v>
      </c>
      <c r="D4145" s="54">
        <v>638174.18999999994</v>
      </c>
      <c r="E4145" s="54">
        <v>1494555.59</v>
      </c>
      <c r="F4145" s="53" t="s">
        <v>4801</v>
      </c>
    </row>
    <row r="4146" spans="1:6" ht="15" x14ac:dyDescent="0.2">
      <c r="A4146" s="53" t="s">
        <v>3160</v>
      </c>
      <c r="B4146" s="53" t="s">
        <v>3161</v>
      </c>
      <c r="C4146" s="53" t="s">
        <v>2385</v>
      </c>
      <c r="D4146" s="54">
        <v>0</v>
      </c>
      <c r="E4146" s="54">
        <v>0</v>
      </c>
      <c r="F4146" s="53" t="s">
        <v>4802</v>
      </c>
    </row>
    <row r="4147" spans="1:6" ht="15" x14ac:dyDescent="0.2">
      <c r="A4147" s="53" t="s">
        <v>3162</v>
      </c>
      <c r="B4147" s="53" t="s">
        <v>3163</v>
      </c>
      <c r="C4147" s="53" t="s">
        <v>2385</v>
      </c>
      <c r="D4147" s="54">
        <v>0</v>
      </c>
      <c r="E4147" s="54">
        <v>0</v>
      </c>
      <c r="F4147" s="53" t="s">
        <v>4803</v>
      </c>
    </row>
    <row r="4148" spans="1:6" ht="15" x14ac:dyDescent="0.2">
      <c r="A4148" s="53" t="s">
        <v>3162</v>
      </c>
      <c r="B4148" s="53" t="s">
        <v>3164</v>
      </c>
      <c r="C4148" s="53" t="s">
        <v>2385</v>
      </c>
      <c r="D4148" s="54">
        <v>0</v>
      </c>
      <c r="E4148" s="54">
        <v>0</v>
      </c>
      <c r="F4148" s="53" t="s">
        <v>4804</v>
      </c>
    </row>
    <row r="4149" spans="1:6" ht="15" x14ac:dyDescent="0.2">
      <c r="A4149" s="53" t="s">
        <v>3165</v>
      </c>
      <c r="B4149" s="53" t="s">
        <v>2668</v>
      </c>
      <c r="C4149" s="53" t="s">
        <v>2385</v>
      </c>
      <c r="D4149" s="54">
        <v>0</v>
      </c>
      <c r="E4149" s="54">
        <v>0</v>
      </c>
      <c r="F4149" s="53" t="s">
        <v>4805</v>
      </c>
    </row>
    <row r="4150" spans="1:6" ht="15" x14ac:dyDescent="0.2">
      <c r="A4150" s="53" t="s">
        <v>3166</v>
      </c>
      <c r="B4150" s="53" t="s">
        <v>3167</v>
      </c>
      <c r="C4150" s="53" t="s">
        <v>2385</v>
      </c>
      <c r="D4150" s="54">
        <v>0</v>
      </c>
      <c r="E4150" s="54">
        <v>0</v>
      </c>
      <c r="F4150" s="53" t="s">
        <v>4806</v>
      </c>
    </row>
    <row r="4151" spans="1:6" ht="15" x14ac:dyDescent="0.2">
      <c r="A4151" s="53" t="s">
        <v>3168</v>
      </c>
      <c r="B4151" s="53" t="s">
        <v>3169</v>
      </c>
      <c r="C4151" s="53" t="s">
        <v>2385</v>
      </c>
      <c r="D4151" s="54">
        <v>0</v>
      </c>
      <c r="E4151" s="54">
        <v>0</v>
      </c>
      <c r="F4151" s="53" t="s">
        <v>4807</v>
      </c>
    </row>
    <row r="4152" spans="1:6" ht="15" x14ac:dyDescent="0.2">
      <c r="A4152" s="53" t="s">
        <v>3170</v>
      </c>
      <c r="B4152" s="53" t="s">
        <v>3171</v>
      </c>
      <c r="C4152" s="53" t="s">
        <v>2385</v>
      </c>
      <c r="D4152" s="54">
        <v>0</v>
      </c>
      <c r="E4152" s="54">
        <v>0</v>
      </c>
      <c r="F4152" s="53" t="s">
        <v>4808</v>
      </c>
    </row>
    <row r="4153" spans="1:6" ht="15" x14ac:dyDescent="0.2">
      <c r="A4153" s="53" t="s">
        <v>3172</v>
      </c>
      <c r="B4153" s="53" t="s">
        <v>3173</v>
      </c>
      <c r="C4153" s="53" t="s">
        <v>2385</v>
      </c>
      <c r="D4153" s="54">
        <v>0</v>
      </c>
      <c r="E4153" s="54">
        <v>0</v>
      </c>
      <c r="F4153" s="53" t="s">
        <v>4809</v>
      </c>
    </row>
    <row r="4154" spans="1:6" ht="15" x14ac:dyDescent="0.2">
      <c r="A4154" s="53" t="s">
        <v>3172</v>
      </c>
      <c r="B4154" s="53" t="s">
        <v>3174</v>
      </c>
      <c r="C4154" s="53" t="s">
        <v>2385</v>
      </c>
      <c r="D4154" s="54">
        <v>0</v>
      </c>
      <c r="E4154" s="54">
        <v>0</v>
      </c>
      <c r="F4154" s="53" t="s">
        <v>4810</v>
      </c>
    </row>
    <row r="4155" spans="1:6" ht="15" x14ac:dyDescent="0.2">
      <c r="A4155" s="53" t="s">
        <v>1330</v>
      </c>
      <c r="B4155" s="53" t="s">
        <v>1331</v>
      </c>
      <c r="C4155" s="53" t="s">
        <v>2410</v>
      </c>
      <c r="D4155" s="54">
        <v>0</v>
      </c>
      <c r="E4155" s="54">
        <v>25650.14</v>
      </c>
      <c r="F4155" s="53" t="s">
        <v>4811</v>
      </c>
    </row>
    <row r="4156" spans="1:6" ht="15" x14ac:dyDescent="0.2">
      <c r="A4156" s="53" t="s">
        <v>1330</v>
      </c>
      <c r="B4156" s="53" t="s">
        <v>1331</v>
      </c>
      <c r="C4156" s="53" t="s">
        <v>2376</v>
      </c>
      <c r="D4156" s="54">
        <v>0</v>
      </c>
      <c r="E4156" s="54">
        <v>69606</v>
      </c>
      <c r="F4156" s="53" t="s">
        <v>4811</v>
      </c>
    </row>
    <row r="4157" spans="1:6" ht="15" x14ac:dyDescent="0.2">
      <c r="A4157" s="53" t="s">
        <v>1330</v>
      </c>
      <c r="B4157" s="53" t="s">
        <v>1331</v>
      </c>
      <c r="C4157" s="53" t="s">
        <v>2379</v>
      </c>
      <c r="D4157" s="54">
        <v>338581</v>
      </c>
      <c r="E4157" s="54">
        <v>817180.34</v>
      </c>
      <c r="F4157" s="53" t="s">
        <v>4811</v>
      </c>
    </row>
    <row r="4158" spans="1:6" ht="30" x14ac:dyDescent="0.2">
      <c r="A4158" s="53" t="s">
        <v>1330</v>
      </c>
      <c r="B4158" s="53" t="s">
        <v>1331</v>
      </c>
      <c r="C4158" s="53" t="s">
        <v>2397</v>
      </c>
      <c r="D4158" s="54">
        <v>102856</v>
      </c>
      <c r="E4158" s="54">
        <v>891504.88</v>
      </c>
      <c r="F4158" s="53" t="s">
        <v>4811</v>
      </c>
    </row>
    <row r="4159" spans="1:6" ht="30" x14ac:dyDescent="0.2">
      <c r="A4159" s="53" t="s">
        <v>1330</v>
      </c>
      <c r="B4159" s="53" t="s">
        <v>1331</v>
      </c>
      <c r="C4159" s="53" t="s">
        <v>2383</v>
      </c>
      <c r="D4159" s="54">
        <v>512906</v>
      </c>
      <c r="E4159" s="54">
        <v>1614670.02</v>
      </c>
      <c r="F4159" s="53" t="s">
        <v>4811</v>
      </c>
    </row>
    <row r="4160" spans="1:6" ht="15" x14ac:dyDescent="0.2">
      <c r="A4160" s="53" t="s">
        <v>1330</v>
      </c>
      <c r="B4160" s="53" t="s">
        <v>1331</v>
      </c>
      <c r="C4160" s="53" t="s">
        <v>2377</v>
      </c>
      <c r="D4160" s="54">
        <v>30000</v>
      </c>
      <c r="E4160" s="54">
        <v>515689.36</v>
      </c>
      <c r="F4160" s="53" t="s">
        <v>4811</v>
      </c>
    </row>
    <row r="4161" spans="1:6" ht="15" x14ac:dyDescent="0.2">
      <c r="A4161" s="53" t="s">
        <v>1330</v>
      </c>
      <c r="B4161" s="53" t="s">
        <v>1331</v>
      </c>
      <c r="C4161" s="53" t="s">
        <v>2381</v>
      </c>
      <c r="D4161" s="54">
        <v>0</v>
      </c>
      <c r="E4161" s="54">
        <v>932240</v>
      </c>
      <c r="F4161" s="53" t="s">
        <v>4811</v>
      </c>
    </row>
    <row r="4162" spans="1:6" ht="15" x14ac:dyDescent="0.2">
      <c r="A4162" s="53" t="s">
        <v>1330</v>
      </c>
      <c r="B4162" s="53" t="s">
        <v>1331</v>
      </c>
      <c r="C4162" s="53" t="s">
        <v>2392</v>
      </c>
      <c r="D4162" s="54">
        <v>0</v>
      </c>
      <c r="E4162" s="54">
        <v>101895</v>
      </c>
      <c r="F4162" s="53" t="s">
        <v>4811</v>
      </c>
    </row>
    <row r="4163" spans="1:6" ht="15" x14ac:dyDescent="0.2">
      <c r="A4163" s="53" t="s">
        <v>1330</v>
      </c>
      <c r="B4163" s="53" t="s">
        <v>1331</v>
      </c>
      <c r="C4163" s="53" t="s">
        <v>2406</v>
      </c>
      <c r="D4163" s="54">
        <v>0</v>
      </c>
      <c r="E4163" s="54">
        <v>42108.6</v>
      </c>
      <c r="F4163" s="53" t="s">
        <v>4811</v>
      </c>
    </row>
    <row r="4164" spans="1:6" ht="15" x14ac:dyDescent="0.2">
      <c r="A4164" s="53" t="s">
        <v>1330</v>
      </c>
      <c r="B4164" s="53" t="s">
        <v>1331</v>
      </c>
      <c r="C4164" s="53" t="s">
        <v>2374</v>
      </c>
      <c r="D4164" s="54">
        <v>0</v>
      </c>
      <c r="E4164" s="54">
        <v>47483</v>
      </c>
      <c r="F4164" s="53" t="s">
        <v>4811</v>
      </c>
    </row>
    <row r="4165" spans="1:6" ht="15" x14ac:dyDescent="0.2">
      <c r="A4165" s="53" t="s">
        <v>1007</v>
      </c>
      <c r="B4165" s="53" t="s">
        <v>1008</v>
      </c>
      <c r="C4165" s="53" t="s">
        <v>2379</v>
      </c>
      <c r="D4165" s="54">
        <v>0</v>
      </c>
      <c r="E4165" s="54">
        <v>28376</v>
      </c>
      <c r="F4165" s="53" t="s">
        <v>4812</v>
      </c>
    </row>
    <row r="4166" spans="1:6" ht="15" x14ac:dyDescent="0.2">
      <c r="A4166" s="53" t="s">
        <v>3175</v>
      </c>
      <c r="B4166" s="53" t="s">
        <v>3176</v>
      </c>
      <c r="C4166" s="53" t="s">
        <v>2385</v>
      </c>
      <c r="D4166" s="54">
        <v>0</v>
      </c>
      <c r="E4166" s="54">
        <v>0</v>
      </c>
      <c r="F4166" s="53" t="s">
        <v>4813</v>
      </c>
    </row>
    <row r="4167" spans="1:6" ht="15" x14ac:dyDescent="0.2">
      <c r="A4167" s="53" t="s">
        <v>3177</v>
      </c>
      <c r="B4167" s="53" t="s">
        <v>3178</v>
      </c>
      <c r="C4167" s="53" t="s">
        <v>2385</v>
      </c>
      <c r="D4167" s="54">
        <v>0</v>
      </c>
      <c r="E4167" s="54">
        <v>0</v>
      </c>
      <c r="F4167" s="53" t="s">
        <v>4814</v>
      </c>
    </row>
    <row r="4168" spans="1:6" ht="15" x14ac:dyDescent="0.2">
      <c r="A4168" s="53" t="s">
        <v>2029</v>
      </c>
      <c r="B4168" s="53" t="s">
        <v>2030</v>
      </c>
      <c r="C4168" s="53" t="s">
        <v>2377</v>
      </c>
      <c r="D4168" s="54">
        <v>91981.5</v>
      </c>
      <c r="E4168" s="54">
        <v>295777.5</v>
      </c>
      <c r="F4168" s="53" t="s">
        <v>4815</v>
      </c>
    </row>
    <row r="4169" spans="1:6" ht="15" x14ac:dyDescent="0.2">
      <c r="A4169" s="53" t="s">
        <v>2029</v>
      </c>
      <c r="B4169" s="53" t="s">
        <v>2030</v>
      </c>
      <c r="C4169" s="53" t="s">
        <v>2382</v>
      </c>
      <c r="D4169" s="54">
        <v>0</v>
      </c>
      <c r="E4169" s="54">
        <v>49450</v>
      </c>
      <c r="F4169" s="53" t="s">
        <v>4815</v>
      </c>
    </row>
    <row r="4170" spans="1:6" ht="30" x14ac:dyDescent="0.2">
      <c r="A4170" s="53" t="s">
        <v>1182</v>
      </c>
      <c r="B4170" s="53" t="s">
        <v>1183</v>
      </c>
      <c r="C4170" s="53" t="s">
        <v>2383</v>
      </c>
      <c r="D4170" s="54">
        <v>0</v>
      </c>
      <c r="E4170" s="54">
        <v>5414.04</v>
      </c>
      <c r="F4170" s="53" t="s">
        <v>4816</v>
      </c>
    </row>
    <row r="4171" spans="1:6" ht="15" x14ac:dyDescent="0.2">
      <c r="A4171" s="53" t="s">
        <v>1182</v>
      </c>
      <c r="B4171" s="53" t="s">
        <v>1183</v>
      </c>
      <c r="C4171" s="53" t="s">
        <v>2384</v>
      </c>
      <c r="D4171" s="54">
        <v>0</v>
      </c>
      <c r="E4171" s="54">
        <v>341.12</v>
      </c>
      <c r="F4171" s="53" t="s">
        <v>4816</v>
      </c>
    </row>
    <row r="4172" spans="1:6" ht="15" x14ac:dyDescent="0.2">
      <c r="A4172" s="53" t="s">
        <v>1182</v>
      </c>
      <c r="B4172" s="53" t="s">
        <v>1183</v>
      </c>
      <c r="C4172" s="53" t="s">
        <v>2377</v>
      </c>
      <c r="D4172" s="54">
        <v>23713.72</v>
      </c>
      <c r="E4172" s="54">
        <v>200123.48</v>
      </c>
      <c r="F4172" s="53" t="s">
        <v>4816</v>
      </c>
    </row>
    <row r="4173" spans="1:6" ht="30" x14ac:dyDescent="0.2">
      <c r="A4173" s="53" t="s">
        <v>1182</v>
      </c>
      <c r="B4173" s="53" t="s">
        <v>1183</v>
      </c>
      <c r="C4173" s="53" t="s">
        <v>2397</v>
      </c>
      <c r="D4173" s="54">
        <v>0</v>
      </c>
      <c r="E4173" s="54">
        <v>4467.01</v>
      </c>
      <c r="F4173" s="53" t="s">
        <v>4816</v>
      </c>
    </row>
    <row r="4174" spans="1:6" ht="15" x14ac:dyDescent="0.2">
      <c r="A4174" s="53" t="s">
        <v>1182</v>
      </c>
      <c r="B4174" s="53" t="s">
        <v>1183</v>
      </c>
      <c r="C4174" s="53" t="s">
        <v>2378</v>
      </c>
      <c r="D4174" s="54">
        <v>0</v>
      </c>
      <c r="E4174" s="54">
        <v>17542.349999999999</v>
      </c>
      <c r="F4174" s="53" t="s">
        <v>4816</v>
      </c>
    </row>
    <row r="4175" spans="1:6" ht="30" x14ac:dyDescent="0.2">
      <c r="A4175" s="53" t="s">
        <v>1182</v>
      </c>
      <c r="B4175" s="53" t="s">
        <v>1183</v>
      </c>
      <c r="C4175" s="53" t="s">
        <v>2372</v>
      </c>
      <c r="D4175" s="54">
        <v>0</v>
      </c>
      <c r="E4175" s="54">
        <v>232</v>
      </c>
      <c r="F4175" s="53" t="s">
        <v>4816</v>
      </c>
    </row>
    <row r="4176" spans="1:6" ht="15" x14ac:dyDescent="0.2">
      <c r="A4176" s="53" t="s">
        <v>1184</v>
      </c>
      <c r="B4176" s="53" t="s">
        <v>1185</v>
      </c>
      <c r="C4176" s="53" t="s">
        <v>2384</v>
      </c>
      <c r="D4176" s="54">
        <v>0</v>
      </c>
      <c r="E4176" s="54">
        <v>25528.53</v>
      </c>
      <c r="F4176" s="53" t="s">
        <v>4817</v>
      </c>
    </row>
    <row r="4177" spans="1:6" ht="30" x14ac:dyDescent="0.2">
      <c r="A4177" s="53" t="s">
        <v>1184</v>
      </c>
      <c r="B4177" s="53" t="s">
        <v>1185</v>
      </c>
      <c r="C4177" s="53" t="s">
        <v>2397</v>
      </c>
      <c r="D4177" s="54">
        <v>0</v>
      </c>
      <c r="E4177" s="54">
        <v>1418.85</v>
      </c>
      <c r="F4177" s="53" t="s">
        <v>4817</v>
      </c>
    </row>
    <row r="4178" spans="1:6" ht="30" x14ac:dyDescent="0.2">
      <c r="A4178" s="53" t="s">
        <v>1184</v>
      </c>
      <c r="B4178" s="53" t="s">
        <v>1185</v>
      </c>
      <c r="C4178" s="53" t="s">
        <v>2391</v>
      </c>
      <c r="D4178" s="54">
        <v>2813.4</v>
      </c>
      <c r="E4178" s="54">
        <v>29904.04</v>
      </c>
      <c r="F4178" s="53" t="s">
        <v>4817</v>
      </c>
    </row>
    <row r="4179" spans="1:6" ht="15" x14ac:dyDescent="0.2">
      <c r="A4179" s="53" t="s">
        <v>1184</v>
      </c>
      <c r="B4179" s="53" t="s">
        <v>1185</v>
      </c>
      <c r="C4179" s="53" t="s">
        <v>2376</v>
      </c>
      <c r="D4179" s="54">
        <v>0</v>
      </c>
      <c r="E4179" s="54">
        <v>5599.31</v>
      </c>
      <c r="F4179" s="53" t="s">
        <v>4817</v>
      </c>
    </row>
    <row r="4180" spans="1:6" ht="15" x14ac:dyDescent="0.2">
      <c r="A4180" s="53" t="s">
        <v>1184</v>
      </c>
      <c r="B4180" s="53" t="s">
        <v>1185</v>
      </c>
      <c r="C4180" s="53" t="s">
        <v>2375</v>
      </c>
      <c r="D4180" s="54">
        <v>2285.46</v>
      </c>
      <c r="E4180" s="54">
        <v>10773.05</v>
      </c>
      <c r="F4180" s="53" t="s">
        <v>4817</v>
      </c>
    </row>
    <row r="4181" spans="1:6" ht="15" x14ac:dyDescent="0.2">
      <c r="A4181" s="53" t="s">
        <v>1184</v>
      </c>
      <c r="B4181" s="53" t="s">
        <v>1185</v>
      </c>
      <c r="C4181" s="53" t="s">
        <v>2374</v>
      </c>
      <c r="D4181" s="54">
        <v>17238.990000000002</v>
      </c>
      <c r="E4181" s="54">
        <v>17238.990000000002</v>
      </c>
      <c r="F4181" s="53" t="s">
        <v>4817</v>
      </c>
    </row>
    <row r="4182" spans="1:6" ht="15" x14ac:dyDescent="0.2">
      <c r="A4182" s="53" t="s">
        <v>1184</v>
      </c>
      <c r="B4182" s="53" t="s">
        <v>1185</v>
      </c>
      <c r="C4182" s="53" t="s">
        <v>2385</v>
      </c>
      <c r="D4182" s="54">
        <v>0</v>
      </c>
      <c r="E4182" s="54">
        <v>9900</v>
      </c>
      <c r="F4182" s="53" t="s">
        <v>4817</v>
      </c>
    </row>
    <row r="4183" spans="1:6" ht="15" x14ac:dyDescent="0.2">
      <c r="A4183" s="53" t="s">
        <v>1184</v>
      </c>
      <c r="B4183" s="53" t="s">
        <v>1185</v>
      </c>
      <c r="C4183" s="53" t="s">
        <v>2404</v>
      </c>
      <c r="D4183" s="54">
        <v>13380.38</v>
      </c>
      <c r="E4183" s="54">
        <v>16276.86</v>
      </c>
      <c r="F4183" s="53" t="s">
        <v>4817</v>
      </c>
    </row>
    <row r="4184" spans="1:6" ht="30" x14ac:dyDescent="0.2">
      <c r="A4184" s="53" t="s">
        <v>1184</v>
      </c>
      <c r="B4184" s="53" t="s">
        <v>1185</v>
      </c>
      <c r="C4184" s="53" t="s">
        <v>2372</v>
      </c>
      <c r="D4184" s="54">
        <v>233304.73</v>
      </c>
      <c r="E4184" s="54">
        <v>778797.47</v>
      </c>
      <c r="F4184" s="53" t="s">
        <v>4817</v>
      </c>
    </row>
    <row r="4185" spans="1:6" ht="15" x14ac:dyDescent="0.2">
      <c r="A4185" s="53" t="s">
        <v>1184</v>
      </c>
      <c r="B4185" s="53" t="s">
        <v>1185</v>
      </c>
      <c r="C4185" s="53" t="s">
        <v>2379</v>
      </c>
      <c r="D4185" s="54">
        <v>0</v>
      </c>
      <c r="E4185" s="54">
        <v>114609.44</v>
      </c>
      <c r="F4185" s="53" t="s">
        <v>4817</v>
      </c>
    </row>
    <row r="4186" spans="1:6" ht="15" x14ac:dyDescent="0.2">
      <c r="A4186" s="53" t="s">
        <v>1184</v>
      </c>
      <c r="B4186" s="53" t="s">
        <v>1185</v>
      </c>
      <c r="C4186" s="53" t="s">
        <v>2377</v>
      </c>
      <c r="D4186" s="54">
        <v>871742.78</v>
      </c>
      <c r="E4186" s="54">
        <v>1698709.05</v>
      </c>
      <c r="F4186" s="53" t="s">
        <v>4817</v>
      </c>
    </row>
    <row r="4187" spans="1:6" ht="15" x14ac:dyDescent="0.2">
      <c r="A4187" s="53" t="s">
        <v>1893</v>
      </c>
      <c r="B4187" s="53" t="s">
        <v>1894</v>
      </c>
      <c r="C4187" s="53" t="s">
        <v>2409</v>
      </c>
      <c r="D4187" s="54">
        <v>5191274.5999999996</v>
      </c>
      <c r="E4187" s="54">
        <v>18050669.600000001</v>
      </c>
      <c r="F4187" s="53" t="s">
        <v>4818</v>
      </c>
    </row>
    <row r="4188" spans="1:6" ht="15" x14ac:dyDescent="0.2">
      <c r="A4188" s="53" t="s">
        <v>3179</v>
      </c>
      <c r="B4188" s="53" t="s">
        <v>3180</v>
      </c>
      <c r="C4188" s="53" t="s">
        <v>2385</v>
      </c>
      <c r="D4188" s="54">
        <v>0</v>
      </c>
      <c r="E4188" s="54">
        <v>0</v>
      </c>
      <c r="F4188" s="53" t="s">
        <v>4819</v>
      </c>
    </row>
    <row r="4189" spans="1:6" ht="15" x14ac:dyDescent="0.2">
      <c r="A4189" s="53" t="s">
        <v>194</v>
      </c>
      <c r="B4189" s="53" t="s">
        <v>388</v>
      </c>
      <c r="C4189" s="53" t="s">
        <v>2428</v>
      </c>
      <c r="D4189" s="54">
        <v>79067.039999999994</v>
      </c>
      <c r="E4189" s="54">
        <v>79067.039999999994</v>
      </c>
      <c r="F4189" s="53" t="s">
        <v>4820</v>
      </c>
    </row>
    <row r="4190" spans="1:6" ht="15" x14ac:dyDescent="0.2">
      <c r="A4190" s="53" t="s">
        <v>194</v>
      </c>
      <c r="B4190" s="53" t="s">
        <v>388</v>
      </c>
      <c r="C4190" s="53" t="s">
        <v>2392</v>
      </c>
      <c r="D4190" s="54">
        <v>46966.11</v>
      </c>
      <c r="E4190" s="54">
        <v>46966.11</v>
      </c>
      <c r="F4190" s="53" t="s">
        <v>4820</v>
      </c>
    </row>
    <row r="4191" spans="1:6" ht="15" x14ac:dyDescent="0.2">
      <c r="A4191" s="53" t="s">
        <v>3181</v>
      </c>
      <c r="B4191" s="53" t="s">
        <v>3182</v>
      </c>
      <c r="C4191" s="53" t="s">
        <v>2385</v>
      </c>
      <c r="D4191" s="54">
        <v>0</v>
      </c>
      <c r="E4191" s="54">
        <v>0</v>
      </c>
      <c r="F4191" s="53" t="s">
        <v>4821</v>
      </c>
    </row>
    <row r="4192" spans="1:6" ht="15" x14ac:dyDescent="0.2">
      <c r="A4192" s="53" t="s">
        <v>38</v>
      </c>
      <c r="B4192" s="53" t="s">
        <v>2031</v>
      </c>
      <c r="C4192" s="53" t="s">
        <v>2380</v>
      </c>
      <c r="D4192" s="54">
        <v>0</v>
      </c>
      <c r="E4192" s="54">
        <v>4359710.32</v>
      </c>
      <c r="F4192" s="53" t="s">
        <v>4822</v>
      </c>
    </row>
    <row r="4193" spans="1:6" ht="15" x14ac:dyDescent="0.2">
      <c r="A4193" s="53" t="s">
        <v>38</v>
      </c>
      <c r="B4193" s="53" t="s">
        <v>2031</v>
      </c>
      <c r="C4193" s="53" t="s">
        <v>2382</v>
      </c>
      <c r="D4193" s="54">
        <v>721852.08</v>
      </c>
      <c r="E4193" s="54">
        <v>833581.92</v>
      </c>
      <c r="F4193" s="53" t="s">
        <v>4822</v>
      </c>
    </row>
    <row r="4194" spans="1:6" ht="15" x14ac:dyDescent="0.2">
      <c r="A4194" s="53" t="s">
        <v>38</v>
      </c>
      <c r="B4194" s="53" t="s">
        <v>2031</v>
      </c>
      <c r="C4194" s="53" t="s">
        <v>2415</v>
      </c>
      <c r="D4194" s="54">
        <v>33168.42</v>
      </c>
      <c r="E4194" s="54">
        <v>4833032.82</v>
      </c>
      <c r="F4194" s="53" t="s">
        <v>4822</v>
      </c>
    </row>
    <row r="4195" spans="1:6" ht="15" x14ac:dyDescent="0.2">
      <c r="A4195" s="53" t="s">
        <v>38</v>
      </c>
      <c r="B4195" s="53" t="s">
        <v>2031</v>
      </c>
      <c r="C4195" s="53" t="s">
        <v>2417</v>
      </c>
      <c r="D4195" s="54">
        <v>1872659</v>
      </c>
      <c r="E4195" s="54">
        <v>1872659</v>
      </c>
      <c r="F4195" s="53" t="s">
        <v>4822</v>
      </c>
    </row>
    <row r="4196" spans="1:6" ht="15" x14ac:dyDescent="0.2">
      <c r="A4196" s="53" t="s">
        <v>38</v>
      </c>
      <c r="B4196" s="53" t="s">
        <v>2031</v>
      </c>
      <c r="C4196" s="53" t="s">
        <v>2374</v>
      </c>
      <c r="D4196" s="54">
        <v>89761.87</v>
      </c>
      <c r="E4196" s="54">
        <v>89761.87</v>
      </c>
      <c r="F4196" s="53" t="s">
        <v>4822</v>
      </c>
    </row>
    <row r="4197" spans="1:6" ht="15" x14ac:dyDescent="0.2">
      <c r="A4197" s="53" t="s">
        <v>38</v>
      </c>
      <c r="B4197" s="53" t="s">
        <v>2031</v>
      </c>
      <c r="C4197" s="53" t="s">
        <v>2389</v>
      </c>
      <c r="D4197" s="54">
        <v>0</v>
      </c>
      <c r="E4197" s="54">
        <v>449826.25</v>
      </c>
      <c r="F4197" s="53" t="s">
        <v>4822</v>
      </c>
    </row>
    <row r="4198" spans="1:6" ht="15" x14ac:dyDescent="0.2">
      <c r="A4198" s="53" t="s">
        <v>38</v>
      </c>
      <c r="B4198" s="53" t="s">
        <v>2031</v>
      </c>
      <c r="C4198" s="53" t="s">
        <v>2403</v>
      </c>
      <c r="D4198" s="54">
        <v>2961823.19</v>
      </c>
      <c r="E4198" s="54">
        <v>7840965.1200000001</v>
      </c>
      <c r="F4198" s="53" t="s">
        <v>4822</v>
      </c>
    </row>
    <row r="4199" spans="1:6" ht="15" x14ac:dyDescent="0.2">
      <c r="A4199" s="53" t="s">
        <v>38</v>
      </c>
      <c r="B4199" s="53" t="s">
        <v>2031</v>
      </c>
      <c r="C4199" s="53" t="s">
        <v>2411</v>
      </c>
      <c r="D4199" s="54">
        <v>0</v>
      </c>
      <c r="E4199" s="54">
        <v>16485.240000000002</v>
      </c>
      <c r="F4199" s="53" t="s">
        <v>4822</v>
      </c>
    </row>
    <row r="4200" spans="1:6" ht="15" x14ac:dyDescent="0.2">
      <c r="A4200" s="53" t="s">
        <v>38</v>
      </c>
      <c r="B4200" s="53" t="s">
        <v>2031</v>
      </c>
      <c r="C4200" s="53" t="s">
        <v>2385</v>
      </c>
      <c r="D4200" s="54">
        <v>351837.3</v>
      </c>
      <c r="E4200" s="54">
        <v>386631.77</v>
      </c>
      <c r="F4200" s="53" t="s">
        <v>4822</v>
      </c>
    </row>
    <row r="4201" spans="1:6" ht="15" x14ac:dyDescent="0.2">
      <c r="A4201" s="53" t="s">
        <v>38</v>
      </c>
      <c r="B4201" s="53" t="s">
        <v>2031</v>
      </c>
      <c r="C4201" s="53" t="s">
        <v>2393</v>
      </c>
      <c r="D4201" s="54">
        <v>27000000</v>
      </c>
      <c r="E4201" s="54">
        <v>27000000</v>
      </c>
      <c r="F4201" s="53" t="s">
        <v>4822</v>
      </c>
    </row>
    <row r="4202" spans="1:6" ht="15" x14ac:dyDescent="0.2">
      <c r="A4202" s="53" t="s">
        <v>38</v>
      </c>
      <c r="B4202" s="53" t="s">
        <v>2031</v>
      </c>
      <c r="C4202" s="53" t="s">
        <v>2444</v>
      </c>
      <c r="D4202" s="54">
        <v>0</v>
      </c>
      <c r="E4202" s="54">
        <v>24999.74</v>
      </c>
      <c r="F4202" s="53" t="s">
        <v>4822</v>
      </c>
    </row>
    <row r="4203" spans="1:6" ht="30" x14ac:dyDescent="0.2">
      <c r="A4203" s="53" t="s">
        <v>38</v>
      </c>
      <c r="B4203" s="53" t="s">
        <v>2031</v>
      </c>
      <c r="C4203" s="53" t="s">
        <v>2397</v>
      </c>
      <c r="D4203" s="54">
        <v>0</v>
      </c>
      <c r="E4203" s="54">
        <v>4902.07</v>
      </c>
      <c r="F4203" s="53" t="s">
        <v>4822</v>
      </c>
    </row>
    <row r="4204" spans="1:6" ht="15" x14ac:dyDescent="0.2">
      <c r="A4204" s="53" t="s">
        <v>38</v>
      </c>
      <c r="B4204" s="53" t="s">
        <v>2031</v>
      </c>
      <c r="C4204" s="53" t="s">
        <v>2377</v>
      </c>
      <c r="D4204" s="54">
        <v>233253.77</v>
      </c>
      <c r="E4204" s="54">
        <v>942821.55</v>
      </c>
      <c r="F4204" s="53" t="s">
        <v>4822</v>
      </c>
    </row>
    <row r="4205" spans="1:6" ht="15" x14ac:dyDescent="0.2">
      <c r="A4205" s="53" t="s">
        <v>38</v>
      </c>
      <c r="B4205" s="53" t="s">
        <v>2031</v>
      </c>
      <c r="C4205" s="53" t="s">
        <v>2401</v>
      </c>
      <c r="D4205" s="54">
        <v>0</v>
      </c>
      <c r="E4205" s="54">
        <v>677555.38</v>
      </c>
      <c r="F4205" s="53" t="s">
        <v>4822</v>
      </c>
    </row>
    <row r="4206" spans="1:6" ht="15" x14ac:dyDescent="0.2">
      <c r="A4206" s="53" t="s">
        <v>38</v>
      </c>
      <c r="B4206" s="53" t="s">
        <v>2031</v>
      </c>
      <c r="C4206" s="53" t="s">
        <v>2394</v>
      </c>
      <c r="D4206" s="54">
        <v>11336073.98</v>
      </c>
      <c r="E4206" s="54">
        <v>11842570.529999999</v>
      </c>
      <c r="F4206" s="53" t="s">
        <v>4822</v>
      </c>
    </row>
    <row r="4207" spans="1:6" ht="15" x14ac:dyDescent="0.2">
      <c r="A4207" s="53" t="s">
        <v>38</v>
      </c>
      <c r="B4207" s="53" t="s">
        <v>2031</v>
      </c>
      <c r="C4207" s="53" t="s">
        <v>2407</v>
      </c>
      <c r="D4207" s="54">
        <v>0</v>
      </c>
      <c r="E4207" s="54">
        <v>58635.7</v>
      </c>
      <c r="F4207" s="53" t="s">
        <v>4822</v>
      </c>
    </row>
    <row r="4208" spans="1:6" ht="15" x14ac:dyDescent="0.2">
      <c r="A4208" s="53" t="s">
        <v>38</v>
      </c>
      <c r="B4208" s="53" t="s">
        <v>2031</v>
      </c>
      <c r="C4208" s="53" t="s">
        <v>2376</v>
      </c>
      <c r="D4208" s="54">
        <v>0</v>
      </c>
      <c r="E4208" s="54">
        <v>1091593.29</v>
      </c>
      <c r="F4208" s="53" t="s">
        <v>4822</v>
      </c>
    </row>
    <row r="4209" spans="1:6" ht="15" x14ac:dyDescent="0.2">
      <c r="A4209" s="53" t="s">
        <v>38</v>
      </c>
      <c r="B4209" s="53" t="s">
        <v>2031</v>
      </c>
      <c r="C4209" s="53" t="s">
        <v>2379</v>
      </c>
      <c r="D4209" s="54">
        <v>0</v>
      </c>
      <c r="E4209" s="54">
        <v>29925</v>
      </c>
      <c r="F4209" s="53" t="s">
        <v>4822</v>
      </c>
    </row>
    <row r="4210" spans="1:6" ht="15" x14ac:dyDescent="0.2">
      <c r="A4210" s="53" t="s">
        <v>727</v>
      </c>
      <c r="B4210" s="53" t="s">
        <v>726</v>
      </c>
      <c r="C4210" s="53" t="s">
        <v>2377</v>
      </c>
      <c r="D4210" s="54">
        <v>29389.42</v>
      </c>
      <c r="E4210" s="54">
        <v>326556.18</v>
      </c>
      <c r="F4210" s="53" t="s">
        <v>4823</v>
      </c>
    </row>
    <row r="4211" spans="1:6" ht="15" x14ac:dyDescent="0.2">
      <c r="A4211" s="53" t="s">
        <v>727</v>
      </c>
      <c r="B4211" s="53" t="s">
        <v>726</v>
      </c>
      <c r="C4211" s="53" t="s">
        <v>2389</v>
      </c>
      <c r="D4211" s="54">
        <v>30536.76</v>
      </c>
      <c r="E4211" s="54">
        <v>200072.52</v>
      </c>
      <c r="F4211" s="53" t="s">
        <v>4823</v>
      </c>
    </row>
    <row r="4212" spans="1:6" ht="15" x14ac:dyDescent="0.2">
      <c r="A4212" s="53" t="s">
        <v>727</v>
      </c>
      <c r="B4212" s="53" t="s">
        <v>726</v>
      </c>
      <c r="C4212" s="53" t="s">
        <v>2375</v>
      </c>
      <c r="D4212" s="54">
        <v>0</v>
      </c>
      <c r="E4212" s="54">
        <v>81380.679999999993</v>
      </c>
      <c r="F4212" s="53" t="s">
        <v>4823</v>
      </c>
    </row>
    <row r="4213" spans="1:6" ht="30" x14ac:dyDescent="0.2">
      <c r="A4213" s="53" t="s">
        <v>727</v>
      </c>
      <c r="B4213" s="53" t="s">
        <v>726</v>
      </c>
      <c r="C4213" s="53" t="s">
        <v>2391</v>
      </c>
      <c r="D4213" s="54">
        <v>0</v>
      </c>
      <c r="E4213" s="54">
        <v>13966.7</v>
      </c>
      <c r="F4213" s="53" t="s">
        <v>4823</v>
      </c>
    </row>
    <row r="4214" spans="1:6" ht="15" x14ac:dyDescent="0.2">
      <c r="A4214" s="53" t="s">
        <v>727</v>
      </c>
      <c r="B4214" s="53" t="s">
        <v>726</v>
      </c>
      <c r="C4214" s="53" t="s">
        <v>2393</v>
      </c>
      <c r="D4214" s="54">
        <v>40381.599999999999</v>
      </c>
      <c r="E4214" s="54">
        <v>837243.54</v>
      </c>
      <c r="F4214" s="53" t="s">
        <v>4823</v>
      </c>
    </row>
    <row r="4215" spans="1:6" ht="15" x14ac:dyDescent="0.2">
      <c r="A4215" s="53" t="s">
        <v>2313</v>
      </c>
      <c r="B4215" s="53" t="s">
        <v>2314</v>
      </c>
      <c r="C4215" s="53" t="s">
        <v>2379</v>
      </c>
      <c r="D4215" s="54">
        <v>0</v>
      </c>
      <c r="E4215" s="54">
        <v>545.6</v>
      </c>
      <c r="F4215" s="53" t="s">
        <v>4824</v>
      </c>
    </row>
    <row r="4216" spans="1:6" ht="15" x14ac:dyDescent="0.2">
      <c r="A4216" s="53" t="s">
        <v>2313</v>
      </c>
      <c r="B4216" s="53" t="s">
        <v>2314</v>
      </c>
      <c r="C4216" s="53" t="s">
        <v>2393</v>
      </c>
      <c r="D4216" s="54">
        <v>34861.5</v>
      </c>
      <c r="E4216" s="54">
        <v>171919.16</v>
      </c>
      <c r="F4216" s="53" t="s">
        <v>4824</v>
      </c>
    </row>
    <row r="4217" spans="1:6" ht="30" x14ac:dyDescent="0.2">
      <c r="A4217" s="53" t="s">
        <v>2313</v>
      </c>
      <c r="B4217" s="53" t="s">
        <v>2314</v>
      </c>
      <c r="C4217" s="53" t="s">
        <v>2383</v>
      </c>
      <c r="D4217" s="54">
        <v>0</v>
      </c>
      <c r="E4217" s="54">
        <v>45749.4</v>
      </c>
      <c r="F4217" s="53" t="s">
        <v>4824</v>
      </c>
    </row>
    <row r="4218" spans="1:6" ht="15" x14ac:dyDescent="0.2">
      <c r="A4218" s="53" t="s">
        <v>729</v>
      </c>
      <c r="B4218" s="53" t="s">
        <v>728</v>
      </c>
      <c r="C4218" s="53" t="s">
        <v>2389</v>
      </c>
      <c r="D4218" s="54">
        <v>4403</v>
      </c>
      <c r="E4218" s="54">
        <v>4403</v>
      </c>
      <c r="F4218" s="53" t="s">
        <v>4825</v>
      </c>
    </row>
    <row r="4219" spans="1:6" ht="15" x14ac:dyDescent="0.2">
      <c r="A4219" s="53" t="s">
        <v>729</v>
      </c>
      <c r="B4219" s="53" t="s">
        <v>728</v>
      </c>
      <c r="C4219" s="53" t="s">
        <v>2377</v>
      </c>
      <c r="D4219" s="54">
        <v>12584</v>
      </c>
      <c r="E4219" s="54">
        <v>12584</v>
      </c>
      <c r="F4219" s="53" t="s">
        <v>4825</v>
      </c>
    </row>
    <row r="4220" spans="1:6" ht="15" x14ac:dyDescent="0.2">
      <c r="A4220" s="53" t="s">
        <v>747</v>
      </c>
      <c r="B4220" s="53" t="s">
        <v>1852</v>
      </c>
      <c r="C4220" s="53" t="s">
        <v>2388</v>
      </c>
      <c r="D4220" s="54">
        <v>6764.27</v>
      </c>
      <c r="E4220" s="54">
        <v>24719.200000000001</v>
      </c>
      <c r="F4220" s="53" t="s">
        <v>4826</v>
      </c>
    </row>
    <row r="4221" spans="1:6" ht="15" x14ac:dyDescent="0.2">
      <c r="A4221" s="53" t="s">
        <v>747</v>
      </c>
      <c r="B4221" s="53" t="s">
        <v>1852</v>
      </c>
      <c r="C4221" s="53" t="s">
        <v>2376</v>
      </c>
      <c r="D4221" s="54">
        <v>108556.65</v>
      </c>
      <c r="E4221" s="54">
        <v>546616.04</v>
      </c>
      <c r="F4221" s="53" t="s">
        <v>4826</v>
      </c>
    </row>
    <row r="4222" spans="1:6" ht="15" x14ac:dyDescent="0.2">
      <c r="A4222" s="53" t="s">
        <v>747</v>
      </c>
      <c r="B4222" s="53" t="s">
        <v>1852</v>
      </c>
      <c r="C4222" s="53" t="s">
        <v>2389</v>
      </c>
      <c r="D4222" s="54">
        <v>0</v>
      </c>
      <c r="E4222" s="54">
        <v>442536.81</v>
      </c>
      <c r="F4222" s="53" t="s">
        <v>4826</v>
      </c>
    </row>
    <row r="4223" spans="1:6" ht="15" x14ac:dyDescent="0.2">
      <c r="A4223" s="53" t="s">
        <v>747</v>
      </c>
      <c r="B4223" s="53" t="s">
        <v>1852</v>
      </c>
      <c r="C4223" s="53" t="s">
        <v>2409</v>
      </c>
      <c r="D4223" s="54">
        <v>2157766.7599999998</v>
      </c>
      <c r="E4223" s="54">
        <v>8679293.1400000006</v>
      </c>
      <c r="F4223" s="53" t="s">
        <v>4826</v>
      </c>
    </row>
    <row r="4224" spans="1:6" ht="15" x14ac:dyDescent="0.2">
      <c r="A4224" s="53" t="s">
        <v>747</v>
      </c>
      <c r="B4224" s="53" t="s">
        <v>1852</v>
      </c>
      <c r="C4224" s="53" t="s">
        <v>2375</v>
      </c>
      <c r="D4224" s="54">
        <v>0</v>
      </c>
      <c r="E4224" s="54">
        <v>26220.7</v>
      </c>
      <c r="F4224" s="53" t="s">
        <v>4826</v>
      </c>
    </row>
    <row r="4225" spans="1:6" ht="15" x14ac:dyDescent="0.2">
      <c r="A4225" s="53" t="s">
        <v>747</v>
      </c>
      <c r="B4225" s="53" t="s">
        <v>1852</v>
      </c>
      <c r="C4225" s="53" t="s">
        <v>2377</v>
      </c>
      <c r="D4225" s="54">
        <v>104715.54</v>
      </c>
      <c r="E4225" s="54">
        <v>275699.44</v>
      </c>
      <c r="F4225" s="53" t="s">
        <v>4826</v>
      </c>
    </row>
    <row r="4226" spans="1:6" ht="15" x14ac:dyDescent="0.2">
      <c r="A4226" s="53" t="s">
        <v>747</v>
      </c>
      <c r="B4226" s="53" t="s">
        <v>1852</v>
      </c>
      <c r="C4226" s="53" t="s">
        <v>2408</v>
      </c>
      <c r="D4226" s="54">
        <v>8610.74</v>
      </c>
      <c r="E4226" s="54">
        <v>16970.669999999998</v>
      </c>
      <c r="F4226" s="53" t="s">
        <v>4826</v>
      </c>
    </row>
    <row r="4227" spans="1:6" ht="15" x14ac:dyDescent="0.2">
      <c r="A4227" s="53" t="s">
        <v>747</v>
      </c>
      <c r="B4227" s="53" t="s">
        <v>1852</v>
      </c>
      <c r="C4227" s="53" t="s">
        <v>2412</v>
      </c>
      <c r="D4227" s="54">
        <v>27842.52</v>
      </c>
      <c r="E4227" s="54">
        <v>54359.39</v>
      </c>
      <c r="F4227" s="53" t="s">
        <v>4826</v>
      </c>
    </row>
    <row r="4228" spans="1:6" ht="15" x14ac:dyDescent="0.2">
      <c r="A4228" s="53" t="s">
        <v>3183</v>
      </c>
      <c r="B4228" s="53" t="s">
        <v>3184</v>
      </c>
      <c r="C4228" s="53" t="s">
        <v>2385</v>
      </c>
      <c r="D4228" s="54">
        <v>0</v>
      </c>
      <c r="E4228" s="54">
        <v>0</v>
      </c>
      <c r="F4228" s="53" t="s">
        <v>4827</v>
      </c>
    </row>
    <row r="4229" spans="1:6" ht="15" x14ac:dyDescent="0.2">
      <c r="A4229" s="53" t="s">
        <v>91</v>
      </c>
      <c r="B4229" s="53" t="s">
        <v>3185</v>
      </c>
      <c r="C4229" s="53" t="s">
        <v>2385</v>
      </c>
      <c r="D4229" s="54">
        <v>0</v>
      </c>
      <c r="E4229" s="54">
        <v>0</v>
      </c>
      <c r="F4229" s="53" t="s">
        <v>4828</v>
      </c>
    </row>
    <row r="4230" spans="1:6" ht="15" x14ac:dyDescent="0.2">
      <c r="A4230" s="53" t="s">
        <v>91</v>
      </c>
      <c r="B4230" s="53" t="s">
        <v>1800</v>
      </c>
      <c r="C4230" s="53" t="s">
        <v>2376</v>
      </c>
      <c r="D4230" s="54">
        <v>402243.69</v>
      </c>
      <c r="E4230" s="54">
        <v>4644777.47</v>
      </c>
      <c r="F4230" s="53" t="s">
        <v>4829</v>
      </c>
    </row>
    <row r="4231" spans="1:6" ht="30" x14ac:dyDescent="0.2">
      <c r="A4231" s="53" t="s">
        <v>91</v>
      </c>
      <c r="B4231" s="53" t="s">
        <v>1800</v>
      </c>
      <c r="C4231" s="53" t="s">
        <v>2400</v>
      </c>
      <c r="D4231" s="54">
        <v>733988.6</v>
      </c>
      <c r="E4231" s="54">
        <v>6606018.04</v>
      </c>
      <c r="F4231" s="53" t="s">
        <v>4829</v>
      </c>
    </row>
    <row r="4232" spans="1:6" ht="15" x14ac:dyDescent="0.2">
      <c r="A4232" s="53" t="s">
        <v>91</v>
      </c>
      <c r="B4232" s="53" t="s">
        <v>1800</v>
      </c>
      <c r="C4232" s="53" t="s">
        <v>2377</v>
      </c>
      <c r="D4232" s="54">
        <v>2120378.2999999998</v>
      </c>
      <c r="E4232" s="54">
        <v>12248396.25</v>
      </c>
      <c r="F4232" s="53" t="s">
        <v>4829</v>
      </c>
    </row>
    <row r="4233" spans="1:6" ht="15" x14ac:dyDescent="0.2">
      <c r="A4233" s="53" t="s">
        <v>91</v>
      </c>
      <c r="B4233" s="53" t="s">
        <v>1800</v>
      </c>
      <c r="C4233" s="53" t="s">
        <v>2375</v>
      </c>
      <c r="D4233" s="54">
        <v>579026.01</v>
      </c>
      <c r="E4233" s="54">
        <v>1118410.77</v>
      </c>
      <c r="F4233" s="53" t="s">
        <v>4829</v>
      </c>
    </row>
    <row r="4234" spans="1:6" ht="15" x14ac:dyDescent="0.2">
      <c r="A4234" s="53" t="s">
        <v>91</v>
      </c>
      <c r="B4234" s="53" t="s">
        <v>1800</v>
      </c>
      <c r="C4234" s="53" t="s">
        <v>2386</v>
      </c>
      <c r="D4234" s="54">
        <v>29700.89</v>
      </c>
      <c r="E4234" s="54">
        <v>226005.8</v>
      </c>
      <c r="F4234" s="53" t="s">
        <v>4829</v>
      </c>
    </row>
    <row r="4235" spans="1:6" ht="30" x14ac:dyDescent="0.2">
      <c r="A4235" s="53" t="s">
        <v>91</v>
      </c>
      <c r="B4235" s="53" t="s">
        <v>1800</v>
      </c>
      <c r="C4235" s="53" t="s">
        <v>2391</v>
      </c>
      <c r="D4235" s="54">
        <v>457229.01</v>
      </c>
      <c r="E4235" s="54">
        <v>3262418.85</v>
      </c>
      <c r="F4235" s="53" t="s">
        <v>4829</v>
      </c>
    </row>
    <row r="4236" spans="1:6" ht="15" x14ac:dyDescent="0.2">
      <c r="A4236" s="53" t="s">
        <v>91</v>
      </c>
      <c r="B4236" s="53" t="s">
        <v>1800</v>
      </c>
      <c r="C4236" s="53" t="s">
        <v>2399</v>
      </c>
      <c r="D4236" s="54">
        <v>13753.03</v>
      </c>
      <c r="E4236" s="54">
        <v>338132.54</v>
      </c>
      <c r="F4236" s="53" t="s">
        <v>4829</v>
      </c>
    </row>
    <row r="4237" spans="1:6" ht="15" x14ac:dyDescent="0.2">
      <c r="A4237" s="53" t="s">
        <v>91</v>
      </c>
      <c r="B4237" s="53" t="s">
        <v>1800</v>
      </c>
      <c r="C4237" s="53" t="s">
        <v>2384</v>
      </c>
      <c r="D4237" s="54">
        <v>1826.68</v>
      </c>
      <c r="E4237" s="54">
        <v>14613.44</v>
      </c>
      <c r="F4237" s="53" t="s">
        <v>4829</v>
      </c>
    </row>
    <row r="4238" spans="1:6" ht="15" x14ac:dyDescent="0.2">
      <c r="A4238" s="53" t="s">
        <v>91</v>
      </c>
      <c r="B4238" s="53" t="s">
        <v>1800</v>
      </c>
      <c r="C4238" s="53" t="s">
        <v>2392</v>
      </c>
      <c r="D4238" s="54">
        <v>4942.2</v>
      </c>
      <c r="E4238" s="54">
        <v>33675.75</v>
      </c>
      <c r="F4238" s="53" t="s">
        <v>4829</v>
      </c>
    </row>
    <row r="4239" spans="1:6" ht="15" x14ac:dyDescent="0.2">
      <c r="A4239" s="53" t="s">
        <v>91</v>
      </c>
      <c r="B4239" s="53" t="s">
        <v>1800</v>
      </c>
      <c r="C4239" s="53" t="s">
        <v>2382</v>
      </c>
      <c r="D4239" s="54">
        <v>779375.36</v>
      </c>
      <c r="E4239" s="54">
        <v>4254943.2</v>
      </c>
      <c r="F4239" s="53" t="s">
        <v>4829</v>
      </c>
    </row>
    <row r="4240" spans="1:6" ht="15" x14ac:dyDescent="0.2">
      <c r="A4240" s="53" t="s">
        <v>91</v>
      </c>
      <c r="B4240" s="53" t="s">
        <v>1800</v>
      </c>
      <c r="C4240" s="53" t="s">
        <v>2401</v>
      </c>
      <c r="D4240" s="54">
        <v>356078.32</v>
      </c>
      <c r="E4240" s="54">
        <v>2366566.2599999998</v>
      </c>
      <c r="F4240" s="53" t="s">
        <v>4829</v>
      </c>
    </row>
    <row r="4241" spans="1:6" ht="15" x14ac:dyDescent="0.2">
      <c r="A4241" s="53" t="s">
        <v>91</v>
      </c>
      <c r="B4241" s="53" t="s">
        <v>1800</v>
      </c>
      <c r="C4241" s="53" t="s">
        <v>2432</v>
      </c>
      <c r="D4241" s="54">
        <v>2964777.53</v>
      </c>
      <c r="E4241" s="54">
        <v>4533466.6500000004</v>
      </c>
      <c r="F4241" s="53" t="s">
        <v>4829</v>
      </c>
    </row>
    <row r="4242" spans="1:6" ht="15" x14ac:dyDescent="0.2">
      <c r="A4242" s="53" t="s">
        <v>91</v>
      </c>
      <c r="B4242" s="53" t="s">
        <v>1800</v>
      </c>
      <c r="C4242" s="53" t="s">
        <v>2373</v>
      </c>
      <c r="D4242" s="54">
        <v>360411.89</v>
      </c>
      <c r="E4242" s="54">
        <v>2448672.9500000002</v>
      </c>
      <c r="F4242" s="53" t="s">
        <v>4829</v>
      </c>
    </row>
    <row r="4243" spans="1:6" ht="15" x14ac:dyDescent="0.2">
      <c r="A4243" s="53" t="s">
        <v>91</v>
      </c>
      <c r="B4243" s="53" t="s">
        <v>1800</v>
      </c>
      <c r="C4243" s="53" t="s">
        <v>2379</v>
      </c>
      <c r="D4243" s="54">
        <v>0</v>
      </c>
      <c r="E4243" s="54">
        <v>19569.240000000002</v>
      </c>
      <c r="F4243" s="53" t="s">
        <v>4829</v>
      </c>
    </row>
    <row r="4244" spans="1:6" ht="15" x14ac:dyDescent="0.2">
      <c r="A4244" s="53" t="s">
        <v>91</v>
      </c>
      <c r="B4244" s="53" t="s">
        <v>1800</v>
      </c>
      <c r="C4244" s="53" t="s">
        <v>2415</v>
      </c>
      <c r="D4244" s="54">
        <v>50796</v>
      </c>
      <c r="E4244" s="54">
        <v>203184</v>
      </c>
      <c r="F4244" s="53" t="s">
        <v>4829</v>
      </c>
    </row>
    <row r="4245" spans="1:6" ht="15" x14ac:dyDescent="0.2">
      <c r="A4245" s="53" t="s">
        <v>91</v>
      </c>
      <c r="B4245" s="53" t="s">
        <v>1800</v>
      </c>
      <c r="C4245" s="53" t="s">
        <v>2385</v>
      </c>
      <c r="D4245" s="54">
        <v>246809.73</v>
      </c>
      <c r="E4245" s="54">
        <v>1572075.97</v>
      </c>
      <c r="F4245" s="53" t="s">
        <v>4829</v>
      </c>
    </row>
    <row r="4246" spans="1:6" ht="15" x14ac:dyDescent="0.2">
      <c r="A4246" s="53" t="s">
        <v>91</v>
      </c>
      <c r="B4246" s="53" t="s">
        <v>1800</v>
      </c>
      <c r="C4246" s="53" t="s">
        <v>2387</v>
      </c>
      <c r="D4246" s="54">
        <v>1820525.11</v>
      </c>
      <c r="E4246" s="54">
        <v>9316295.75</v>
      </c>
      <c r="F4246" s="53" t="s">
        <v>4829</v>
      </c>
    </row>
    <row r="4247" spans="1:6" ht="15" x14ac:dyDescent="0.2">
      <c r="A4247" s="53" t="s">
        <v>91</v>
      </c>
      <c r="B4247" s="53" t="s">
        <v>1800</v>
      </c>
      <c r="C4247" s="53" t="s">
        <v>2388</v>
      </c>
      <c r="D4247" s="54">
        <v>15040507.449999999</v>
      </c>
      <c r="E4247" s="54">
        <v>29530904.59</v>
      </c>
      <c r="F4247" s="53" t="s">
        <v>4829</v>
      </c>
    </row>
    <row r="4248" spans="1:6" ht="15" x14ac:dyDescent="0.2">
      <c r="A4248" s="53" t="s">
        <v>91</v>
      </c>
      <c r="B4248" s="53" t="s">
        <v>1800</v>
      </c>
      <c r="C4248" s="53" t="s">
        <v>2409</v>
      </c>
      <c r="D4248" s="54">
        <v>1471603.3</v>
      </c>
      <c r="E4248" s="54">
        <v>26501485.109999999</v>
      </c>
      <c r="F4248" s="53" t="s">
        <v>4829</v>
      </c>
    </row>
    <row r="4249" spans="1:6" ht="15" x14ac:dyDescent="0.2">
      <c r="A4249" s="53" t="s">
        <v>91</v>
      </c>
      <c r="B4249" s="53" t="s">
        <v>1800</v>
      </c>
      <c r="C4249" s="53" t="s">
        <v>2378</v>
      </c>
      <c r="D4249" s="54">
        <v>272267.19</v>
      </c>
      <c r="E4249" s="54">
        <v>16955833.100000001</v>
      </c>
      <c r="F4249" s="53" t="s">
        <v>4829</v>
      </c>
    </row>
    <row r="4250" spans="1:6" ht="15" x14ac:dyDescent="0.2">
      <c r="A4250" s="53" t="s">
        <v>3186</v>
      </c>
      <c r="B4250" s="53" t="s">
        <v>3187</v>
      </c>
      <c r="C4250" s="53" t="s">
        <v>2385</v>
      </c>
      <c r="D4250" s="54">
        <v>0</v>
      </c>
      <c r="E4250" s="54">
        <v>0</v>
      </c>
      <c r="F4250" s="53" t="s">
        <v>4830</v>
      </c>
    </row>
    <row r="4251" spans="1:6" ht="15" x14ac:dyDescent="0.2">
      <c r="A4251" s="53" t="s">
        <v>207</v>
      </c>
      <c r="B4251" s="53" t="s">
        <v>1766</v>
      </c>
      <c r="C4251" s="53" t="s">
        <v>2385</v>
      </c>
      <c r="D4251" s="54">
        <v>920733.58</v>
      </c>
      <c r="E4251" s="54">
        <v>3596423.85</v>
      </c>
      <c r="F4251" s="53" t="s">
        <v>4831</v>
      </c>
    </row>
    <row r="4252" spans="1:6" ht="15" x14ac:dyDescent="0.2">
      <c r="A4252" s="53" t="s">
        <v>196</v>
      </c>
      <c r="B4252" s="53" t="s">
        <v>709</v>
      </c>
      <c r="C4252" s="53" t="s">
        <v>2419</v>
      </c>
      <c r="D4252" s="54">
        <v>1268.8800000000001</v>
      </c>
      <c r="E4252" s="54">
        <v>1268.8800000000001</v>
      </c>
      <c r="F4252" s="53" t="s">
        <v>4832</v>
      </c>
    </row>
    <row r="4253" spans="1:6" ht="30" x14ac:dyDescent="0.2">
      <c r="A4253" s="53" t="s">
        <v>196</v>
      </c>
      <c r="B4253" s="53" t="s">
        <v>2191</v>
      </c>
      <c r="C4253" s="53" t="s">
        <v>2383</v>
      </c>
      <c r="D4253" s="54">
        <v>0</v>
      </c>
      <c r="E4253" s="54">
        <v>1200.02</v>
      </c>
      <c r="F4253" s="53" t="s">
        <v>4833</v>
      </c>
    </row>
    <row r="4254" spans="1:6" ht="15" x14ac:dyDescent="0.2">
      <c r="A4254" s="53" t="s">
        <v>196</v>
      </c>
      <c r="B4254" s="53" t="s">
        <v>2191</v>
      </c>
      <c r="C4254" s="53" t="s">
        <v>2375</v>
      </c>
      <c r="D4254" s="54">
        <v>0</v>
      </c>
      <c r="E4254" s="54">
        <v>3500</v>
      </c>
      <c r="F4254" s="53" t="s">
        <v>4833</v>
      </c>
    </row>
    <row r="4255" spans="1:6" ht="15" x14ac:dyDescent="0.2">
      <c r="A4255" s="53" t="s">
        <v>3188</v>
      </c>
      <c r="B4255" s="53" t="s">
        <v>3189</v>
      </c>
      <c r="C4255" s="53" t="s">
        <v>2385</v>
      </c>
      <c r="D4255" s="54">
        <v>0</v>
      </c>
      <c r="E4255" s="54">
        <v>0</v>
      </c>
      <c r="F4255" s="53" t="s">
        <v>4834</v>
      </c>
    </row>
    <row r="4256" spans="1:6" ht="15" x14ac:dyDescent="0.2">
      <c r="A4256" s="53" t="s">
        <v>839</v>
      </c>
      <c r="B4256" s="53" t="s">
        <v>1715</v>
      </c>
      <c r="C4256" s="53" t="s">
        <v>2377</v>
      </c>
      <c r="D4256" s="54">
        <v>1109852.32</v>
      </c>
      <c r="E4256" s="54">
        <v>1109852.32</v>
      </c>
      <c r="F4256" s="53" t="s">
        <v>4835</v>
      </c>
    </row>
    <row r="4257" spans="1:6" ht="15" x14ac:dyDescent="0.2">
      <c r="A4257" s="53" t="s">
        <v>1656</v>
      </c>
      <c r="B4257" s="53" t="s">
        <v>1657</v>
      </c>
      <c r="C4257" s="53" t="s">
        <v>2382</v>
      </c>
      <c r="D4257" s="54">
        <v>830362.5</v>
      </c>
      <c r="E4257" s="54">
        <v>1181353.25</v>
      </c>
      <c r="F4257" s="53" t="s">
        <v>4836</v>
      </c>
    </row>
    <row r="4258" spans="1:6" ht="15" x14ac:dyDescent="0.2">
      <c r="A4258" s="53" t="s">
        <v>1639</v>
      </c>
      <c r="B4258" s="53" t="s">
        <v>1640</v>
      </c>
      <c r="C4258" s="53" t="s">
        <v>2377</v>
      </c>
      <c r="D4258" s="54">
        <v>0</v>
      </c>
      <c r="E4258" s="54">
        <v>8561.7000000000007</v>
      </c>
      <c r="F4258" s="53" t="s">
        <v>4837</v>
      </c>
    </row>
    <row r="4259" spans="1:6" ht="15" x14ac:dyDescent="0.2">
      <c r="A4259" s="53" t="s">
        <v>3190</v>
      </c>
      <c r="B4259" s="53" t="s">
        <v>3191</v>
      </c>
      <c r="C4259" s="53" t="s">
        <v>2385</v>
      </c>
      <c r="D4259" s="54">
        <v>0</v>
      </c>
      <c r="E4259" s="54">
        <v>0</v>
      </c>
      <c r="F4259" s="53" t="s">
        <v>4838</v>
      </c>
    </row>
    <row r="4260" spans="1:6" ht="15" x14ac:dyDescent="0.2">
      <c r="A4260" s="53" t="s">
        <v>462</v>
      </c>
      <c r="B4260" s="53" t="s">
        <v>1511</v>
      </c>
      <c r="C4260" s="53" t="s">
        <v>2406</v>
      </c>
      <c r="D4260" s="54">
        <v>0</v>
      </c>
      <c r="E4260" s="54">
        <v>234240.78</v>
      </c>
      <c r="F4260" s="53" t="s">
        <v>4839</v>
      </c>
    </row>
    <row r="4261" spans="1:6" ht="15" x14ac:dyDescent="0.2">
      <c r="A4261" s="53" t="s">
        <v>462</v>
      </c>
      <c r="B4261" s="53" t="s">
        <v>1511</v>
      </c>
      <c r="C4261" s="53" t="s">
        <v>2382</v>
      </c>
      <c r="D4261" s="54">
        <v>1959.11</v>
      </c>
      <c r="E4261" s="54">
        <v>952368.53</v>
      </c>
      <c r="F4261" s="53" t="s">
        <v>4839</v>
      </c>
    </row>
    <row r="4262" spans="1:6" ht="15" x14ac:dyDescent="0.2">
      <c r="A4262" s="53" t="s">
        <v>462</v>
      </c>
      <c r="B4262" s="53" t="s">
        <v>1558</v>
      </c>
      <c r="C4262" s="53" t="s">
        <v>2382</v>
      </c>
      <c r="D4262" s="54">
        <v>0</v>
      </c>
      <c r="E4262" s="54">
        <v>24015.31</v>
      </c>
      <c r="F4262" s="53" t="s">
        <v>4840</v>
      </c>
    </row>
    <row r="4263" spans="1:6" ht="15" x14ac:dyDescent="0.2">
      <c r="A4263" s="53" t="s">
        <v>462</v>
      </c>
      <c r="B4263" s="53" t="s">
        <v>461</v>
      </c>
      <c r="C4263" s="53" t="s">
        <v>2406</v>
      </c>
      <c r="D4263" s="54">
        <v>290110.75</v>
      </c>
      <c r="E4263" s="54">
        <v>290110.75</v>
      </c>
      <c r="F4263" s="53" t="s">
        <v>4841</v>
      </c>
    </row>
    <row r="4264" spans="1:6" ht="15" x14ac:dyDescent="0.2">
      <c r="A4264" s="53" t="s">
        <v>462</v>
      </c>
      <c r="B4264" s="53" t="s">
        <v>461</v>
      </c>
      <c r="C4264" s="53" t="s">
        <v>2382</v>
      </c>
      <c r="D4264" s="54">
        <v>681588.69</v>
      </c>
      <c r="E4264" s="54">
        <v>681588.69</v>
      </c>
      <c r="F4264" s="53" t="s">
        <v>4841</v>
      </c>
    </row>
    <row r="4265" spans="1:6" ht="15" x14ac:dyDescent="0.2">
      <c r="A4265" s="53" t="s">
        <v>1186</v>
      </c>
      <c r="B4265" s="53" t="s">
        <v>1187</v>
      </c>
      <c r="C4265" s="53" t="s">
        <v>2379</v>
      </c>
      <c r="D4265" s="54">
        <v>0</v>
      </c>
      <c r="E4265" s="54">
        <v>18534.25</v>
      </c>
      <c r="F4265" s="53" t="s">
        <v>4842</v>
      </c>
    </row>
    <row r="4266" spans="1:6" ht="15" x14ac:dyDescent="0.2">
      <c r="A4266" s="53" t="s">
        <v>3192</v>
      </c>
      <c r="B4266" s="53" t="s">
        <v>3193</v>
      </c>
      <c r="C4266" s="53" t="s">
        <v>2385</v>
      </c>
      <c r="D4266" s="54">
        <v>0</v>
      </c>
      <c r="E4266" s="54">
        <v>0</v>
      </c>
      <c r="F4266" s="53" t="s">
        <v>4843</v>
      </c>
    </row>
    <row r="4267" spans="1:6" ht="15" x14ac:dyDescent="0.2">
      <c r="A4267" s="53" t="s">
        <v>3192</v>
      </c>
      <c r="B4267" s="53" t="s">
        <v>3194</v>
      </c>
      <c r="C4267" s="53" t="s">
        <v>2385</v>
      </c>
      <c r="D4267" s="54">
        <v>0</v>
      </c>
      <c r="E4267" s="54">
        <v>0</v>
      </c>
      <c r="F4267" s="53" t="s">
        <v>4844</v>
      </c>
    </row>
    <row r="4268" spans="1:6" ht="15" x14ac:dyDescent="0.2">
      <c r="A4268" s="53" t="s">
        <v>1188</v>
      </c>
      <c r="B4268" s="53" t="s">
        <v>1189</v>
      </c>
      <c r="C4268" s="53" t="s">
        <v>2377</v>
      </c>
      <c r="D4268" s="54">
        <v>24716.62</v>
      </c>
      <c r="E4268" s="54">
        <v>24716.62</v>
      </c>
      <c r="F4268" s="53" t="s">
        <v>4845</v>
      </c>
    </row>
    <row r="4269" spans="1:6" ht="15" x14ac:dyDescent="0.2">
      <c r="A4269" s="53" t="s">
        <v>1816</v>
      </c>
      <c r="B4269" s="53" t="s">
        <v>1817</v>
      </c>
      <c r="C4269" s="53" t="s">
        <v>2395</v>
      </c>
      <c r="D4269" s="54">
        <v>0</v>
      </c>
      <c r="E4269" s="54">
        <v>11829.44</v>
      </c>
      <c r="F4269" s="53" t="s">
        <v>4846</v>
      </c>
    </row>
    <row r="4270" spans="1:6" ht="15" x14ac:dyDescent="0.2">
      <c r="A4270" s="53" t="s">
        <v>1816</v>
      </c>
      <c r="B4270" s="53" t="s">
        <v>1817</v>
      </c>
      <c r="C4270" s="53" t="s">
        <v>2378</v>
      </c>
      <c r="D4270" s="54">
        <v>212049.5</v>
      </c>
      <c r="E4270" s="54">
        <v>6588251.79</v>
      </c>
      <c r="F4270" s="53" t="s">
        <v>4846</v>
      </c>
    </row>
    <row r="4271" spans="1:6" ht="15" x14ac:dyDescent="0.2">
      <c r="A4271" s="53" t="s">
        <v>1816</v>
      </c>
      <c r="B4271" s="53" t="s">
        <v>1817</v>
      </c>
      <c r="C4271" s="53" t="s">
        <v>2377</v>
      </c>
      <c r="D4271" s="54">
        <v>8775963.5800000001</v>
      </c>
      <c r="E4271" s="54">
        <v>27251107.129999999</v>
      </c>
      <c r="F4271" s="53" t="s">
        <v>4846</v>
      </c>
    </row>
    <row r="4272" spans="1:6" ht="15" x14ac:dyDescent="0.2">
      <c r="A4272" s="53" t="s">
        <v>1816</v>
      </c>
      <c r="B4272" s="53" t="s">
        <v>1817</v>
      </c>
      <c r="C4272" s="53" t="s">
        <v>2388</v>
      </c>
      <c r="D4272" s="54">
        <v>487492.5</v>
      </c>
      <c r="E4272" s="54">
        <v>4347758.99</v>
      </c>
      <c r="F4272" s="53" t="s">
        <v>4846</v>
      </c>
    </row>
    <row r="4273" spans="1:6" ht="30" x14ac:dyDescent="0.2">
      <c r="A4273" s="53" t="s">
        <v>1816</v>
      </c>
      <c r="B4273" s="53" t="s">
        <v>1817</v>
      </c>
      <c r="C4273" s="53" t="s">
        <v>2391</v>
      </c>
      <c r="D4273" s="54">
        <v>101120.38</v>
      </c>
      <c r="E4273" s="54">
        <v>584698.99</v>
      </c>
      <c r="F4273" s="53" t="s">
        <v>4846</v>
      </c>
    </row>
    <row r="4274" spans="1:6" ht="15" x14ac:dyDescent="0.2">
      <c r="A4274" s="53" t="s">
        <v>1816</v>
      </c>
      <c r="B4274" s="53" t="s">
        <v>1817</v>
      </c>
      <c r="C4274" s="53" t="s">
        <v>2373</v>
      </c>
      <c r="D4274" s="54">
        <v>9693.24</v>
      </c>
      <c r="E4274" s="54">
        <v>397521.17</v>
      </c>
      <c r="F4274" s="53" t="s">
        <v>4846</v>
      </c>
    </row>
    <row r="4275" spans="1:6" ht="15" x14ac:dyDescent="0.2">
      <c r="A4275" s="53" t="s">
        <v>1816</v>
      </c>
      <c r="B4275" s="53" t="s">
        <v>1817</v>
      </c>
      <c r="C4275" s="53" t="s">
        <v>2385</v>
      </c>
      <c r="D4275" s="54">
        <v>34611.32</v>
      </c>
      <c r="E4275" s="54">
        <v>34611.32</v>
      </c>
      <c r="F4275" s="53" t="s">
        <v>4846</v>
      </c>
    </row>
    <row r="4276" spans="1:6" ht="15" x14ac:dyDescent="0.2">
      <c r="A4276" s="53" t="s">
        <v>1816</v>
      </c>
      <c r="B4276" s="53" t="s">
        <v>1817</v>
      </c>
      <c r="C4276" s="53" t="s">
        <v>2409</v>
      </c>
      <c r="D4276" s="54">
        <v>5899220.2300000004</v>
      </c>
      <c r="E4276" s="54">
        <v>18239483.84</v>
      </c>
      <c r="F4276" s="53" t="s">
        <v>4846</v>
      </c>
    </row>
    <row r="4277" spans="1:6" ht="15" x14ac:dyDescent="0.2">
      <c r="A4277" s="53" t="s">
        <v>1816</v>
      </c>
      <c r="B4277" s="53" t="s">
        <v>1817</v>
      </c>
      <c r="C4277" s="53" t="s">
        <v>2387</v>
      </c>
      <c r="D4277" s="54">
        <v>10794.54</v>
      </c>
      <c r="E4277" s="54">
        <v>535139.32999999996</v>
      </c>
      <c r="F4277" s="53" t="s">
        <v>4846</v>
      </c>
    </row>
    <row r="4278" spans="1:6" ht="15" x14ac:dyDescent="0.2">
      <c r="A4278" s="53" t="s">
        <v>980</v>
      </c>
      <c r="B4278" s="53" t="s">
        <v>981</v>
      </c>
      <c r="C4278" s="53" t="s">
        <v>2406</v>
      </c>
      <c r="D4278" s="54">
        <v>0</v>
      </c>
      <c r="E4278" s="54">
        <v>5515.62</v>
      </c>
      <c r="F4278" s="53" t="s">
        <v>4847</v>
      </c>
    </row>
    <row r="4279" spans="1:6" ht="15" x14ac:dyDescent="0.2">
      <c r="A4279" s="53" t="s">
        <v>980</v>
      </c>
      <c r="B4279" s="53" t="s">
        <v>981</v>
      </c>
      <c r="C4279" s="53" t="s">
        <v>2377</v>
      </c>
      <c r="D4279" s="54">
        <v>158887.1</v>
      </c>
      <c r="E4279" s="54">
        <v>3258916.28</v>
      </c>
      <c r="F4279" s="53" t="s">
        <v>4847</v>
      </c>
    </row>
    <row r="4280" spans="1:6" ht="15" x14ac:dyDescent="0.2">
      <c r="A4280" s="53" t="s">
        <v>980</v>
      </c>
      <c r="B4280" s="53" t="s">
        <v>981</v>
      </c>
      <c r="C4280" s="53" t="s">
        <v>2388</v>
      </c>
      <c r="D4280" s="54">
        <v>0</v>
      </c>
      <c r="E4280" s="54">
        <v>264.24</v>
      </c>
      <c r="F4280" s="53" t="s">
        <v>4847</v>
      </c>
    </row>
    <row r="4281" spans="1:6" ht="15" x14ac:dyDescent="0.2">
      <c r="A4281" s="53" t="s">
        <v>980</v>
      </c>
      <c r="B4281" s="53" t="s">
        <v>981</v>
      </c>
      <c r="C4281" s="53" t="s">
        <v>2411</v>
      </c>
      <c r="D4281" s="54">
        <v>0</v>
      </c>
      <c r="E4281" s="54">
        <v>14625.9</v>
      </c>
      <c r="F4281" s="53" t="s">
        <v>4847</v>
      </c>
    </row>
    <row r="4282" spans="1:6" ht="15" x14ac:dyDescent="0.2">
      <c r="A4282" s="53" t="s">
        <v>980</v>
      </c>
      <c r="B4282" s="53" t="s">
        <v>981</v>
      </c>
      <c r="C4282" s="53" t="s">
        <v>2392</v>
      </c>
      <c r="D4282" s="54">
        <v>0</v>
      </c>
      <c r="E4282" s="54">
        <v>8395.75</v>
      </c>
      <c r="F4282" s="53" t="s">
        <v>4847</v>
      </c>
    </row>
    <row r="4283" spans="1:6" ht="15" x14ac:dyDescent="0.2">
      <c r="A4283" s="53" t="s">
        <v>980</v>
      </c>
      <c r="B4283" s="53" t="s">
        <v>981</v>
      </c>
      <c r="C4283" s="53" t="s">
        <v>2380</v>
      </c>
      <c r="D4283" s="54">
        <v>0</v>
      </c>
      <c r="E4283" s="54">
        <v>3113.5</v>
      </c>
      <c r="F4283" s="53" t="s">
        <v>4847</v>
      </c>
    </row>
    <row r="4284" spans="1:6" ht="15" x14ac:dyDescent="0.2">
      <c r="A4284" s="53" t="s">
        <v>980</v>
      </c>
      <c r="B4284" s="53" t="s">
        <v>981</v>
      </c>
      <c r="C4284" s="53" t="s">
        <v>2394</v>
      </c>
      <c r="D4284" s="54">
        <v>0</v>
      </c>
      <c r="E4284" s="54">
        <v>5820</v>
      </c>
      <c r="F4284" s="53" t="s">
        <v>4847</v>
      </c>
    </row>
    <row r="4285" spans="1:6" ht="15" x14ac:dyDescent="0.2">
      <c r="A4285" s="53" t="s">
        <v>980</v>
      </c>
      <c r="B4285" s="53" t="s">
        <v>981</v>
      </c>
      <c r="C4285" s="53" t="s">
        <v>2378</v>
      </c>
      <c r="D4285" s="54">
        <v>0</v>
      </c>
      <c r="E4285" s="54">
        <v>147935.22</v>
      </c>
      <c r="F4285" s="53" t="s">
        <v>4847</v>
      </c>
    </row>
    <row r="4286" spans="1:6" ht="30" x14ac:dyDescent="0.2">
      <c r="A4286" s="53" t="s">
        <v>980</v>
      </c>
      <c r="B4286" s="53" t="s">
        <v>981</v>
      </c>
      <c r="C4286" s="53" t="s">
        <v>2414</v>
      </c>
      <c r="D4286" s="54">
        <v>0</v>
      </c>
      <c r="E4286" s="54">
        <v>7190</v>
      </c>
      <c r="F4286" s="53" t="s">
        <v>4847</v>
      </c>
    </row>
    <row r="4287" spans="1:6" ht="15" x14ac:dyDescent="0.2">
      <c r="A4287" s="53" t="s">
        <v>980</v>
      </c>
      <c r="B4287" s="53" t="s">
        <v>981</v>
      </c>
      <c r="C4287" s="53" t="s">
        <v>2395</v>
      </c>
      <c r="D4287" s="54">
        <v>0</v>
      </c>
      <c r="E4287" s="54">
        <v>11064</v>
      </c>
      <c r="F4287" s="53" t="s">
        <v>4847</v>
      </c>
    </row>
    <row r="4288" spans="1:6" ht="15" x14ac:dyDescent="0.2">
      <c r="A4288" s="53" t="s">
        <v>980</v>
      </c>
      <c r="B4288" s="53" t="s">
        <v>981</v>
      </c>
      <c r="C4288" s="53" t="s">
        <v>2376</v>
      </c>
      <c r="D4288" s="54">
        <v>0</v>
      </c>
      <c r="E4288" s="54">
        <v>2316</v>
      </c>
      <c r="F4288" s="53" t="s">
        <v>4847</v>
      </c>
    </row>
    <row r="4289" spans="1:6" ht="30" x14ac:dyDescent="0.2">
      <c r="A4289" s="53" t="s">
        <v>980</v>
      </c>
      <c r="B4289" s="53" t="s">
        <v>1897</v>
      </c>
      <c r="C4289" s="53" t="s">
        <v>2414</v>
      </c>
      <c r="D4289" s="54">
        <v>17950</v>
      </c>
      <c r="E4289" s="54">
        <v>17950</v>
      </c>
      <c r="F4289" s="53" t="s">
        <v>4848</v>
      </c>
    </row>
    <row r="4290" spans="1:6" ht="15" x14ac:dyDescent="0.2">
      <c r="A4290" s="53" t="s">
        <v>980</v>
      </c>
      <c r="B4290" s="53" t="s">
        <v>1897</v>
      </c>
      <c r="C4290" s="53" t="s">
        <v>2386</v>
      </c>
      <c r="D4290" s="54">
        <v>0</v>
      </c>
      <c r="E4290" s="54">
        <v>45830</v>
      </c>
      <c r="F4290" s="53" t="s">
        <v>4848</v>
      </c>
    </row>
    <row r="4291" spans="1:6" ht="15" x14ac:dyDescent="0.2">
      <c r="A4291" s="53" t="s">
        <v>980</v>
      </c>
      <c r="B4291" s="53" t="s">
        <v>1897</v>
      </c>
      <c r="C4291" s="53" t="s">
        <v>2378</v>
      </c>
      <c r="D4291" s="54">
        <v>0</v>
      </c>
      <c r="E4291" s="54">
        <v>5799</v>
      </c>
      <c r="F4291" s="53" t="s">
        <v>4848</v>
      </c>
    </row>
    <row r="4292" spans="1:6" ht="15" x14ac:dyDescent="0.2">
      <c r="A4292" s="53" t="s">
        <v>980</v>
      </c>
      <c r="B4292" s="53" t="s">
        <v>1897</v>
      </c>
      <c r="C4292" s="53" t="s">
        <v>2382</v>
      </c>
      <c r="D4292" s="54">
        <v>0</v>
      </c>
      <c r="E4292" s="54">
        <v>272743.56</v>
      </c>
      <c r="F4292" s="53" t="s">
        <v>4848</v>
      </c>
    </row>
    <row r="4293" spans="1:6" ht="15" x14ac:dyDescent="0.2">
      <c r="A4293" s="53" t="s">
        <v>980</v>
      </c>
      <c r="B4293" s="53" t="s">
        <v>1897</v>
      </c>
      <c r="C4293" s="53" t="s">
        <v>2377</v>
      </c>
      <c r="D4293" s="54">
        <v>118643.28</v>
      </c>
      <c r="E4293" s="54">
        <v>173651.28</v>
      </c>
      <c r="F4293" s="53" t="s">
        <v>4848</v>
      </c>
    </row>
    <row r="4294" spans="1:6" ht="15" x14ac:dyDescent="0.2">
      <c r="A4294" s="53" t="s">
        <v>43</v>
      </c>
      <c r="B4294" s="53" t="s">
        <v>1767</v>
      </c>
      <c r="C4294" s="53" t="s">
        <v>2385</v>
      </c>
      <c r="D4294" s="54">
        <v>11380422.17</v>
      </c>
      <c r="E4294" s="54">
        <v>31266066.370000001</v>
      </c>
      <c r="F4294" s="53" t="s">
        <v>4849</v>
      </c>
    </row>
    <row r="4295" spans="1:6" ht="15" x14ac:dyDescent="0.2">
      <c r="A4295" s="53" t="s">
        <v>718</v>
      </c>
      <c r="B4295" s="53" t="s">
        <v>717</v>
      </c>
      <c r="C4295" s="53" t="s">
        <v>2380</v>
      </c>
      <c r="D4295" s="54">
        <v>0</v>
      </c>
      <c r="E4295" s="54">
        <v>9062.94</v>
      </c>
      <c r="F4295" s="53" t="s">
        <v>4850</v>
      </c>
    </row>
    <row r="4296" spans="1:6" ht="15" x14ac:dyDescent="0.2">
      <c r="A4296" s="53" t="s">
        <v>837</v>
      </c>
      <c r="B4296" s="53" t="s">
        <v>1944</v>
      </c>
      <c r="C4296" s="53" t="s">
        <v>2377</v>
      </c>
      <c r="D4296" s="54">
        <v>247792.96</v>
      </c>
      <c r="E4296" s="54">
        <v>247792.96</v>
      </c>
      <c r="F4296" s="53" t="s">
        <v>4851</v>
      </c>
    </row>
    <row r="4297" spans="1:6" ht="15" x14ac:dyDescent="0.2">
      <c r="A4297" s="53" t="s">
        <v>3195</v>
      </c>
      <c r="B4297" s="53" t="s">
        <v>3196</v>
      </c>
      <c r="C4297" s="53" t="s">
        <v>2385</v>
      </c>
      <c r="D4297" s="54">
        <v>0</v>
      </c>
      <c r="E4297" s="54">
        <v>0</v>
      </c>
      <c r="F4297" s="53" t="s">
        <v>4852</v>
      </c>
    </row>
    <row r="4298" spans="1:6" ht="15" x14ac:dyDescent="0.2">
      <c r="A4298" s="53" t="s">
        <v>511</v>
      </c>
      <c r="B4298" s="53" t="s">
        <v>1042</v>
      </c>
      <c r="C4298" s="53" t="s">
        <v>2380</v>
      </c>
      <c r="D4298" s="54">
        <v>3139.66</v>
      </c>
      <c r="E4298" s="54">
        <v>37851.81</v>
      </c>
      <c r="F4298" s="53" t="s">
        <v>4853</v>
      </c>
    </row>
    <row r="4299" spans="1:6" ht="15" x14ac:dyDescent="0.2">
      <c r="A4299" s="53" t="s">
        <v>511</v>
      </c>
      <c r="B4299" s="53" t="s">
        <v>1042</v>
      </c>
      <c r="C4299" s="53" t="s">
        <v>2377</v>
      </c>
      <c r="D4299" s="54">
        <v>60417.69</v>
      </c>
      <c r="E4299" s="54">
        <v>618924.61</v>
      </c>
      <c r="F4299" s="53" t="s">
        <v>4853</v>
      </c>
    </row>
    <row r="4300" spans="1:6" ht="15" x14ac:dyDescent="0.2">
      <c r="A4300" s="53" t="s">
        <v>511</v>
      </c>
      <c r="B4300" s="53" t="s">
        <v>1042</v>
      </c>
      <c r="C4300" s="53" t="s">
        <v>2381</v>
      </c>
      <c r="D4300" s="54">
        <v>7790.03</v>
      </c>
      <c r="E4300" s="54">
        <v>62896.9</v>
      </c>
      <c r="F4300" s="53" t="s">
        <v>4853</v>
      </c>
    </row>
    <row r="4301" spans="1:6" ht="30" x14ac:dyDescent="0.2">
      <c r="A4301" s="53" t="s">
        <v>511</v>
      </c>
      <c r="B4301" s="53" t="s">
        <v>1042</v>
      </c>
      <c r="C4301" s="53" t="s">
        <v>2397</v>
      </c>
      <c r="D4301" s="54">
        <v>1377.41</v>
      </c>
      <c r="E4301" s="54">
        <v>13166.52</v>
      </c>
      <c r="F4301" s="53" t="s">
        <v>4853</v>
      </c>
    </row>
    <row r="4302" spans="1:6" ht="15" x14ac:dyDescent="0.2">
      <c r="A4302" s="53" t="s">
        <v>511</v>
      </c>
      <c r="B4302" s="53" t="s">
        <v>1042</v>
      </c>
      <c r="C4302" s="53" t="s">
        <v>2406</v>
      </c>
      <c r="D4302" s="54">
        <v>48265.34</v>
      </c>
      <c r="E4302" s="54">
        <v>452170.02</v>
      </c>
      <c r="F4302" s="53" t="s">
        <v>4853</v>
      </c>
    </row>
    <row r="4303" spans="1:6" ht="15" x14ac:dyDescent="0.2">
      <c r="A4303" s="53" t="s">
        <v>511</v>
      </c>
      <c r="B4303" s="53" t="s">
        <v>1042</v>
      </c>
      <c r="C4303" s="53" t="s">
        <v>2382</v>
      </c>
      <c r="D4303" s="54">
        <v>47712.49</v>
      </c>
      <c r="E4303" s="54">
        <v>733684.44</v>
      </c>
      <c r="F4303" s="53" t="s">
        <v>4853</v>
      </c>
    </row>
    <row r="4304" spans="1:6" ht="30" x14ac:dyDescent="0.2">
      <c r="A4304" s="53" t="s">
        <v>511</v>
      </c>
      <c r="B4304" s="53" t="s">
        <v>1042</v>
      </c>
      <c r="C4304" s="53" t="s">
        <v>2383</v>
      </c>
      <c r="D4304" s="54">
        <v>0</v>
      </c>
      <c r="E4304" s="54">
        <v>2774.62</v>
      </c>
      <c r="F4304" s="53" t="s">
        <v>4853</v>
      </c>
    </row>
    <row r="4305" spans="1:6" ht="15" x14ac:dyDescent="0.2">
      <c r="A4305" s="53" t="s">
        <v>511</v>
      </c>
      <c r="B4305" s="53" t="s">
        <v>510</v>
      </c>
      <c r="C4305" s="53" t="s">
        <v>2382</v>
      </c>
      <c r="D4305" s="54">
        <v>22571.84</v>
      </c>
      <c r="E4305" s="54">
        <v>22571.84</v>
      </c>
      <c r="F4305" s="53" t="s">
        <v>4854</v>
      </c>
    </row>
    <row r="4306" spans="1:6" ht="15" x14ac:dyDescent="0.2">
      <c r="A4306" s="53" t="s">
        <v>511</v>
      </c>
      <c r="B4306" s="53" t="s">
        <v>510</v>
      </c>
      <c r="C4306" s="53" t="s">
        <v>2406</v>
      </c>
      <c r="D4306" s="54">
        <v>56203.18</v>
      </c>
      <c r="E4306" s="54">
        <v>56203.18</v>
      </c>
      <c r="F4306" s="53" t="s">
        <v>4854</v>
      </c>
    </row>
    <row r="4307" spans="1:6" ht="30" x14ac:dyDescent="0.2">
      <c r="A4307" s="53" t="s">
        <v>511</v>
      </c>
      <c r="B4307" s="53" t="s">
        <v>510</v>
      </c>
      <c r="C4307" s="53" t="s">
        <v>2383</v>
      </c>
      <c r="D4307" s="54">
        <v>7696.68</v>
      </c>
      <c r="E4307" s="54">
        <v>7696.68</v>
      </c>
      <c r="F4307" s="53" t="s">
        <v>4854</v>
      </c>
    </row>
    <row r="4308" spans="1:6" ht="15" x14ac:dyDescent="0.2">
      <c r="A4308" s="53" t="s">
        <v>511</v>
      </c>
      <c r="B4308" s="53" t="s">
        <v>510</v>
      </c>
      <c r="C4308" s="53" t="s">
        <v>2380</v>
      </c>
      <c r="D4308" s="54">
        <v>1759.88</v>
      </c>
      <c r="E4308" s="54">
        <v>1759.88</v>
      </c>
      <c r="F4308" s="53" t="s">
        <v>4854</v>
      </c>
    </row>
    <row r="4309" spans="1:6" ht="15" x14ac:dyDescent="0.2">
      <c r="A4309" s="53" t="s">
        <v>3197</v>
      </c>
      <c r="B4309" s="53" t="s">
        <v>3198</v>
      </c>
      <c r="C4309" s="53" t="s">
        <v>2385</v>
      </c>
      <c r="D4309" s="54">
        <v>0</v>
      </c>
      <c r="E4309" s="54">
        <v>0</v>
      </c>
      <c r="F4309" s="53" t="s">
        <v>4855</v>
      </c>
    </row>
    <row r="4310" spans="1:6" ht="30" x14ac:dyDescent="0.2">
      <c r="A4310" s="53" t="s">
        <v>1190</v>
      </c>
      <c r="B4310" s="53" t="s">
        <v>1191</v>
      </c>
      <c r="C4310" s="53" t="s">
        <v>2397</v>
      </c>
      <c r="D4310" s="54">
        <v>0</v>
      </c>
      <c r="E4310" s="54">
        <v>20851.2</v>
      </c>
      <c r="F4310" s="53" t="s">
        <v>4856</v>
      </c>
    </row>
    <row r="4311" spans="1:6" ht="15" x14ac:dyDescent="0.2">
      <c r="A4311" s="53" t="s">
        <v>1190</v>
      </c>
      <c r="B4311" s="53" t="s">
        <v>1191</v>
      </c>
      <c r="C4311" s="53" t="s">
        <v>2377</v>
      </c>
      <c r="D4311" s="54">
        <v>4395</v>
      </c>
      <c r="E4311" s="54">
        <v>4395</v>
      </c>
      <c r="F4311" s="53" t="s">
        <v>4856</v>
      </c>
    </row>
    <row r="4312" spans="1:6" ht="15" x14ac:dyDescent="0.2">
      <c r="A4312" s="53" t="s">
        <v>3199</v>
      </c>
      <c r="B4312" s="53" t="s">
        <v>3200</v>
      </c>
      <c r="C4312" s="53" t="s">
        <v>2385</v>
      </c>
      <c r="D4312" s="54">
        <v>0</v>
      </c>
      <c r="E4312" s="54">
        <v>0</v>
      </c>
      <c r="F4312" s="53" t="s">
        <v>4857</v>
      </c>
    </row>
    <row r="4313" spans="1:6" ht="15" x14ac:dyDescent="0.2">
      <c r="A4313" s="53" t="s">
        <v>2180</v>
      </c>
      <c r="B4313" s="53" t="s">
        <v>2181</v>
      </c>
      <c r="C4313" s="53" t="s">
        <v>2390</v>
      </c>
      <c r="D4313" s="54">
        <v>285</v>
      </c>
      <c r="E4313" s="54">
        <v>285</v>
      </c>
      <c r="F4313" s="53" t="s">
        <v>4858</v>
      </c>
    </row>
    <row r="4314" spans="1:6" ht="15" x14ac:dyDescent="0.2">
      <c r="A4314" s="53" t="s">
        <v>3201</v>
      </c>
      <c r="B4314" s="53" t="s">
        <v>3202</v>
      </c>
      <c r="C4314" s="53" t="s">
        <v>2385</v>
      </c>
      <c r="D4314" s="54">
        <v>0</v>
      </c>
      <c r="E4314" s="54">
        <v>0</v>
      </c>
      <c r="F4314" s="53" t="s">
        <v>4859</v>
      </c>
    </row>
    <row r="4315" spans="1:6" ht="15" x14ac:dyDescent="0.2">
      <c r="A4315" s="53" t="s">
        <v>1250</v>
      </c>
      <c r="B4315" s="53" t="s">
        <v>1251</v>
      </c>
      <c r="C4315" s="53" t="s">
        <v>2382</v>
      </c>
      <c r="D4315" s="54">
        <v>97967.08</v>
      </c>
      <c r="E4315" s="54">
        <v>214044.79999999999</v>
      </c>
      <c r="F4315" s="53" t="s">
        <v>4860</v>
      </c>
    </row>
    <row r="4316" spans="1:6" ht="15" x14ac:dyDescent="0.2">
      <c r="A4316" s="53" t="s">
        <v>1250</v>
      </c>
      <c r="B4316" s="53" t="s">
        <v>1251</v>
      </c>
      <c r="C4316" s="53" t="s">
        <v>2385</v>
      </c>
      <c r="D4316" s="54">
        <v>0</v>
      </c>
      <c r="E4316" s="54">
        <v>12767.5</v>
      </c>
      <c r="F4316" s="53" t="s">
        <v>4860</v>
      </c>
    </row>
    <row r="4317" spans="1:6" ht="15" x14ac:dyDescent="0.2">
      <c r="A4317" s="53" t="s">
        <v>1250</v>
      </c>
      <c r="B4317" s="53" t="s">
        <v>1251</v>
      </c>
      <c r="C4317" s="53" t="s">
        <v>2378</v>
      </c>
      <c r="D4317" s="54">
        <v>9475</v>
      </c>
      <c r="E4317" s="54">
        <v>9475</v>
      </c>
      <c r="F4317" s="53" t="s">
        <v>4860</v>
      </c>
    </row>
    <row r="4318" spans="1:6" ht="15" x14ac:dyDescent="0.2">
      <c r="A4318" s="53" t="s">
        <v>1250</v>
      </c>
      <c r="B4318" s="53" t="s">
        <v>1251</v>
      </c>
      <c r="C4318" s="53" t="s">
        <v>2377</v>
      </c>
      <c r="D4318" s="54">
        <v>29944.57</v>
      </c>
      <c r="E4318" s="54">
        <v>36778.54</v>
      </c>
      <c r="F4318" s="53" t="s">
        <v>4860</v>
      </c>
    </row>
    <row r="4319" spans="1:6" ht="15" x14ac:dyDescent="0.2">
      <c r="A4319" s="53" t="s">
        <v>1461</v>
      </c>
      <c r="B4319" s="53" t="s">
        <v>1462</v>
      </c>
      <c r="C4319" s="53" t="s">
        <v>2378</v>
      </c>
      <c r="D4319" s="54">
        <v>28711.65</v>
      </c>
      <c r="E4319" s="54">
        <v>84163.15</v>
      </c>
      <c r="F4319" s="53" t="s">
        <v>4861</v>
      </c>
    </row>
    <row r="4320" spans="1:6" ht="15" x14ac:dyDescent="0.2">
      <c r="A4320" s="53" t="s">
        <v>1461</v>
      </c>
      <c r="B4320" s="53" t="s">
        <v>1462</v>
      </c>
      <c r="C4320" s="53" t="s">
        <v>2377</v>
      </c>
      <c r="D4320" s="54">
        <v>4491.6000000000004</v>
      </c>
      <c r="E4320" s="54">
        <v>18075.650000000001</v>
      </c>
      <c r="F4320" s="53" t="s">
        <v>4861</v>
      </c>
    </row>
    <row r="4321" spans="1:6" ht="15" x14ac:dyDescent="0.2">
      <c r="A4321" s="53" t="s">
        <v>870</v>
      </c>
      <c r="B4321" s="53" t="s">
        <v>2066</v>
      </c>
      <c r="C4321" s="53" t="s">
        <v>2382</v>
      </c>
      <c r="D4321" s="54">
        <v>557400</v>
      </c>
      <c r="E4321" s="54">
        <v>1008699.85</v>
      </c>
      <c r="F4321" s="53" t="s">
        <v>4862</v>
      </c>
    </row>
    <row r="4322" spans="1:6" ht="15" x14ac:dyDescent="0.2">
      <c r="A4322" s="53" t="s">
        <v>3203</v>
      </c>
      <c r="B4322" s="53" t="s">
        <v>3204</v>
      </c>
      <c r="C4322" s="53" t="s">
        <v>2385</v>
      </c>
      <c r="D4322" s="54">
        <v>0</v>
      </c>
      <c r="E4322" s="54">
        <v>0</v>
      </c>
      <c r="F4322" s="53" t="s">
        <v>4863</v>
      </c>
    </row>
    <row r="4323" spans="1:6" ht="15" x14ac:dyDescent="0.2">
      <c r="A4323" s="53" t="s">
        <v>464</v>
      </c>
      <c r="B4323" s="53" t="s">
        <v>1431</v>
      </c>
      <c r="C4323" s="53" t="s">
        <v>2381</v>
      </c>
      <c r="D4323" s="54">
        <v>41369.360000000001</v>
      </c>
      <c r="E4323" s="54">
        <v>45728.59</v>
      </c>
      <c r="F4323" s="53" t="s">
        <v>4864</v>
      </c>
    </row>
    <row r="4324" spans="1:6" ht="15" x14ac:dyDescent="0.2">
      <c r="A4324" s="53" t="s">
        <v>464</v>
      </c>
      <c r="B4324" s="53" t="s">
        <v>1512</v>
      </c>
      <c r="C4324" s="53" t="s">
        <v>2382</v>
      </c>
      <c r="D4324" s="54">
        <v>207347.04</v>
      </c>
      <c r="E4324" s="54">
        <v>9742262.9000000004</v>
      </c>
      <c r="F4324" s="53" t="s">
        <v>4865</v>
      </c>
    </row>
    <row r="4325" spans="1:6" ht="15" x14ac:dyDescent="0.2">
      <c r="A4325" s="53" t="s">
        <v>464</v>
      </c>
      <c r="B4325" s="53" t="s">
        <v>1559</v>
      </c>
      <c r="C4325" s="53" t="s">
        <v>2382</v>
      </c>
      <c r="D4325" s="54">
        <v>221334.39999999999</v>
      </c>
      <c r="E4325" s="54">
        <v>503653.61</v>
      </c>
      <c r="F4325" s="53" t="s">
        <v>4866</v>
      </c>
    </row>
    <row r="4326" spans="1:6" ht="15" x14ac:dyDescent="0.2">
      <c r="A4326" s="53" t="s">
        <v>464</v>
      </c>
      <c r="B4326" s="53" t="s">
        <v>1559</v>
      </c>
      <c r="C4326" s="53" t="s">
        <v>2381</v>
      </c>
      <c r="D4326" s="54">
        <v>0</v>
      </c>
      <c r="E4326" s="54">
        <v>4832.74</v>
      </c>
      <c r="F4326" s="53" t="s">
        <v>4866</v>
      </c>
    </row>
    <row r="4327" spans="1:6" ht="15" x14ac:dyDescent="0.2">
      <c r="A4327" s="53" t="s">
        <v>464</v>
      </c>
      <c r="B4327" s="53" t="s">
        <v>1651</v>
      </c>
      <c r="C4327" s="53" t="s">
        <v>2382</v>
      </c>
      <c r="D4327" s="54">
        <v>0</v>
      </c>
      <c r="E4327" s="54">
        <v>51371.199999999997</v>
      </c>
      <c r="F4327" s="53" t="s">
        <v>4867</v>
      </c>
    </row>
    <row r="4328" spans="1:6" ht="15" x14ac:dyDescent="0.2">
      <c r="A4328" s="53" t="s">
        <v>464</v>
      </c>
      <c r="B4328" s="53" t="s">
        <v>3205</v>
      </c>
      <c r="C4328" s="53" t="s">
        <v>2385</v>
      </c>
      <c r="D4328" s="54">
        <v>0</v>
      </c>
      <c r="E4328" s="54">
        <v>0</v>
      </c>
      <c r="F4328" s="53" t="s">
        <v>4868</v>
      </c>
    </row>
    <row r="4329" spans="1:6" ht="30" x14ac:dyDescent="0.2">
      <c r="A4329" s="53" t="s">
        <v>464</v>
      </c>
      <c r="B4329" s="53" t="s">
        <v>463</v>
      </c>
      <c r="C4329" s="53" t="s">
        <v>2383</v>
      </c>
      <c r="D4329" s="54">
        <v>231045.39</v>
      </c>
      <c r="E4329" s="54">
        <v>231045.39</v>
      </c>
      <c r="F4329" s="53" t="s">
        <v>4869</v>
      </c>
    </row>
    <row r="4330" spans="1:6" ht="15" x14ac:dyDescent="0.2">
      <c r="A4330" s="53" t="s">
        <v>464</v>
      </c>
      <c r="B4330" s="53" t="s">
        <v>463</v>
      </c>
      <c r="C4330" s="53" t="s">
        <v>2382</v>
      </c>
      <c r="D4330" s="54">
        <v>2079397.46</v>
      </c>
      <c r="E4330" s="54">
        <v>2079397.46</v>
      </c>
      <c r="F4330" s="53" t="s">
        <v>4869</v>
      </c>
    </row>
    <row r="4331" spans="1:6" ht="15" x14ac:dyDescent="0.2">
      <c r="A4331" s="53" t="s">
        <v>219</v>
      </c>
      <c r="B4331" s="53" t="s">
        <v>1652</v>
      </c>
      <c r="C4331" s="53" t="s">
        <v>2382</v>
      </c>
      <c r="D4331" s="54">
        <v>67155.91</v>
      </c>
      <c r="E4331" s="54">
        <v>1095478.98</v>
      </c>
      <c r="F4331" s="53" t="s">
        <v>4870</v>
      </c>
    </row>
    <row r="4332" spans="1:6" ht="15" x14ac:dyDescent="0.2">
      <c r="A4332" s="53" t="s">
        <v>219</v>
      </c>
      <c r="B4332" s="53" t="s">
        <v>1740</v>
      </c>
      <c r="C4332" s="53" t="s">
        <v>2382</v>
      </c>
      <c r="D4332" s="54">
        <v>2288126.9700000002</v>
      </c>
      <c r="E4332" s="54">
        <v>2288126.9700000002</v>
      </c>
      <c r="F4332" s="53" t="s">
        <v>4871</v>
      </c>
    </row>
    <row r="4333" spans="1:6" ht="15" x14ac:dyDescent="0.2">
      <c r="A4333" s="53" t="s">
        <v>219</v>
      </c>
      <c r="B4333" s="53" t="s">
        <v>519</v>
      </c>
      <c r="C4333" s="53" t="s">
        <v>2382</v>
      </c>
      <c r="D4333" s="54">
        <v>1102796.44</v>
      </c>
      <c r="E4333" s="54">
        <v>1102796.44</v>
      </c>
      <c r="F4333" s="53" t="s">
        <v>4872</v>
      </c>
    </row>
    <row r="4334" spans="1:6" ht="30" x14ac:dyDescent="0.2">
      <c r="A4334" s="53" t="s">
        <v>49</v>
      </c>
      <c r="B4334" s="53" t="s">
        <v>2129</v>
      </c>
      <c r="C4334" s="53" t="s">
        <v>2372</v>
      </c>
      <c r="D4334" s="54">
        <v>40787.78</v>
      </c>
      <c r="E4334" s="54">
        <v>50458.43</v>
      </c>
      <c r="F4334" s="53" t="s">
        <v>4873</v>
      </c>
    </row>
    <row r="4335" spans="1:6" ht="15" x14ac:dyDescent="0.2">
      <c r="A4335" s="53" t="s">
        <v>49</v>
      </c>
      <c r="B4335" s="53" t="s">
        <v>2129</v>
      </c>
      <c r="C4335" s="53" t="s">
        <v>2379</v>
      </c>
      <c r="D4335" s="54">
        <v>87027.12</v>
      </c>
      <c r="E4335" s="54">
        <v>109748.71</v>
      </c>
      <c r="F4335" s="53" t="s">
        <v>4873</v>
      </c>
    </row>
    <row r="4336" spans="1:6" ht="15" x14ac:dyDescent="0.2">
      <c r="A4336" s="53" t="s">
        <v>49</v>
      </c>
      <c r="B4336" s="53" t="s">
        <v>2129</v>
      </c>
      <c r="C4336" s="53" t="s">
        <v>2394</v>
      </c>
      <c r="D4336" s="54">
        <v>685961.88</v>
      </c>
      <c r="E4336" s="54">
        <v>699086.88</v>
      </c>
      <c r="F4336" s="53" t="s">
        <v>4873</v>
      </c>
    </row>
    <row r="4337" spans="1:6" ht="15" x14ac:dyDescent="0.2">
      <c r="A4337" s="53" t="s">
        <v>49</v>
      </c>
      <c r="B4337" s="53" t="s">
        <v>2129</v>
      </c>
      <c r="C4337" s="53" t="s">
        <v>2387</v>
      </c>
      <c r="D4337" s="54">
        <v>71466.34</v>
      </c>
      <c r="E4337" s="54">
        <v>71466.34</v>
      </c>
      <c r="F4337" s="53" t="s">
        <v>4873</v>
      </c>
    </row>
    <row r="4338" spans="1:6" ht="15" x14ac:dyDescent="0.2">
      <c r="A4338" s="53" t="s">
        <v>49</v>
      </c>
      <c r="B4338" s="53" t="s">
        <v>2129</v>
      </c>
      <c r="C4338" s="53" t="s">
        <v>2376</v>
      </c>
      <c r="D4338" s="54">
        <v>75493.95</v>
      </c>
      <c r="E4338" s="54">
        <v>78006.080000000002</v>
      </c>
      <c r="F4338" s="53" t="s">
        <v>4873</v>
      </c>
    </row>
    <row r="4339" spans="1:6" ht="15" x14ac:dyDescent="0.2">
      <c r="A4339" s="53" t="s">
        <v>49</v>
      </c>
      <c r="B4339" s="53" t="s">
        <v>2129</v>
      </c>
      <c r="C4339" s="53" t="s">
        <v>2375</v>
      </c>
      <c r="D4339" s="54">
        <v>16953.419999999998</v>
      </c>
      <c r="E4339" s="54">
        <v>16953.419999999998</v>
      </c>
      <c r="F4339" s="53" t="s">
        <v>4873</v>
      </c>
    </row>
    <row r="4340" spans="1:6" ht="15" x14ac:dyDescent="0.2">
      <c r="A4340" s="53" t="s">
        <v>49</v>
      </c>
      <c r="B4340" s="53" t="s">
        <v>2129</v>
      </c>
      <c r="C4340" s="53" t="s">
        <v>2380</v>
      </c>
      <c r="D4340" s="54">
        <v>6360.15</v>
      </c>
      <c r="E4340" s="54">
        <v>6360.15</v>
      </c>
      <c r="F4340" s="53" t="s">
        <v>4873</v>
      </c>
    </row>
    <row r="4341" spans="1:6" ht="15" x14ac:dyDescent="0.2">
      <c r="A4341" s="53" t="s">
        <v>49</v>
      </c>
      <c r="B4341" s="53" t="s">
        <v>2129</v>
      </c>
      <c r="C4341" s="53" t="s">
        <v>2373</v>
      </c>
      <c r="D4341" s="54">
        <v>29587.55</v>
      </c>
      <c r="E4341" s="54">
        <v>53046.21</v>
      </c>
      <c r="F4341" s="53" t="s">
        <v>4873</v>
      </c>
    </row>
    <row r="4342" spans="1:6" ht="15" x14ac:dyDescent="0.2">
      <c r="A4342" s="53" t="s">
        <v>49</v>
      </c>
      <c r="B4342" s="53" t="s">
        <v>2129</v>
      </c>
      <c r="C4342" s="53" t="s">
        <v>2389</v>
      </c>
      <c r="D4342" s="54">
        <v>5913.03</v>
      </c>
      <c r="E4342" s="54">
        <v>5913.03</v>
      </c>
      <c r="F4342" s="53" t="s">
        <v>4873</v>
      </c>
    </row>
    <row r="4343" spans="1:6" ht="15" x14ac:dyDescent="0.2">
      <c r="A4343" s="53" t="s">
        <v>49</v>
      </c>
      <c r="B4343" s="53" t="s">
        <v>2129</v>
      </c>
      <c r="C4343" s="53" t="s">
        <v>2374</v>
      </c>
      <c r="D4343" s="54">
        <v>271822.09999999998</v>
      </c>
      <c r="E4343" s="54">
        <v>271822.09999999998</v>
      </c>
      <c r="F4343" s="53" t="s">
        <v>4873</v>
      </c>
    </row>
    <row r="4344" spans="1:6" ht="15" x14ac:dyDescent="0.2">
      <c r="A4344" s="53" t="s">
        <v>49</v>
      </c>
      <c r="B4344" s="53" t="s">
        <v>2129</v>
      </c>
      <c r="C4344" s="53" t="s">
        <v>2424</v>
      </c>
      <c r="D4344" s="54">
        <v>30962.25</v>
      </c>
      <c r="E4344" s="54">
        <v>30962.25</v>
      </c>
      <c r="F4344" s="53" t="s">
        <v>4873</v>
      </c>
    </row>
    <row r="4345" spans="1:6" ht="15" x14ac:dyDescent="0.2">
      <c r="A4345" s="53" t="s">
        <v>52</v>
      </c>
      <c r="B4345" s="53" t="s">
        <v>2182</v>
      </c>
      <c r="C4345" s="53" t="s">
        <v>2401</v>
      </c>
      <c r="D4345" s="54">
        <v>2165.5</v>
      </c>
      <c r="E4345" s="54">
        <v>2165.5</v>
      </c>
      <c r="F4345" s="53" t="s">
        <v>4874</v>
      </c>
    </row>
    <row r="4346" spans="1:6" ht="15" x14ac:dyDescent="0.2">
      <c r="A4346" s="53" t="s">
        <v>1986</v>
      </c>
      <c r="B4346" s="53" t="s">
        <v>1987</v>
      </c>
      <c r="C4346" s="53" t="s">
        <v>2385</v>
      </c>
      <c r="D4346" s="54">
        <v>0</v>
      </c>
      <c r="E4346" s="54">
        <v>2945033</v>
      </c>
      <c r="F4346" s="53" t="s">
        <v>4875</v>
      </c>
    </row>
    <row r="4347" spans="1:6" ht="15" x14ac:dyDescent="0.2">
      <c r="A4347" s="53" t="s">
        <v>3206</v>
      </c>
      <c r="B4347" s="53" t="s">
        <v>3207</v>
      </c>
      <c r="C4347" s="53" t="s">
        <v>2385</v>
      </c>
      <c r="D4347" s="54">
        <v>0</v>
      </c>
      <c r="E4347" s="54">
        <v>0</v>
      </c>
      <c r="F4347" s="53" t="s">
        <v>4876</v>
      </c>
    </row>
    <row r="4348" spans="1:6" ht="15" x14ac:dyDescent="0.2">
      <c r="A4348" s="53" t="s">
        <v>3208</v>
      </c>
      <c r="B4348" s="53" t="s">
        <v>3209</v>
      </c>
      <c r="C4348" s="53" t="s">
        <v>2385</v>
      </c>
      <c r="D4348" s="54">
        <v>0</v>
      </c>
      <c r="E4348" s="54">
        <v>0</v>
      </c>
      <c r="F4348" s="53" t="s">
        <v>4877</v>
      </c>
    </row>
    <row r="4349" spans="1:6" ht="15" x14ac:dyDescent="0.2">
      <c r="A4349" s="53" t="s">
        <v>2364</v>
      </c>
      <c r="B4349" s="53" t="s">
        <v>2365</v>
      </c>
      <c r="C4349" s="53" t="s">
        <v>2380</v>
      </c>
      <c r="D4349" s="54">
        <v>80300.600000000006</v>
      </c>
      <c r="E4349" s="54">
        <v>156384.72</v>
      </c>
      <c r="F4349" s="53" t="s">
        <v>4878</v>
      </c>
    </row>
    <row r="4350" spans="1:6" ht="15" x14ac:dyDescent="0.2">
      <c r="A4350" s="53" t="s">
        <v>37</v>
      </c>
      <c r="B4350" s="53" t="s">
        <v>1625</v>
      </c>
      <c r="C4350" s="53" t="s">
        <v>2394</v>
      </c>
      <c r="D4350" s="54">
        <v>320715.89</v>
      </c>
      <c r="E4350" s="54">
        <v>320715.89</v>
      </c>
      <c r="F4350" s="53" t="s">
        <v>4879</v>
      </c>
    </row>
    <row r="4351" spans="1:6" ht="15" x14ac:dyDescent="0.2">
      <c r="A4351" s="53" t="s">
        <v>37</v>
      </c>
      <c r="B4351" s="53" t="s">
        <v>1625</v>
      </c>
      <c r="C4351" s="53" t="s">
        <v>2379</v>
      </c>
      <c r="D4351" s="54">
        <v>3720602.54</v>
      </c>
      <c r="E4351" s="54">
        <v>3720602.54</v>
      </c>
      <c r="F4351" s="53" t="s">
        <v>4879</v>
      </c>
    </row>
    <row r="4352" spans="1:6" ht="15" x14ac:dyDescent="0.2">
      <c r="A4352" s="53" t="s">
        <v>37</v>
      </c>
      <c r="B4352" s="53" t="s">
        <v>1625</v>
      </c>
      <c r="C4352" s="53" t="s">
        <v>2380</v>
      </c>
      <c r="D4352" s="54">
        <v>433261.83</v>
      </c>
      <c r="E4352" s="54">
        <v>433261.83</v>
      </c>
      <c r="F4352" s="53" t="s">
        <v>4879</v>
      </c>
    </row>
    <row r="4353" spans="1:6" ht="30" x14ac:dyDescent="0.2">
      <c r="A4353" s="53" t="s">
        <v>876</v>
      </c>
      <c r="B4353" s="53" t="s">
        <v>2213</v>
      </c>
      <c r="C4353" s="53" t="s">
        <v>2414</v>
      </c>
      <c r="D4353" s="54">
        <v>273130.74</v>
      </c>
      <c r="E4353" s="54">
        <v>392898.49</v>
      </c>
      <c r="F4353" s="53" t="s">
        <v>4880</v>
      </c>
    </row>
    <row r="4354" spans="1:6" ht="15" x14ac:dyDescent="0.2">
      <c r="A4354" s="53" t="s">
        <v>876</v>
      </c>
      <c r="B4354" s="53" t="s">
        <v>2213</v>
      </c>
      <c r="C4354" s="53" t="s">
        <v>2378</v>
      </c>
      <c r="D4354" s="54">
        <v>117040</v>
      </c>
      <c r="E4354" s="54">
        <v>395200</v>
      </c>
      <c r="F4354" s="53" t="s">
        <v>4880</v>
      </c>
    </row>
    <row r="4355" spans="1:6" ht="15" x14ac:dyDescent="0.2">
      <c r="A4355" s="53" t="s">
        <v>876</v>
      </c>
      <c r="B4355" s="53" t="s">
        <v>2213</v>
      </c>
      <c r="C4355" s="53" t="s">
        <v>2395</v>
      </c>
      <c r="D4355" s="54">
        <v>4277191.7</v>
      </c>
      <c r="E4355" s="54">
        <v>4593774.32</v>
      </c>
      <c r="F4355" s="53" t="s">
        <v>4880</v>
      </c>
    </row>
    <row r="4356" spans="1:6" ht="15" x14ac:dyDescent="0.2">
      <c r="A4356" s="53" t="s">
        <v>876</v>
      </c>
      <c r="B4356" s="53" t="s">
        <v>2213</v>
      </c>
      <c r="C4356" s="53" t="s">
        <v>2401</v>
      </c>
      <c r="D4356" s="54">
        <v>0</v>
      </c>
      <c r="E4356" s="54">
        <v>9220</v>
      </c>
      <c r="F4356" s="53" t="s">
        <v>4880</v>
      </c>
    </row>
    <row r="4357" spans="1:6" ht="30" x14ac:dyDescent="0.2">
      <c r="A4357" s="53" t="s">
        <v>876</v>
      </c>
      <c r="B4357" s="53" t="s">
        <v>2213</v>
      </c>
      <c r="C4357" s="53" t="s">
        <v>2391</v>
      </c>
      <c r="D4357" s="54">
        <v>144163.85</v>
      </c>
      <c r="E4357" s="54">
        <v>788499.63</v>
      </c>
      <c r="F4357" s="53" t="s">
        <v>4880</v>
      </c>
    </row>
    <row r="4358" spans="1:6" ht="15" x14ac:dyDescent="0.2">
      <c r="A4358" s="53" t="s">
        <v>876</v>
      </c>
      <c r="B4358" s="53" t="s">
        <v>2213</v>
      </c>
      <c r="C4358" s="53" t="s">
        <v>2381</v>
      </c>
      <c r="D4358" s="54">
        <v>0</v>
      </c>
      <c r="E4358" s="54">
        <v>10497.2</v>
      </c>
      <c r="F4358" s="53" t="s">
        <v>4880</v>
      </c>
    </row>
    <row r="4359" spans="1:6" ht="30" x14ac:dyDescent="0.2">
      <c r="A4359" s="53" t="s">
        <v>876</v>
      </c>
      <c r="B4359" s="53" t="s">
        <v>2213</v>
      </c>
      <c r="C4359" s="53" t="s">
        <v>2372</v>
      </c>
      <c r="D4359" s="54">
        <v>43062.89</v>
      </c>
      <c r="E4359" s="54">
        <v>165494.81</v>
      </c>
      <c r="F4359" s="53" t="s">
        <v>4880</v>
      </c>
    </row>
    <row r="4360" spans="1:6" ht="15" x14ac:dyDescent="0.2">
      <c r="A4360" s="53" t="s">
        <v>876</v>
      </c>
      <c r="B4360" s="53" t="s">
        <v>2213</v>
      </c>
      <c r="C4360" s="53" t="s">
        <v>2382</v>
      </c>
      <c r="D4360" s="54">
        <v>1148480.3</v>
      </c>
      <c r="E4360" s="54">
        <v>4310742.03</v>
      </c>
      <c r="F4360" s="53" t="s">
        <v>4880</v>
      </c>
    </row>
    <row r="4361" spans="1:6" ht="15" x14ac:dyDescent="0.2">
      <c r="A4361" s="53" t="s">
        <v>834</v>
      </c>
      <c r="B4361" s="53" t="s">
        <v>1035</v>
      </c>
      <c r="C4361" s="53" t="s">
        <v>2377</v>
      </c>
      <c r="D4361" s="54">
        <v>2699918.33</v>
      </c>
      <c r="E4361" s="54">
        <v>9700649.5</v>
      </c>
      <c r="F4361" s="53" t="s">
        <v>4881</v>
      </c>
    </row>
    <row r="4362" spans="1:6" ht="30" x14ac:dyDescent="0.2">
      <c r="A4362" s="53" t="s">
        <v>834</v>
      </c>
      <c r="B4362" s="53" t="s">
        <v>1035</v>
      </c>
      <c r="C4362" s="53" t="s">
        <v>2383</v>
      </c>
      <c r="D4362" s="54">
        <v>0</v>
      </c>
      <c r="E4362" s="54">
        <v>321150.25</v>
      </c>
      <c r="F4362" s="53" t="s">
        <v>4881</v>
      </c>
    </row>
    <row r="4363" spans="1:6" ht="15" x14ac:dyDescent="0.2">
      <c r="A4363" s="53" t="s">
        <v>3210</v>
      </c>
      <c r="B4363" s="53" t="s">
        <v>3211</v>
      </c>
      <c r="C4363" s="53" t="s">
        <v>2385</v>
      </c>
      <c r="D4363" s="54">
        <v>0</v>
      </c>
      <c r="E4363" s="54">
        <v>0</v>
      </c>
      <c r="F4363" s="53" t="s">
        <v>4882</v>
      </c>
    </row>
    <row r="4364" spans="1:6" ht="15" x14ac:dyDescent="0.2">
      <c r="A4364" s="53" t="s">
        <v>3212</v>
      </c>
      <c r="B4364" s="53" t="s">
        <v>3213</v>
      </c>
      <c r="C4364" s="53" t="s">
        <v>2385</v>
      </c>
      <c r="D4364" s="54">
        <v>0</v>
      </c>
      <c r="E4364" s="54">
        <v>0</v>
      </c>
      <c r="F4364" s="53" t="s">
        <v>4883</v>
      </c>
    </row>
    <row r="4365" spans="1:6" ht="15" x14ac:dyDescent="0.2">
      <c r="A4365" s="53" t="s">
        <v>156</v>
      </c>
      <c r="B4365" s="53" t="s">
        <v>2130</v>
      </c>
      <c r="C4365" s="53" t="s">
        <v>2393</v>
      </c>
      <c r="D4365" s="54">
        <v>53037.9</v>
      </c>
      <c r="E4365" s="54">
        <v>53037.9</v>
      </c>
      <c r="F4365" s="53" t="s">
        <v>4884</v>
      </c>
    </row>
    <row r="4366" spans="1:6" ht="15" x14ac:dyDescent="0.2">
      <c r="A4366" s="53" t="s">
        <v>156</v>
      </c>
      <c r="B4366" s="53" t="s">
        <v>2130</v>
      </c>
      <c r="C4366" s="53" t="s">
        <v>2376</v>
      </c>
      <c r="D4366" s="54">
        <v>25077.51</v>
      </c>
      <c r="E4366" s="54">
        <v>25077.51</v>
      </c>
      <c r="F4366" s="53" t="s">
        <v>4884</v>
      </c>
    </row>
    <row r="4367" spans="1:6" ht="30" x14ac:dyDescent="0.2">
      <c r="A4367" s="53" t="s">
        <v>156</v>
      </c>
      <c r="B4367" s="53" t="s">
        <v>2130</v>
      </c>
      <c r="C4367" s="53" t="s">
        <v>2383</v>
      </c>
      <c r="D4367" s="54">
        <v>1749237.9</v>
      </c>
      <c r="E4367" s="54">
        <v>2252149.5299999998</v>
      </c>
      <c r="F4367" s="53" t="s">
        <v>4884</v>
      </c>
    </row>
    <row r="4368" spans="1:6" ht="15" x14ac:dyDescent="0.2">
      <c r="A4368" s="53" t="s">
        <v>3214</v>
      </c>
      <c r="B4368" s="53" t="s">
        <v>3215</v>
      </c>
      <c r="C4368" s="53" t="s">
        <v>2385</v>
      </c>
      <c r="D4368" s="54">
        <v>0</v>
      </c>
      <c r="E4368" s="54">
        <v>0</v>
      </c>
      <c r="F4368" s="53" t="s">
        <v>4885</v>
      </c>
    </row>
    <row r="4369" spans="1:6" ht="15" x14ac:dyDescent="0.2">
      <c r="A4369" s="53" t="s">
        <v>962</v>
      </c>
      <c r="B4369" s="53" t="s">
        <v>963</v>
      </c>
      <c r="C4369" s="53" t="s">
        <v>2374</v>
      </c>
      <c r="D4369" s="54">
        <v>0</v>
      </c>
      <c r="E4369" s="54">
        <v>805363.24</v>
      </c>
      <c r="F4369" s="53" t="s">
        <v>4886</v>
      </c>
    </row>
    <row r="4370" spans="1:6" ht="15" x14ac:dyDescent="0.2">
      <c r="A4370" s="53" t="s">
        <v>962</v>
      </c>
      <c r="B4370" s="53" t="s">
        <v>963</v>
      </c>
      <c r="C4370" s="53" t="s">
        <v>2404</v>
      </c>
      <c r="D4370" s="54">
        <v>2586.4299999999998</v>
      </c>
      <c r="E4370" s="54">
        <v>44599.15</v>
      </c>
      <c r="F4370" s="53" t="s">
        <v>4886</v>
      </c>
    </row>
    <row r="4371" spans="1:6" ht="15" x14ac:dyDescent="0.2">
      <c r="A4371" s="53" t="s">
        <v>962</v>
      </c>
      <c r="B4371" s="53" t="s">
        <v>963</v>
      </c>
      <c r="C4371" s="53" t="s">
        <v>2395</v>
      </c>
      <c r="D4371" s="54">
        <v>0</v>
      </c>
      <c r="E4371" s="54">
        <v>70296.710000000006</v>
      </c>
      <c r="F4371" s="53" t="s">
        <v>4886</v>
      </c>
    </row>
    <row r="4372" spans="1:6" ht="15" x14ac:dyDescent="0.2">
      <c r="A4372" s="53" t="s">
        <v>962</v>
      </c>
      <c r="B4372" s="53" t="s">
        <v>963</v>
      </c>
      <c r="C4372" s="53" t="s">
        <v>2410</v>
      </c>
      <c r="D4372" s="54">
        <v>0</v>
      </c>
      <c r="E4372" s="54">
        <v>38666.400000000001</v>
      </c>
      <c r="F4372" s="53" t="s">
        <v>4886</v>
      </c>
    </row>
    <row r="4373" spans="1:6" ht="15" x14ac:dyDescent="0.2">
      <c r="A4373" s="53" t="s">
        <v>962</v>
      </c>
      <c r="B4373" s="53" t="s">
        <v>963</v>
      </c>
      <c r="C4373" s="53" t="s">
        <v>2377</v>
      </c>
      <c r="D4373" s="54">
        <v>69649.990000000005</v>
      </c>
      <c r="E4373" s="54">
        <v>616993.4</v>
      </c>
      <c r="F4373" s="53" t="s">
        <v>4886</v>
      </c>
    </row>
    <row r="4374" spans="1:6" ht="30" x14ac:dyDescent="0.2">
      <c r="A4374" s="53" t="s">
        <v>962</v>
      </c>
      <c r="B4374" s="53" t="s">
        <v>963</v>
      </c>
      <c r="C4374" s="53" t="s">
        <v>2391</v>
      </c>
      <c r="D4374" s="54">
        <v>276</v>
      </c>
      <c r="E4374" s="54">
        <v>20962.900000000001</v>
      </c>
      <c r="F4374" s="53" t="s">
        <v>4886</v>
      </c>
    </row>
    <row r="4375" spans="1:6" ht="30" x14ac:dyDescent="0.2">
      <c r="A4375" s="53" t="s">
        <v>962</v>
      </c>
      <c r="B4375" s="53" t="s">
        <v>963</v>
      </c>
      <c r="C4375" s="53" t="s">
        <v>2414</v>
      </c>
      <c r="D4375" s="54">
        <v>0</v>
      </c>
      <c r="E4375" s="54">
        <v>407.47</v>
      </c>
      <c r="F4375" s="53" t="s">
        <v>4886</v>
      </c>
    </row>
    <row r="4376" spans="1:6" ht="15" x14ac:dyDescent="0.2">
      <c r="A4376" s="53" t="s">
        <v>962</v>
      </c>
      <c r="B4376" s="53" t="s">
        <v>963</v>
      </c>
      <c r="C4376" s="53" t="s">
        <v>2387</v>
      </c>
      <c r="D4376" s="54">
        <v>107764.62</v>
      </c>
      <c r="E4376" s="54">
        <v>262822.43</v>
      </c>
      <c r="F4376" s="53" t="s">
        <v>4886</v>
      </c>
    </row>
    <row r="4377" spans="1:6" ht="15" x14ac:dyDescent="0.2">
      <c r="A4377" s="53" t="s">
        <v>962</v>
      </c>
      <c r="B4377" s="53" t="s">
        <v>963</v>
      </c>
      <c r="C4377" s="53" t="s">
        <v>2373</v>
      </c>
      <c r="D4377" s="54">
        <v>84856.14</v>
      </c>
      <c r="E4377" s="54">
        <v>230470.5</v>
      </c>
      <c r="F4377" s="53" t="s">
        <v>4886</v>
      </c>
    </row>
    <row r="4378" spans="1:6" ht="30" x14ac:dyDescent="0.2">
      <c r="A4378" s="53" t="s">
        <v>962</v>
      </c>
      <c r="B4378" s="53" t="s">
        <v>963</v>
      </c>
      <c r="C4378" s="53" t="s">
        <v>2397</v>
      </c>
      <c r="D4378" s="54">
        <v>0</v>
      </c>
      <c r="E4378" s="54">
        <v>178973.95</v>
      </c>
      <c r="F4378" s="53" t="s">
        <v>4886</v>
      </c>
    </row>
    <row r="4379" spans="1:6" ht="15" x14ac:dyDescent="0.2">
      <c r="A4379" s="53" t="s">
        <v>962</v>
      </c>
      <c r="B4379" s="53" t="s">
        <v>963</v>
      </c>
      <c r="C4379" s="53" t="s">
        <v>2408</v>
      </c>
      <c r="D4379" s="54">
        <v>4056</v>
      </c>
      <c r="E4379" s="54">
        <v>2828885.43</v>
      </c>
      <c r="F4379" s="53" t="s">
        <v>4886</v>
      </c>
    </row>
    <row r="4380" spans="1:6" ht="30" x14ac:dyDescent="0.2">
      <c r="A4380" s="53" t="s">
        <v>962</v>
      </c>
      <c r="B4380" s="53" t="s">
        <v>963</v>
      </c>
      <c r="C4380" s="53" t="s">
        <v>2372</v>
      </c>
      <c r="D4380" s="54">
        <v>60702.1</v>
      </c>
      <c r="E4380" s="54">
        <v>1025999.85</v>
      </c>
      <c r="F4380" s="53" t="s">
        <v>4886</v>
      </c>
    </row>
    <row r="4381" spans="1:6" ht="15" x14ac:dyDescent="0.2">
      <c r="A4381" s="53" t="s">
        <v>962</v>
      </c>
      <c r="B4381" s="53" t="s">
        <v>963</v>
      </c>
      <c r="C4381" s="53" t="s">
        <v>2389</v>
      </c>
      <c r="D4381" s="54">
        <v>0</v>
      </c>
      <c r="E4381" s="54">
        <v>7056.5</v>
      </c>
      <c r="F4381" s="53" t="s">
        <v>4886</v>
      </c>
    </row>
    <row r="4382" spans="1:6" ht="15" x14ac:dyDescent="0.2">
      <c r="A4382" s="53" t="s">
        <v>962</v>
      </c>
      <c r="B4382" s="53" t="s">
        <v>963</v>
      </c>
      <c r="C4382" s="53" t="s">
        <v>2411</v>
      </c>
      <c r="D4382" s="54">
        <v>0</v>
      </c>
      <c r="E4382" s="54">
        <v>129707.04</v>
      </c>
      <c r="F4382" s="53" t="s">
        <v>4886</v>
      </c>
    </row>
    <row r="4383" spans="1:6" ht="15" x14ac:dyDescent="0.2">
      <c r="A4383" s="53" t="s">
        <v>962</v>
      </c>
      <c r="B4383" s="53" t="s">
        <v>963</v>
      </c>
      <c r="C4383" s="53" t="s">
        <v>2392</v>
      </c>
      <c r="D4383" s="54">
        <v>185.25</v>
      </c>
      <c r="E4383" s="54">
        <v>20977.85</v>
      </c>
      <c r="F4383" s="53" t="s">
        <v>4886</v>
      </c>
    </row>
    <row r="4384" spans="1:6" ht="15" x14ac:dyDescent="0.2">
      <c r="A4384" s="53" t="s">
        <v>962</v>
      </c>
      <c r="B4384" s="53" t="s">
        <v>963</v>
      </c>
      <c r="C4384" s="53" t="s">
        <v>2381</v>
      </c>
      <c r="D4384" s="54">
        <v>0</v>
      </c>
      <c r="E4384" s="54">
        <v>42318.48</v>
      </c>
      <c r="F4384" s="53" t="s">
        <v>4886</v>
      </c>
    </row>
    <row r="4385" spans="1:6" ht="15" x14ac:dyDescent="0.2">
      <c r="A4385" s="53" t="s">
        <v>962</v>
      </c>
      <c r="B4385" s="53" t="s">
        <v>963</v>
      </c>
      <c r="C4385" s="53" t="s">
        <v>2376</v>
      </c>
      <c r="D4385" s="54">
        <v>3279.27</v>
      </c>
      <c r="E4385" s="54">
        <v>103842.46</v>
      </c>
      <c r="F4385" s="53" t="s">
        <v>4886</v>
      </c>
    </row>
    <row r="4386" spans="1:6" ht="15" x14ac:dyDescent="0.2">
      <c r="A4386" s="53" t="s">
        <v>962</v>
      </c>
      <c r="B4386" s="53" t="s">
        <v>963</v>
      </c>
      <c r="C4386" s="53" t="s">
        <v>2380</v>
      </c>
      <c r="D4386" s="54">
        <v>0</v>
      </c>
      <c r="E4386" s="54">
        <v>18926.27</v>
      </c>
      <c r="F4386" s="53" t="s">
        <v>4886</v>
      </c>
    </row>
    <row r="4387" spans="1:6" ht="15" x14ac:dyDescent="0.2">
      <c r="A4387" s="53" t="s">
        <v>962</v>
      </c>
      <c r="B4387" s="53" t="s">
        <v>963</v>
      </c>
      <c r="C4387" s="53" t="s">
        <v>2394</v>
      </c>
      <c r="D4387" s="54">
        <v>0</v>
      </c>
      <c r="E4387" s="54">
        <v>17782.66</v>
      </c>
      <c r="F4387" s="53" t="s">
        <v>4886</v>
      </c>
    </row>
    <row r="4388" spans="1:6" ht="30" x14ac:dyDescent="0.2">
      <c r="A4388" s="53" t="s">
        <v>962</v>
      </c>
      <c r="B4388" s="53" t="s">
        <v>963</v>
      </c>
      <c r="C4388" s="53" t="s">
        <v>2400</v>
      </c>
      <c r="D4388" s="54">
        <v>0</v>
      </c>
      <c r="E4388" s="54">
        <v>43949.59</v>
      </c>
      <c r="F4388" s="53" t="s">
        <v>4886</v>
      </c>
    </row>
    <row r="4389" spans="1:6" ht="15" x14ac:dyDescent="0.2">
      <c r="A4389" s="53" t="s">
        <v>962</v>
      </c>
      <c r="B4389" s="53" t="s">
        <v>963</v>
      </c>
      <c r="C4389" s="53" t="s">
        <v>2403</v>
      </c>
      <c r="D4389" s="54">
        <v>0</v>
      </c>
      <c r="E4389" s="54">
        <v>21111.1</v>
      </c>
      <c r="F4389" s="53" t="s">
        <v>4886</v>
      </c>
    </row>
    <row r="4390" spans="1:6" ht="15" x14ac:dyDescent="0.2">
      <c r="A4390" s="53" t="s">
        <v>962</v>
      </c>
      <c r="B4390" s="53" t="s">
        <v>963</v>
      </c>
      <c r="C4390" s="53" t="s">
        <v>2412</v>
      </c>
      <c r="D4390" s="54">
        <v>0</v>
      </c>
      <c r="E4390" s="54">
        <v>12166.88</v>
      </c>
      <c r="F4390" s="53" t="s">
        <v>4886</v>
      </c>
    </row>
    <row r="4391" spans="1:6" ht="15" x14ac:dyDescent="0.2">
      <c r="A4391" s="53" t="s">
        <v>962</v>
      </c>
      <c r="B4391" s="53" t="s">
        <v>963</v>
      </c>
      <c r="C4391" s="53" t="s">
        <v>2388</v>
      </c>
      <c r="D4391" s="54">
        <v>20385.09</v>
      </c>
      <c r="E4391" s="54">
        <v>348426.03</v>
      </c>
      <c r="F4391" s="53" t="s">
        <v>4886</v>
      </c>
    </row>
    <row r="4392" spans="1:6" ht="15" x14ac:dyDescent="0.2">
      <c r="A4392" s="53" t="s">
        <v>962</v>
      </c>
      <c r="B4392" s="53" t="s">
        <v>963</v>
      </c>
      <c r="C4392" s="53" t="s">
        <v>2384</v>
      </c>
      <c r="D4392" s="54">
        <v>1851.2</v>
      </c>
      <c r="E4392" s="54">
        <v>74674.259999999995</v>
      </c>
      <c r="F4392" s="53" t="s">
        <v>4886</v>
      </c>
    </row>
    <row r="4393" spans="1:6" ht="15" x14ac:dyDescent="0.2">
      <c r="A4393" s="53" t="s">
        <v>962</v>
      </c>
      <c r="B4393" s="53" t="s">
        <v>963</v>
      </c>
      <c r="C4393" s="53" t="s">
        <v>2402</v>
      </c>
      <c r="D4393" s="54">
        <v>10934.44</v>
      </c>
      <c r="E4393" s="54">
        <v>183048.11</v>
      </c>
      <c r="F4393" s="53" t="s">
        <v>4886</v>
      </c>
    </row>
    <row r="4394" spans="1:6" ht="15" x14ac:dyDescent="0.2">
      <c r="A4394" s="53" t="s">
        <v>962</v>
      </c>
      <c r="B4394" s="53" t="s">
        <v>963</v>
      </c>
      <c r="C4394" s="53" t="s">
        <v>2378</v>
      </c>
      <c r="D4394" s="54">
        <v>93840.17</v>
      </c>
      <c r="E4394" s="54">
        <v>732270.04</v>
      </c>
      <c r="F4394" s="53" t="s">
        <v>4886</v>
      </c>
    </row>
    <row r="4395" spans="1:6" ht="15" x14ac:dyDescent="0.2">
      <c r="A4395" s="53" t="s">
        <v>962</v>
      </c>
      <c r="B4395" s="53" t="s">
        <v>963</v>
      </c>
      <c r="C4395" s="53" t="s">
        <v>2413</v>
      </c>
      <c r="D4395" s="54">
        <v>0</v>
      </c>
      <c r="E4395" s="54">
        <v>8362.2099999999991</v>
      </c>
      <c r="F4395" s="53" t="s">
        <v>4886</v>
      </c>
    </row>
    <row r="4396" spans="1:6" ht="15" x14ac:dyDescent="0.2">
      <c r="A4396" s="53" t="s">
        <v>962</v>
      </c>
      <c r="B4396" s="53" t="s">
        <v>963</v>
      </c>
      <c r="C4396" s="53" t="s">
        <v>2396</v>
      </c>
      <c r="D4396" s="54">
        <v>0</v>
      </c>
      <c r="E4396" s="54">
        <v>36155.96</v>
      </c>
      <c r="F4396" s="53" t="s">
        <v>4886</v>
      </c>
    </row>
    <row r="4397" spans="1:6" ht="15" x14ac:dyDescent="0.2">
      <c r="A4397" s="53" t="s">
        <v>962</v>
      </c>
      <c r="B4397" s="53" t="s">
        <v>963</v>
      </c>
      <c r="C4397" s="53" t="s">
        <v>2393</v>
      </c>
      <c r="D4397" s="54">
        <v>0</v>
      </c>
      <c r="E4397" s="54">
        <v>36771.089999999997</v>
      </c>
      <c r="F4397" s="53" t="s">
        <v>4886</v>
      </c>
    </row>
    <row r="4398" spans="1:6" ht="15" x14ac:dyDescent="0.2">
      <c r="A4398" s="53" t="s">
        <v>962</v>
      </c>
      <c r="B4398" s="53" t="s">
        <v>963</v>
      </c>
      <c r="C4398" s="53" t="s">
        <v>2382</v>
      </c>
      <c r="D4398" s="54">
        <v>196.44</v>
      </c>
      <c r="E4398" s="54">
        <v>80906</v>
      </c>
      <c r="F4398" s="53" t="s">
        <v>4886</v>
      </c>
    </row>
    <row r="4399" spans="1:6" ht="15" x14ac:dyDescent="0.2">
      <c r="A4399" s="53" t="s">
        <v>962</v>
      </c>
      <c r="B4399" s="53" t="s">
        <v>963</v>
      </c>
      <c r="C4399" s="53" t="s">
        <v>2379</v>
      </c>
      <c r="D4399" s="54">
        <v>38620.53</v>
      </c>
      <c r="E4399" s="54">
        <v>63788.5</v>
      </c>
      <c r="F4399" s="53" t="s">
        <v>4886</v>
      </c>
    </row>
    <row r="4400" spans="1:6" ht="15" x14ac:dyDescent="0.2">
      <c r="A4400" s="53" t="s">
        <v>962</v>
      </c>
      <c r="B4400" s="53" t="s">
        <v>963</v>
      </c>
      <c r="C4400" s="53" t="s">
        <v>2375</v>
      </c>
      <c r="D4400" s="54">
        <v>14172.05</v>
      </c>
      <c r="E4400" s="54">
        <v>412710.19</v>
      </c>
      <c r="F4400" s="53" t="s">
        <v>4886</v>
      </c>
    </row>
    <row r="4401" spans="1:6" ht="15" x14ac:dyDescent="0.2">
      <c r="A4401" s="53" t="s">
        <v>962</v>
      </c>
      <c r="B4401" s="53" t="s">
        <v>963</v>
      </c>
      <c r="C4401" s="53" t="s">
        <v>2401</v>
      </c>
      <c r="D4401" s="54">
        <v>7724.1</v>
      </c>
      <c r="E4401" s="54">
        <v>471038.46</v>
      </c>
      <c r="F4401" s="53" t="s">
        <v>4886</v>
      </c>
    </row>
    <row r="4402" spans="1:6" ht="15" x14ac:dyDescent="0.2">
      <c r="A4402" s="53" t="s">
        <v>962</v>
      </c>
      <c r="B4402" s="53" t="s">
        <v>963</v>
      </c>
      <c r="C4402" s="53" t="s">
        <v>2385</v>
      </c>
      <c r="D4402" s="54">
        <v>0</v>
      </c>
      <c r="E4402" s="54">
        <v>365346.52</v>
      </c>
      <c r="F4402" s="53" t="s">
        <v>4886</v>
      </c>
    </row>
    <row r="4403" spans="1:6" ht="30" x14ac:dyDescent="0.2">
      <c r="A4403" s="53" t="s">
        <v>962</v>
      </c>
      <c r="B4403" s="53" t="s">
        <v>963</v>
      </c>
      <c r="C4403" s="53" t="s">
        <v>2383</v>
      </c>
      <c r="D4403" s="54">
        <v>0</v>
      </c>
      <c r="E4403" s="54">
        <v>1681.44</v>
      </c>
      <c r="F4403" s="53" t="s">
        <v>4886</v>
      </c>
    </row>
    <row r="4404" spans="1:6" ht="15" x14ac:dyDescent="0.2">
      <c r="A4404" s="53" t="s">
        <v>962</v>
      </c>
      <c r="B4404" s="53" t="s">
        <v>1977</v>
      </c>
      <c r="C4404" s="53" t="s">
        <v>2408</v>
      </c>
      <c r="D4404" s="54">
        <v>28147.03</v>
      </c>
      <c r="E4404" s="54">
        <v>28147.03</v>
      </c>
      <c r="F4404" s="53" t="s">
        <v>4887</v>
      </c>
    </row>
    <row r="4405" spans="1:6" ht="15" x14ac:dyDescent="0.2">
      <c r="A4405" s="53" t="s">
        <v>962</v>
      </c>
      <c r="B4405" s="53" t="s">
        <v>1977</v>
      </c>
      <c r="C4405" s="53" t="s">
        <v>2377</v>
      </c>
      <c r="D4405" s="54">
        <v>98751.8</v>
      </c>
      <c r="E4405" s="54">
        <v>98751.8</v>
      </c>
      <c r="F4405" s="53" t="s">
        <v>4887</v>
      </c>
    </row>
    <row r="4406" spans="1:6" ht="15" x14ac:dyDescent="0.2">
      <c r="A4406" s="53" t="s">
        <v>962</v>
      </c>
      <c r="B4406" s="53" t="s">
        <v>1977</v>
      </c>
      <c r="C4406" s="53" t="s">
        <v>2384</v>
      </c>
      <c r="D4406" s="54">
        <v>3098.99</v>
      </c>
      <c r="E4406" s="54">
        <v>3098.99</v>
      </c>
      <c r="F4406" s="53" t="s">
        <v>4887</v>
      </c>
    </row>
    <row r="4407" spans="1:6" ht="15" x14ac:dyDescent="0.2">
      <c r="A4407" s="53" t="s">
        <v>962</v>
      </c>
      <c r="B4407" s="53" t="s">
        <v>1977</v>
      </c>
      <c r="C4407" s="53" t="s">
        <v>2393</v>
      </c>
      <c r="D4407" s="54">
        <v>14023.61</v>
      </c>
      <c r="E4407" s="54">
        <v>14023.61</v>
      </c>
      <c r="F4407" s="53" t="s">
        <v>4887</v>
      </c>
    </row>
    <row r="4408" spans="1:6" ht="15" x14ac:dyDescent="0.2">
      <c r="A4408" s="53" t="s">
        <v>962</v>
      </c>
      <c r="B4408" s="53" t="s">
        <v>1977</v>
      </c>
      <c r="C4408" s="53" t="s">
        <v>2375</v>
      </c>
      <c r="D4408" s="54">
        <v>1987.17</v>
      </c>
      <c r="E4408" s="54">
        <v>1987.17</v>
      </c>
      <c r="F4408" s="53" t="s">
        <v>4887</v>
      </c>
    </row>
    <row r="4409" spans="1:6" ht="30" x14ac:dyDescent="0.2">
      <c r="A4409" s="53" t="s">
        <v>962</v>
      </c>
      <c r="B4409" s="53" t="s">
        <v>1977</v>
      </c>
      <c r="C4409" s="53" t="s">
        <v>2372</v>
      </c>
      <c r="D4409" s="54">
        <v>36116.32</v>
      </c>
      <c r="E4409" s="54">
        <v>36116.32</v>
      </c>
      <c r="F4409" s="53" t="s">
        <v>4887</v>
      </c>
    </row>
    <row r="4410" spans="1:6" ht="15" x14ac:dyDescent="0.2">
      <c r="A4410" s="53" t="s">
        <v>962</v>
      </c>
      <c r="B4410" s="53" t="s">
        <v>1977</v>
      </c>
      <c r="C4410" s="53" t="s">
        <v>2378</v>
      </c>
      <c r="D4410" s="54">
        <v>77645.58</v>
      </c>
      <c r="E4410" s="54">
        <v>77645.58</v>
      </c>
      <c r="F4410" s="53" t="s">
        <v>4887</v>
      </c>
    </row>
    <row r="4411" spans="1:6" ht="15" x14ac:dyDescent="0.2">
      <c r="A4411" s="53" t="s">
        <v>962</v>
      </c>
      <c r="B4411" s="53" t="s">
        <v>1977</v>
      </c>
      <c r="C4411" s="53" t="s">
        <v>2401</v>
      </c>
      <c r="D4411" s="54">
        <v>726.42</v>
      </c>
      <c r="E4411" s="54">
        <v>726.42</v>
      </c>
      <c r="F4411" s="53" t="s">
        <v>4887</v>
      </c>
    </row>
    <row r="4412" spans="1:6" ht="15" x14ac:dyDescent="0.2">
      <c r="A4412" s="53" t="s">
        <v>962</v>
      </c>
      <c r="B4412" s="53" t="s">
        <v>1977</v>
      </c>
      <c r="C4412" s="53" t="s">
        <v>2376</v>
      </c>
      <c r="D4412" s="54">
        <v>584.45000000000005</v>
      </c>
      <c r="E4412" s="54">
        <v>584.45000000000005</v>
      </c>
      <c r="F4412" s="53" t="s">
        <v>4887</v>
      </c>
    </row>
    <row r="4413" spans="1:6" ht="15" x14ac:dyDescent="0.2">
      <c r="A4413" s="53" t="s">
        <v>3216</v>
      </c>
      <c r="B4413" s="53" t="s">
        <v>3217</v>
      </c>
      <c r="C4413" s="53" t="s">
        <v>2385</v>
      </c>
      <c r="D4413" s="54">
        <v>0</v>
      </c>
      <c r="E4413" s="54">
        <v>0</v>
      </c>
      <c r="F4413" s="53" t="s">
        <v>4888</v>
      </c>
    </row>
    <row r="4414" spans="1:6" ht="15" x14ac:dyDescent="0.2">
      <c r="A4414" s="53" t="s">
        <v>3218</v>
      </c>
      <c r="B4414" s="53" t="s">
        <v>3219</v>
      </c>
      <c r="C4414" s="53" t="s">
        <v>2385</v>
      </c>
      <c r="D4414" s="54">
        <v>0</v>
      </c>
      <c r="E4414" s="54">
        <v>0</v>
      </c>
      <c r="F4414" s="53" t="s">
        <v>4889</v>
      </c>
    </row>
    <row r="4415" spans="1:6" ht="15" x14ac:dyDescent="0.2">
      <c r="A4415" s="53" t="s">
        <v>908</v>
      </c>
      <c r="B4415" s="53" t="s">
        <v>909</v>
      </c>
      <c r="C4415" s="53" t="s">
        <v>2377</v>
      </c>
      <c r="D4415" s="54">
        <v>0</v>
      </c>
      <c r="E4415" s="54">
        <v>10000</v>
      </c>
      <c r="F4415" s="53" t="s">
        <v>4890</v>
      </c>
    </row>
    <row r="4416" spans="1:6" ht="15" x14ac:dyDescent="0.2">
      <c r="A4416" s="53" t="s">
        <v>3220</v>
      </c>
      <c r="B4416" s="53" t="s">
        <v>3221</v>
      </c>
      <c r="C4416" s="53" t="s">
        <v>2385</v>
      </c>
      <c r="D4416" s="54">
        <v>0</v>
      </c>
      <c r="E4416" s="54">
        <v>0</v>
      </c>
      <c r="F4416" s="53" t="s">
        <v>4891</v>
      </c>
    </row>
    <row r="4417" spans="1:6" ht="15" x14ac:dyDescent="0.2">
      <c r="A4417" s="53" t="s">
        <v>1470</v>
      </c>
      <c r="B4417" s="53" t="s">
        <v>1471</v>
      </c>
      <c r="C4417" s="53" t="s">
        <v>2377</v>
      </c>
      <c r="D4417" s="54">
        <v>0</v>
      </c>
      <c r="E4417" s="54">
        <v>165.17</v>
      </c>
      <c r="F4417" s="53" t="s">
        <v>4892</v>
      </c>
    </row>
    <row r="4418" spans="1:6" ht="15" x14ac:dyDescent="0.2">
      <c r="A4418" s="53" t="s">
        <v>1470</v>
      </c>
      <c r="B4418" s="53" t="s">
        <v>1471</v>
      </c>
      <c r="C4418" s="53" t="s">
        <v>2395</v>
      </c>
      <c r="D4418" s="54">
        <v>33276</v>
      </c>
      <c r="E4418" s="54">
        <v>33276</v>
      </c>
      <c r="F4418" s="53" t="s">
        <v>4892</v>
      </c>
    </row>
    <row r="4419" spans="1:6" ht="30" x14ac:dyDescent="0.2">
      <c r="A4419" s="53" t="s">
        <v>1016</v>
      </c>
      <c r="B4419" s="53" t="s">
        <v>1017</v>
      </c>
      <c r="C4419" s="53" t="s">
        <v>2397</v>
      </c>
      <c r="D4419" s="54">
        <v>0</v>
      </c>
      <c r="E4419" s="54">
        <v>120536.48</v>
      </c>
      <c r="F4419" s="53" t="s">
        <v>4893</v>
      </c>
    </row>
    <row r="4420" spans="1:6" ht="15" x14ac:dyDescent="0.2">
      <c r="A4420" s="53" t="s">
        <v>3222</v>
      </c>
      <c r="B4420" s="53" t="s">
        <v>3223</v>
      </c>
      <c r="C4420" s="53" t="s">
        <v>2385</v>
      </c>
      <c r="D4420" s="54">
        <v>0</v>
      </c>
      <c r="E4420" s="54">
        <v>0</v>
      </c>
      <c r="F4420" s="53" t="s">
        <v>4894</v>
      </c>
    </row>
    <row r="4421" spans="1:6" ht="15" x14ac:dyDescent="0.2">
      <c r="A4421" s="53" t="s">
        <v>777</v>
      </c>
      <c r="B4421" s="53" t="s">
        <v>1299</v>
      </c>
      <c r="C4421" s="53" t="s">
        <v>2380</v>
      </c>
      <c r="D4421" s="54">
        <v>6814.2</v>
      </c>
      <c r="E4421" s="54">
        <v>9365.2000000000007</v>
      </c>
      <c r="F4421" s="53" t="s">
        <v>4895</v>
      </c>
    </row>
    <row r="4422" spans="1:6" ht="15" x14ac:dyDescent="0.2">
      <c r="A4422" s="53" t="s">
        <v>777</v>
      </c>
      <c r="B4422" s="53" t="s">
        <v>1299</v>
      </c>
      <c r="C4422" s="53" t="s">
        <v>2395</v>
      </c>
      <c r="D4422" s="54">
        <v>100309.56</v>
      </c>
      <c r="E4422" s="54">
        <v>218372.21</v>
      </c>
      <c r="F4422" s="53" t="s">
        <v>4895</v>
      </c>
    </row>
    <row r="4423" spans="1:6" ht="15" x14ac:dyDescent="0.2">
      <c r="A4423" s="53" t="s">
        <v>777</v>
      </c>
      <c r="B4423" s="53" t="s">
        <v>1299</v>
      </c>
      <c r="C4423" s="53" t="s">
        <v>2381</v>
      </c>
      <c r="D4423" s="54">
        <v>0</v>
      </c>
      <c r="E4423" s="54">
        <v>12838</v>
      </c>
      <c r="F4423" s="53" t="s">
        <v>4895</v>
      </c>
    </row>
    <row r="4424" spans="1:6" ht="15" x14ac:dyDescent="0.2">
      <c r="A4424" s="53" t="s">
        <v>777</v>
      </c>
      <c r="B4424" s="53" t="s">
        <v>1596</v>
      </c>
      <c r="C4424" s="53" t="s">
        <v>2403</v>
      </c>
      <c r="D4424" s="54">
        <v>5734.54</v>
      </c>
      <c r="E4424" s="54">
        <v>5734.54</v>
      </c>
      <c r="F4424" s="53" t="s">
        <v>4896</v>
      </c>
    </row>
    <row r="4425" spans="1:6" ht="15" x14ac:dyDescent="0.2">
      <c r="A4425" s="53" t="s">
        <v>777</v>
      </c>
      <c r="B4425" s="53" t="s">
        <v>1596</v>
      </c>
      <c r="C4425" s="53" t="s">
        <v>2406</v>
      </c>
      <c r="D4425" s="54">
        <v>402420.69</v>
      </c>
      <c r="E4425" s="54">
        <v>402420.69</v>
      </c>
      <c r="F4425" s="53" t="s">
        <v>4896</v>
      </c>
    </row>
    <row r="4426" spans="1:6" ht="30" x14ac:dyDescent="0.2">
      <c r="A4426" s="53" t="s">
        <v>777</v>
      </c>
      <c r="B4426" s="53" t="s">
        <v>1596</v>
      </c>
      <c r="C4426" s="53" t="s">
        <v>2414</v>
      </c>
      <c r="D4426" s="54">
        <v>0</v>
      </c>
      <c r="E4426" s="54">
        <v>18256.87</v>
      </c>
      <c r="F4426" s="53" t="s">
        <v>4896</v>
      </c>
    </row>
    <row r="4427" spans="1:6" ht="15" x14ac:dyDescent="0.2">
      <c r="A4427" s="53" t="s">
        <v>777</v>
      </c>
      <c r="B4427" s="53" t="s">
        <v>1596</v>
      </c>
      <c r="C4427" s="53" t="s">
        <v>2387</v>
      </c>
      <c r="D4427" s="54">
        <v>18508.32</v>
      </c>
      <c r="E4427" s="54">
        <v>30301.16</v>
      </c>
      <c r="F4427" s="53" t="s">
        <v>4896</v>
      </c>
    </row>
    <row r="4428" spans="1:6" ht="15" x14ac:dyDescent="0.2">
      <c r="A4428" s="53" t="s">
        <v>777</v>
      </c>
      <c r="B4428" s="53" t="s">
        <v>1596</v>
      </c>
      <c r="C4428" s="53" t="s">
        <v>2381</v>
      </c>
      <c r="D4428" s="54">
        <v>59095.92</v>
      </c>
      <c r="E4428" s="54">
        <v>270145.37</v>
      </c>
      <c r="F4428" s="53" t="s">
        <v>4896</v>
      </c>
    </row>
    <row r="4429" spans="1:6" ht="15" x14ac:dyDescent="0.2">
      <c r="A4429" s="53" t="s">
        <v>777</v>
      </c>
      <c r="B4429" s="53" t="s">
        <v>1596</v>
      </c>
      <c r="C4429" s="53" t="s">
        <v>2376</v>
      </c>
      <c r="D4429" s="54">
        <v>4280</v>
      </c>
      <c r="E4429" s="54">
        <v>4280</v>
      </c>
      <c r="F4429" s="53" t="s">
        <v>4896</v>
      </c>
    </row>
    <row r="4430" spans="1:6" ht="15" x14ac:dyDescent="0.2">
      <c r="A4430" s="53" t="s">
        <v>777</v>
      </c>
      <c r="B4430" s="53" t="s">
        <v>1596</v>
      </c>
      <c r="C4430" s="53" t="s">
        <v>2377</v>
      </c>
      <c r="D4430" s="54">
        <v>18890.14</v>
      </c>
      <c r="E4430" s="54">
        <v>49345.9</v>
      </c>
      <c r="F4430" s="53" t="s">
        <v>4896</v>
      </c>
    </row>
    <row r="4431" spans="1:6" ht="30" x14ac:dyDescent="0.2">
      <c r="A4431" s="53" t="s">
        <v>777</v>
      </c>
      <c r="B4431" s="53" t="s">
        <v>1596</v>
      </c>
      <c r="C4431" s="53" t="s">
        <v>2383</v>
      </c>
      <c r="D4431" s="54">
        <v>185926.02</v>
      </c>
      <c r="E4431" s="54">
        <v>1503869.02</v>
      </c>
      <c r="F4431" s="53" t="s">
        <v>4896</v>
      </c>
    </row>
    <row r="4432" spans="1:6" ht="15" x14ac:dyDescent="0.2">
      <c r="A4432" s="53" t="s">
        <v>777</v>
      </c>
      <c r="B4432" s="53" t="s">
        <v>1596</v>
      </c>
      <c r="C4432" s="53" t="s">
        <v>2395</v>
      </c>
      <c r="D4432" s="54">
        <v>0</v>
      </c>
      <c r="E4432" s="54">
        <v>24728.560000000001</v>
      </c>
      <c r="F4432" s="53" t="s">
        <v>4896</v>
      </c>
    </row>
    <row r="4433" spans="1:6" ht="30" x14ac:dyDescent="0.2">
      <c r="A4433" s="53" t="s">
        <v>777</v>
      </c>
      <c r="B4433" s="53" t="s">
        <v>1596</v>
      </c>
      <c r="C4433" s="53" t="s">
        <v>2397</v>
      </c>
      <c r="D4433" s="54">
        <v>38388.03</v>
      </c>
      <c r="E4433" s="54">
        <v>68788.83</v>
      </c>
      <c r="F4433" s="53" t="s">
        <v>4896</v>
      </c>
    </row>
    <row r="4434" spans="1:6" ht="30" x14ac:dyDescent="0.2">
      <c r="A4434" s="53" t="s">
        <v>1560</v>
      </c>
      <c r="B4434" s="53" t="s">
        <v>1561</v>
      </c>
      <c r="C4434" s="53" t="s">
        <v>2383</v>
      </c>
      <c r="D4434" s="54">
        <v>358.84</v>
      </c>
      <c r="E4434" s="54">
        <v>358.84</v>
      </c>
      <c r="F4434" s="53" t="s">
        <v>4897</v>
      </c>
    </row>
    <row r="4435" spans="1:6" ht="15" x14ac:dyDescent="0.2">
      <c r="A4435" s="53" t="s">
        <v>1560</v>
      </c>
      <c r="B4435" s="53" t="s">
        <v>1561</v>
      </c>
      <c r="C4435" s="53" t="s">
        <v>2381</v>
      </c>
      <c r="D4435" s="54">
        <v>0</v>
      </c>
      <c r="E4435" s="54">
        <v>9840.92</v>
      </c>
      <c r="F4435" s="53" t="s">
        <v>4897</v>
      </c>
    </row>
    <row r="4436" spans="1:6" ht="15" x14ac:dyDescent="0.2">
      <c r="A4436" s="53" t="s">
        <v>467</v>
      </c>
      <c r="B4436" s="53" t="s">
        <v>1514</v>
      </c>
      <c r="C4436" s="53" t="s">
        <v>2377</v>
      </c>
      <c r="D4436" s="54">
        <v>0</v>
      </c>
      <c r="E4436" s="54">
        <v>851446.4</v>
      </c>
      <c r="F4436" s="53" t="s">
        <v>4898</v>
      </c>
    </row>
    <row r="4437" spans="1:6" ht="15" x14ac:dyDescent="0.2">
      <c r="A4437" s="53" t="s">
        <v>467</v>
      </c>
      <c r="B4437" s="53" t="s">
        <v>466</v>
      </c>
      <c r="C4437" s="53" t="s">
        <v>2382</v>
      </c>
      <c r="D4437" s="54">
        <v>74008.75</v>
      </c>
      <c r="E4437" s="54">
        <v>74008.75</v>
      </c>
      <c r="F4437" s="53" t="s">
        <v>4899</v>
      </c>
    </row>
    <row r="4438" spans="1:6" ht="15" x14ac:dyDescent="0.2">
      <c r="A4438" s="53" t="s">
        <v>467</v>
      </c>
      <c r="B4438" s="53" t="s">
        <v>466</v>
      </c>
      <c r="C4438" s="53" t="s">
        <v>2377</v>
      </c>
      <c r="D4438" s="54">
        <v>83938.36</v>
      </c>
      <c r="E4438" s="54">
        <v>83938.36</v>
      </c>
      <c r="F4438" s="53" t="s">
        <v>4899</v>
      </c>
    </row>
    <row r="4439" spans="1:6" ht="30" x14ac:dyDescent="0.2">
      <c r="A4439" s="53" t="s">
        <v>465</v>
      </c>
      <c r="B4439" s="53" t="s">
        <v>1513</v>
      </c>
      <c r="C4439" s="53" t="s">
        <v>2397</v>
      </c>
      <c r="D4439" s="54">
        <v>0</v>
      </c>
      <c r="E4439" s="54">
        <v>36828.25</v>
      </c>
      <c r="F4439" s="53" t="s">
        <v>4900</v>
      </c>
    </row>
    <row r="4440" spans="1:6" ht="15" x14ac:dyDescent="0.2">
      <c r="A4440" s="53" t="s">
        <v>465</v>
      </c>
      <c r="B4440" s="53" t="s">
        <v>3224</v>
      </c>
      <c r="C4440" s="53" t="s">
        <v>2385</v>
      </c>
      <c r="D4440" s="54">
        <v>0</v>
      </c>
      <c r="E4440" s="54">
        <v>0</v>
      </c>
      <c r="F4440" s="53" t="s">
        <v>4901</v>
      </c>
    </row>
    <row r="4441" spans="1:6" ht="15" x14ac:dyDescent="0.2">
      <c r="A4441" s="53" t="s">
        <v>869</v>
      </c>
      <c r="B4441" s="53" t="s">
        <v>1658</v>
      </c>
      <c r="C4441" s="53" t="s">
        <v>2382</v>
      </c>
      <c r="D4441" s="54">
        <v>1799671</v>
      </c>
      <c r="E4441" s="54">
        <v>2647807.7999999998</v>
      </c>
      <c r="F4441" s="53" t="s">
        <v>4902</v>
      </c>
    </row>
    <row r="4442" spans="1:6" ht="15" x14ac:dyDescent="0.2">
      <c r="A4442" s="53" t="s">
        <v>3225</v>
      </c>
      <c r="B4442" s="53" t="s">
        <v>3226</v>
      </c>
      <c r="C4442" s="53" t="s">
        <v>2385</v>
      </c>
      <c r="D4442" s="54">
        <v>0</v>
      </c>
      <c r="E4442" s="54">
        <v>0</v>
      </c>
      <c r="F4442" s="53" t="s">
        <v>4903</v>
      </c>
    </row>
    <row r="4443" spans="1:6" ht="15" x14ac:dyDescent="0.2">
      <c r="A4443" s="53" t="s">
        <v>499</v>
      </c>
      <c r="B4443" s="53" t="s">
        <v>498</v>
      </c>
      <c r="C4443" s="53" t="s">
        <v>2378</v>
      </c>
      <c r="D4443" s="54">
        <v>4117.74</v>
      </c>
      <c r="E4443" s="54">
        <v>4117.74</v>
      </c>
      <c r="F4443" s="53" t="s">
        <v>4904</v>
      </c>
    </row>
    <row r="4444" spans="1:6" ht="15" x14ac:dyDescent="0.2">
      <c r="A4444" s="53" t="s">
        <v>3227</v>
      </c>
      <c r="B4444" s="53" t="s">
        <v>3228</v>
      </c>
      <c r="C4444" s="53" t="s">
        <v>2385</v>
      </c>
      <c r="D4444" s="54">
        <v>0</v>
      </c>
      <c r="E4444" s="54">
        <v>0</v>
      </c>
      <c r="F4444" s="53" t="s">
        <v>4905</v>
      </c>
    </row>
    <row r="4445" spans="1:6" ht="15" x14ac:dyDescent="0.2">
      <c r="A4445" s="53" t="s">
        <v>746</v>
      </c>
      <c r="B4445" s="53" t="s">
        <v>1920</v>
      </c>
      <c r="C4445" s="53" t="s">
        <v>2376</v>
      </c>
      <c r="D4445" s="54">
        <v>14583.6</v>
      </c>
      <c r="E4445" s="54">
        <v>29167.200000000001</v>
      </c>
      <c r="F4445" s="53" t="s">
        <v>4906</v>
      </c>
    </row>
    <row r="4446" spans="1:6" ht="15" x14ac:dyDescent="0.2">
      <c r="A4446" s="53" t="s">
        <v>746</v>
      </c>
      <c r="B4446" s="53" t="s">
        <v>1920</v>
      </c>
      <c r="C4446" s="53" t="s">
        <v>2388</v>
      </c>
      <c r="D4446" s="54">
        <v>153312.41</v>
      </c>
      <c r="E4446" s="54">
        <v>153312.41</v>
      </c>
      <c r="F4446" s="53" t="s">
        <v>4906</v>
      </c>
    </row>
    <row r="4447" spans="1:6" ht="15" x14ac:dyDescent="0.2">
      <c r="A4447" s="53" t="s">
        <v>746</v>
      </c>
      <c r="B4447" s="53" t="s">
        <v>1920</v>
      </c>
      <c r="C4447" s="53" t="s">
        <v>2409</v>
      </c>
      <c r="D4447" s="54">
        <v>4168.4399999999996</v>
      </c>
      <c r="E4447" s="54">
        <v>4168.4399999999996</v>
      </c>
      <c r="F4447" s="53" t="s">
        <v>4906</v>
      </c>
    </row>
    <row r="4448" spans="1:6" ht="15" x14ac:dyDescent="0.2">
      <c r="A4448" s="53" t="s">
        <v>746</v>
      </c>
      <c r="B4448" s="53" t="s">
        <v>1920</v>
      </c>
      <c r="C4448" s="53" t="s">
        <v>2380</v>
      </c>
      <c r="D4448" s="54">
        <v>160369.35999999999</v>
      </c>
      <c r="E4448" s="54">
        <v>160369.35999999999</v>
      </c>
      <c r="F4448" s="53" t="s">
        <v>4906</v>
      </c>
    </row>
    <row r="4449" spans="1:6" ht="15" x14ac:dyDescent="0.2">
      <c r="A4449" s="53" t="s">
        <v>2131</v>
      </c>
      <c r="B4449" s="53" t="s">
        <v>2132</v>
      </c>
      <c r="C4449" s="53" t="s">
        <v>2373</v>
      </c>
      <c r="D4449" s="54">
        <v>63008.7</v>
      </c>
      <c r="E4449" s="54">
        <v>63008.7</v>
      </c>
      <c r="F4449" s="53" t="s">
        <v>4907</v>
      </c>
    </row>
    <row r="4450" spans="1:6" ht="15" x14ac:dyDescent="0.2">
      <c r="A4450" s="53" t="s">
        <v>2131</v>
      </c>
      <c r="B4450" s="53" t="s">
        <v>2132</v>
      </c>
      <c r="C4450" s="53" t="s">
        <v>2379</v>
      </c>
      <c r="D4450" s="54">
        <v>21516.25</v>
      </c>
      <c r="E4450" s="54">
        <v>21516.25</v>
      </c>
      <c r="F4450" s="53" t="s">
        <v>4907</v>
      </c>
    </row>
    <row r="4451" spans="1:6" ht="15" x14ac:dyDescent="0.2">
      <c r="A4451" s="53" t="s">
        <v>399</v>
      </c>
      <c r="B4451" s="53" t="s">
        <v>398</v>
      </c>
      <c r="C4451" s="53" t="s">
        <v>2376</v>
      </c>
      <c r="D4451" s="54">
        <v>378800</v>
      </c>
      <c r="E4451" s="54">
        <v>378800</v>
      </c>
      <c r="F4451" s="53" t="s">
        <v>4908</v>
      </c>
    </row>
    <row r="4452" spans="1:6" ht="15" x14ac:dyDescent="0.2">
      <c r="A4452" s="53" t="s">
        <v>706</v>
      </c>
      <c r="B4452" s="53" t="s">
        <v>3229</v>
      </c>
      <c r="C4452" s="53" t="s">
        <v>2385</v>
      </c>
      <c r="D4452" s="54">
        <v>0</v>
      </c>
      <c r="E4452" s="54">
        <v>0</v>
      </c>
      <c r="F4452" s="53" t="s">
        <v>4909</v>
      </c>
    </row>
    <row r="4453" spans="1:6" ht="15" x14ac:dyDescent="0.2">
      <c r="A4453" s="53" t="s">
        <v>706</v>
      </c>
      <c r="B4453" s="53" t="s">
        <v>710</v>
      </c>
      <c r="C4453" s="53" t="s">
        <v>2378</v>
      </c>
      <c r="D4453" s="54">
        <v>49749.99</v>
      </c>
      <c r="E4453" s="54">
        <v>49749.99</v>
      </c>
      <c r="F4453" s="53" t="s">
        <v>4910</v>
      </c>
    </row>
    <row r="4454" spans="1:6" ht="30" x14ac:dyDescent="0.2">
      <c r="A4454" s="53" t="s">
        <v>2315</v>
      </c>
      <c r="B4454" s="53" t="s">
        <v>2316</v>
      </c>
      <c r="C4454" s="53" t="s">
        <v>2391</v>
      </c>
      <c r="D4454" s="54">
        <v>192102.39999999999</v>
      </c>
      <c r="E4454" s="54">
        <v>699844.48</v>
      </c>
      <c r="F4454" s="53" t="s">
        <v>4911</v>
      </c>
    </row>
    <row r="4455" spans="1:6" ht="15" x14ac:dyDescent="0.2">
      <c r="A4455" s="53" t="s">
        <v>3230</v>
      </c>
      <c r="B4455" s="53" t="s">
        <v>3231</v>
      </c>
      <c r="C4455" s="53" t="s">
        <v>2385</v>
      </c>
      <c r="D4455" s="54">
        <v>0</v>
      </c>
      <c r="E4455" s="54">
        <v>0</v>
      </c>
      <c r="F4455" s="53" t="s">
        <v>4912</v>
      </c>
    </row>
    <row r="4456" spans="1:6" ht="15" x14ac:dyDescent="0.2">
      <c r="A4456" s="53" t="s">
        <v>469</v>
      </c>
      <c r="B4456" s="53" t="s">
        <v>1515</v>
      </c>
      <c r="C4456" s="53" t="s">
        <v>2382</v>
      </c>
      <c r="D4456" s="54">
        <v>1741.33</v>
      </c>
      <c r="E4456" s="54">
        <v>24563.14</v>
      </c>
      <c r="F4456" s="53" t="s">
        <v>4913</v>
      </c>
    </row>
    <row r="4457" spans="1:6" ht="15" x14ac:dyDescent="0.2">
      <c r="A4457" s="53" t="s">
        <v>469</v>
      </c>
      <c r="B4457" s="53" t="s">
        <v>468</v>
      </c>
      <c r="C4457" s="53" t="s">
        <v>2382</v>
      </c>
      <c r="D4457" s="54">
        <v>22472.69</v>
      </c>
      <c r="E4457" s="54">
        <v>22472.69</v>
      </c>
      <c r="F4457" s="53" t="s">
        <v>4914</v>
      </c>
    </row>
    <row r="4458" spans="1:6" ht="15" x14ac:dyDescent="0.2">
      <c r="A4458" s="53" t="s">
        <v>957</v>
      </c>
      <c r="B4458" s="53" t="s">
        <v>958</v>
      </c>
      <c r="C4458" s="53" t="s">
        <v>2389</v>
      </c>
      <c r="D4458" s="54">
        <v>0</v>
      </c>
      <c r="E4458" s="54">
        <v>1082.07</v>
      </c>
      <c r="F4458" s="53" t="s">
        <v>4915</v>
      </c>
    </row>
    <row r="4459" spans="1:6" ht="15" x14ac:dyDescent="0.2">
      <c r="A4459" s="53" t="s">
        <v>957</v>
      </c>
      <c r="B4459" s="53" t="s">
        <v>958</v>
      </c>
      <c r="C4459" s="53" t="s">
        <v>2379</v>
      </c>
      <c r="D4459" s="54">
        <v>6726.75</v>
      </c>
      <c r="E4459" s="54">
        <v>400299.95</v>
      </c>
      <c r="F4459" s="53" t="s">
        <v>4915</v>
      </c>
    </row>
    <row r="4460" spans="1:6" ht="15" x14ac:dyDescent="0.2">
      <c r="A4460" s="53" t="s">
        <v>957</v>
      </c>
      <c r="B4460" s="53" t="s">
        <v>958</v>
      </c>
      <c r="C4460" s="53" t="s">
        <v>2382</v>
      </c>
      <c r="D4460" s="54">
        <v>0</v>
      </c>
      <c r="E4460" s="54">
        <v>1130.5899999999999</v>
      </c>
      <c r="F4460" s="53" t="s">
        <v>4915</v>
      </c>
    </row>
    <row r="4461" spans="1:6" ht="15" x14ac:dyDescent="0.2">
      <c r="A4461" s="53" t="s">
        <v>957</v>
      </c>
      <c r="B4461" s="53" t="s">
        <v>958</v>
      </c>
      <c r="C4461" s="53" t="s">
        <v>2376</v>
      </c>
      <c r="D4461" s="54">
        <v>0</v>
      </c>
      <c r="E4461" s="54">
        <v>469.13</v>
      </c>
      <c r="F4461" s="53" t="s">
        <v>4915</v>
      </c>
    </row>
    <row r="4462" spans="1:6" ht="30" x14ac:dyDescent="0.2">
      <c r="A4462" s="53" t="s">
        <v>957</v>
      </c>
      <c r="B4462" s="53" t="s">
        <v>958</v>
      </c>
      <c r="C4462" s="53" t="s">
        <v>2383</v>
      </c>
      <c r="D4462" s="54">
        <v>17.760000000000002</v>
      </c>
      <c r="E4462" s="54">
        <v>17.760000000000002</v>
      </c>
      <c r="F4462" s="53" t="s">
        <v>4915</v>
      </c>
    </row>
    <row r="4463" spans="1:6" ht="15" x14ac:dyDescent="0.2">
      <c r="A4463" s="53" t="s">
        <v>957</v>
      </c>
      <c r="B4463" s="53" t="s">
        <v>958</v>
      </c>
      <c r="C4463" s="53" t="s">
        <v>2378</v>
      </c>
      <c r="D4463" s="54">
        <v>107556.91</v>
      </c>
      <c r="E4463" s="54">
        <v>1362034.99</v>
      </c>
      <c r="F4463" s="53" t="s">
        <v>4915</v>
      </c>
    </row>
    <row r="4464" spans="1:6" ht="15" x14ac:dyDescent="0.2">
      <c r="A4464" s="53" t="s">
        <v>957</v>
      </c>
      <c r="B4464" s="53" t="s">
        <v>958</v>
      </c>
      <c r="C4464" s="53" t="s">
        <v>2388</v>
      </c>
      <c r="D4464" s="54">
        <v>4345.43</v>
      </c>
      <c r="E4464" s="54">
        <v>25400.42</v>
      </c>
      <c r="F4464" s="53" t="s">
        <v>4915</v>
      </c>
    </row>
    <row r="4465" spans="1:6" ht="30" x14ac:dyDescent="0.2">
      <c r="A4465" s="53" t="s">
        <v>957</v>
      </c>
      <c r="B4465" s="53" t="s">
        <v>958</v>
      </c>
      <c r="C4465" s="53" t="s">
        <v>2397</v>
      </c>
      <c r="D4465" s="54">
        <v>0</v>
      </c>
      <c r="E4465" s="54">
        <v>5.36</v>
      </c>
      <c r="F4465" s="53" t="s">
        <v>4915</v>
      </c>
    </row>
    <row r="4466" spans="1:6" ht="15" x14ac:dyDescent="0.2">
      <c r="A4466" s="53" t="s">
        <v>1961</v>
      </c>
      <c r="B4466" s="53" t="s">
        <v>1962</v>
      </c>
      <c r="C4466" s="53" t="s">
        <v>2379</v>
      </c>
      <c r="D4466" s="54">
        <v>58505.98</v>
      </c>
      <c r="E4466" s="54">
        <v>58505.98</v>
      </c>
      <c r="F4466" s="53" t="s">
        <v>4916</v>
      </c>
    </row>
    <row r="4467" spans="1:6" ht="15" x14ac:dyDescent="0.2">
      <c r="A4467" s="53" t="s">
        <v>3232</v>
      </c>
      <c r="B4467" s="53" t="s">
        <v>3233</v>
      </c>
      <c r="C4467" s="53" t="s">
        <v>2385</v>
      </c>
      <c r="D4467" s="54">
        <v>0</v>
      </c>
      <c r="E4467" s="54">
        <v>0</v>
      </c>
      <c r="F4467" s="53" t="s">
        <v>4917</v>
      </c>
    </row>
    <row r="4468" spans="1:6" ht="15" x14ac:dyDescent="0.2">
      <c r="A4468" s="53" t="s">
        <v>838</v>
      </c>
      <c r="B4468" s="53" t="s">
        <v>1716</v>
      </c>
      <c r="C4468" s="53" t="s">
        <v>2378</v>
      </c>
      <c r="D4468" s="54">
        <v>8065.74</v>
      </c>
      <c r="E4468" s="54">
        <v>8065.74</v>
      </c>
      <c r="F4468" s="53" t="s">
        <v>4918</v>
      </c>
    </row>
    <row r="4469" spans="1:6" ht="15" x14ac:dyDescent="0.2">
      <c r="A4469" s="53" t="s">
        <v>838</v>
      </c>
      <c r="B4469" s="53" t="s">
        <v>1716</v>
      </c>
      <c r="C4469" s="53" t="s">
        <v>2377</v>
      </c>
      <c r="D4469" s="54">
        <v>1184531.05</v>
      </c>
      <c r="E4469" s="54">
        <v>1184531.05</v>
      </c>
      <c r="F4469" s="53" t="s">
        <v>4918</v>
      </c>
    </row>
    <row r="4470" spans="1:6" ht="15" x14ac:dyDescent="0.2">
      <c r="A4470" s="53" t="s">
        <v>838</v>
      </c>
      <c r="B4470" s="53" t="s">
        <v>1716</v>
      </c>
      <c r="C4470" s="53" t="s">
        <v>2375</v>
      </c>
      <c r="D4470" s="54">
        <v>41553.07</v>
      </c>
      <c r="E4470" s="54">
        <v>41553.07</v>
      </c>
      <c r="F4470" s="53" t="s">
        <v>4918</v>
      </c>
    </row>
    <row r="4471" spans="1:6" ht="15" x14ac:dyDescent="0.2">
      <c r="A4471" s="53" t="s">
        <v>210</v>
      </c>
      <c r="B4471" s="53" t="s">
        <v>2133</v>
      </c>
      <c r="C4471" s="53" t="s">
        <v>2377</v>
      </c>
      <c r="D4471" s="54">
        <v>33931.550000000003</v>
      </c>
      <c r="E4471" s="54">
        <v>33931.550000000003</v>
      </c>
      <c r="F4471" s="53" t="s">
        <v>4919</v>
      </c>
    </row>
    <row r="4472" spans="1:6" ht="15" x14ac:dyDescent="0.2">
      <c r="A4472" s="53" t="s">
        <v>210</v>
      </c>
      <c r="B4472" s="53" t="s">
        <v>2133</v>
      </c>
      <c r="C4472" s="53" t="s">
        <v>2385</v>
      </c>
      <c r="D4472" s="54">
        <v>191277.43</v>
      </c>
      <c r="E4472" s="54">
        <v>191277.43</v>
      </c>
      <c r="F4472" s="53" t="s">
        <v>4919</v>
      </c>
    </row>
    <row r="4473" spans="1:6" ht="15" x14ac:dyDescent="0.2">
      <c r="A4473" s="53" t="s">
        <v>210</v>
      </c>
      <c r="B4473" s="53" t="s">
        <v>2133</v>
      </c>
      <c r="C4473" s="53" t="s">
        <v>2373</v>
      </c>
      <c r="D4473" s="54">
        <v>99487.06</v>
      </c>
      <c r="E4473" s="54">
        <v>99487.06</v>
      </c>
      <c r="F4473" s="53" t="s">
        <v>4919</v>
      </c>
    </row>
    <row r="4474" spans="1:6" ht="15" x14ac:dyDescent="0.2">
      <c r="A4474" s="53" t="s">
        <v>210</v>
      </c>
      <c r="B4474" s="53" t="s">
        <v>2133</v>
      </c>
      <c r="C4474" s="53" t="s">
        <v>2378</v>
      </c>
      <c r="D4474" s="54">
        <v>136389.09</v>
      </c>
      <c r="E4474" s="54">
        <v>136389.09</v>
      </c>
      <c r="F4474" s="53" t="s">
        <v>4919</v>
      </c>
    </row>
    <row r="4475" spans="1:6" ht="15" x14ac:dyDescent="0.2">
      <c r="A4475" s="53" t="s">
        <v>210</v>
      </c>
      <c r="B4475" s="53" t="s">
        <v>2133</v>
      </c>
      <c r="C4475" s="53" t="s">
        <v>2387</v>
      </c>
      <c r="D4475" s="54">
        <v>93244.36</v>
      </c>
      <c r="E4475" s="54">
        <v>96549.72</v>
      </c>
      <c r="F4475" s="53" t="s">
        <v>4919</v>
      </c>
    </row>
    <row r="4476" spans="1:6" ht="15" x14ac:dyDescent="0.2">
      <c r="A4476" s="53" t="s">
        <v>210</v>
      </c>
      <c r="B4476" s="53" t="s">
        <v>2133</v>
      </c>
      <c r="C4476" s="53" t="s">
        <v>2375</v>
      </c>
      <c r="D4476" s="54">
        <v>47545.82</v>
      </c>
      <c r="E4476" s="54">
        <v>47545.82</v>
      </c>
      <c r="F4476" s="53" t="s">
        <v>4919</v>
      </c>
    </row>
    <row r="4477" spans="1:6" ht="15" x14ac:dyDescent="0.2">
      <c r="A4477" s="53" t="s">
        <v>210</v>
      </c>
      <c r="B4477" s="53" t="s">
        <v>2133</v>
      </c>
      <c r="C4477" s="53" t="s">
        <v>2376</v>
      </c>
      <c r="D4477" s="54">
        <v>159711.43</v>
      </c>
      <c r="E4477" s="54">
        <v>159711.43</v>
      </c>
      <c r="F4477" s="53" t="s">
        <v>4919</v>
      </c>
    </row>
    <row r="4478" spans="1:6" ht="15" x14ac:dyDescent="0.2">
      <c r="A4478" s="53" t="s">
        <v>210</v>
      </c>
      <c r="B4478" s="53" t="s">
        <v>2133</v>
      </c>
      <c r="C4478" s="53" t="s">
        <v>2374</v>
      </c>
      <c r="D4478" s="54">
        <v>163200.48000000001</v>
      </c>
      <c r="E4478" s="54">
        <v>163200.48000000001</v>
      </c>
      <c r="F4478" s="53" t="s">
        <v>4919</v>
      </c>
    </row>
    <row r="4479" spans="1:6" ht="15" x14ac:dyDescent="0.2">
      <c r="A4479" s="53" t="s">
        <v>210</v>
      </c>
      <c r="B4479" s="53" t="s">
        <v>2133</v>
      </c>
      <c r="C4479" s="53" t="s">
        <v>2388</v>
      </c>
      <c r="D4479" s="54">
        <v>42960.88</v>
      </c>
      <c r="E4479" s="54">
        <v>42960.88</v>
      </c>
      <c r="F4479" s="53" t="s">
        <v>4919</v>
      </c>
    </row>
    <row r="4480" spans="1:6" ht="15" x14ac:dyDescent="0.2">
      <c r="A4480" s="53" t="s">
        <v>3234</v>
      </c>
      <c r="B4480" s="53" t="s">
        <v>3235</v>
      </c>
      <c r="C4480" s="53" t="s">
        <v>2385</v>
      </c>
      <c r="D4480" s="54">
        <v>0</v>
      </c>
      <c r="E4480" s="54">
        <v>0</v>
      </c>
      <c r="F4480" s="53" t="s">
        <v>4920</v>
      </c>
    </row>
    <row r="4481" spans="1:6" ht="30" x14ac:dyDescent="0.2">
      <c r="A4481" s="53" t="s">
        <v>1014</v>
      </c>
      <c r="B4481" s="53" t="s">
        <v>1015</v>
      </c>
      <c r="C4481" s="53" t="s">
        <v>2397</v>
      </c>
      <c r="D4481" s="54">
        <v>0</v>
      </c>
      <c r="E4481" s="54">
        <v>65115.83</v>
      </c>
      <c r="F4481" s="53" t="s">
        <v>4921</v>
      </c>
    </row>
    <row r="4482" spans="1:6" ht="15" x14ac:dyDescent="0.2">
      <c r="A4482" s="53" t="s">
        <v>111</v>
      </c>
      <c r="B4482" s="53" t="s">
        <v>902</v>
      </c>
      <c r="C4482" s="53" t="s">
        <v>2380</v>
      </c>
      <c r="D4482" s="54">
        <v>0</v>
      </c>
      <c r="E4482" s="54">
        <v>96424.960000000006</v>
      </c>
      <c r="F4482" s="53" t="s">
        <v>4922</v>
      </c>
    </row>
    <row r="4483" spans="1:6" ht="15" x14ac:dyDescent="0.2">
      <c r="A4483" s="53" t="s">
        <v>111</v>
      </c>
      <c r="B4483" s="53" t="s">
        <v>1768</v>
      </c>
      <c r="C4483" s="53" t="s">
        <v>2377</v>
      </c>
      <c r="D4483" s="54">
        <v>0</v>
      </c>
      <c r="E4483" s="54">
        <v>202907.6</v>
      </c>
      <c r="F4483" s="53" t="s">
        <v>4923</v>
      </c>
    </row>
    <row r="4484" spans="1:6" ht="15" x14ac:dyDescent="0.2">
      <c r="A4484" s="53" t="s">
        <v>111</v>
      </c>
      <c r="B4484" s="53" t="s">
        <v>1768</v>
      </c>
      <c r="C4484" s="53" t="s">
        <v>2385</v>
      </c>
      <c r="D4484" s="54">
        <v>4418568.96</v>
      </c>
      <c r="E4484" s="54">
        <v>24058659.039999999</v>
      </c>
      <c r="F4484" s="53" t="s">
        <v>4923</v>
      </c>
    </row>
    <row r="4485" spans="1:6" ht="15" x14ac:dyDescent="0.2">
      <c r="A4485" s="53" t="s">
        <v>111</v>
      </c>
      <c r="B4485" s="53" t="s">
        <v>1768</v>
      </c>
      <c r="C4485" s="53" t="s">
        <v>2388</v>
      </c>
      <c r="D4485" s="54">
        <v>194921.71</v>
      </c>
      <c r="E4485" s="54">
        <v>194921.71</v>
      </c>
      <c r="F4485" s="53" t="s">
        <v>4923</v>
      </c>
    </row>
    <row r="4486" spans="1:6" ht="15" x14ac:dyDescent="0.2">
      <c r="A4486" s="53" t="s">
        <v>111</v>
      </c>
      <c r="B4486" s="53" t="s">
        <v>1768</v>
      </c>
      <c r="C4486" s="53" t="s">
        <v>2375</v>
      </c>
      <c r="D4486" s="54">
        <v>0</v>
      </c>
      <c r="E4486" s="54">
        <v>159063.21</v>
      </c>
      <c r="F4486" s="53" t="s">
        <v>4923</v>
      </c>
    </row>
    <row r="4487" spans="1:6" ht="15" x14ac:dyDescent="0.2">
      <c r="A4487" s="53" t="s">
        <v>3236</v>
      </c>
      <c r="B4487" s="53" t="s">
        <v>3237</v>
      </c>
      <c r="C4487" s="53" t="s">
        <v>2385</v>
      </c>
      <c r="D4487" s="54">
        <v>0</v>
      </c>
      <c r="E4487" s="54">
        <v>0</v>
      </c>
      <c r="F4487" s="53" t="s">
        <v>4924</v>
      </c>
    </row>
    <row r="4488" spans="1:6" ht="15" x14ac:dyDescent="0.2">
      <c r="A4488" s="53" t="s">
        <v>1864</v>
      </c>
      <c r="B4488" s="53" t="s">
        <v>1865</v>
      </c>
      <c r="C4488" s="53" t="s">
        <v>2377</v>
      </c>
      <c r="D4488" s="54">
        <v>473414.22</v>
      </c>
      <c r="E4488" s="54">
        <v>3432043.7</v>
      </c>
      <c r="F4488" s="53" t="s">
        <v>4925</v>
      </c>
    </row>
    <row r="4489" spans="1:6" ht="15" x14ac:dyDescent="0.2">
      <c r="A4489" s="53" t="s">
        <v>1864</v>
      </c>
      <c r="B4489" s="53" t="s">
        <v>1865</v>
      </c>
      <c r="C4489" s="53" t="s">
        <v>2378</v>
      </c>
      <c r="D4489" s="54">
        <v>151027</v>
      </c>
      <c r="E4489" s="54">
        <v>984716</v>
      </c>
      <c r="F4489" s="53" t="s">
        <v>4925</v>
      </c>
    </row>
    <row r="4490" spans="1:6" ht="15" x14ac:dyDescent="0.2">
      <c r="A4490" s="53" t="s">
        <v>1864</v>
      </c>
      <c r="B4490" s="53" t="s">
        <v>1865</v>
      </c>
      <c r="C4490" s="53" t="s">
        <v>2409</v>
      </c>
      <c r="D4490" s="54">
        <v>24709.919999999998</v>
      </c>
      <c r="E4490" s="54">
        <v>11097044.01</v>
      </c>
      <c r="F4490" s="53" t="s">
        <v>4925</v>
      </c>
    </row>
    <row r="4491" spans="1:6" ht="15" x14ac:dyDescent="0.2">
      <c r="A4491" s="53" t="s">
        <v>1864</v>
      </c>
      <c r="B4491" s="53" t="s">
        <v>1865</v>
      </c>
      <c r="C4491" s="53" t="s">
        <v>2388</v>
      </c>
      <c r="D4491" s="54">
        <v>89110.64</v>
      </c>
      <c r="E4491" s="54">
        <v>1450232.46</v>
      </c>
      <c r="F4491" s="53" t="s">
        <v>4925</v>
      </c>
    </row>
    <row r="4492" spans="1:6" ht="15" x14ac:dyDescent="0.2">
      <c r="A4492" s="53" t="s">
        <v>1864</v>
      </c>
      <c r="B4492" s="53" t="s">
        <v>1865</v>
      </c>
      <c r="C4492" s="53" t="s">
        <v>2386</v>
      </c>
      <c r="D4492" s="54">
        <v>345975.2</v>
      </c>
      <c r="E4492" s="54">
        <v>345975.2</v>
      </c>
      <c r="F4492" s="53" t="s">
        <v>4925</v>
      </c>
    </row>
    <row r="4493" spans="1:6" ht="15" x14ac:dyDescent="0.2">
      <c r="A4493" s="53" t="s">
        <v>3238</v>
      </c>
      <c r="B4493" s="53" t="s">
        <v>3239</v>
      </c>
      <c r="C4493" s="53" t="s">
        <v>2385</v>
      </c>
      <c r="D4493" s="54">
        <v>0</v>
      </c>
      <c r="E4493" s="54">
        <v>0</v>
      </c>
      <c r="F4493" s="53" t="s">
        <v>4926</v>
      </c>
    </row>
    <row r="4494" spans="1:6" ht="15" x14ac:dyDescent="0.2">
      <c r="A4494" s="53" t="s">
        <v>3240</v>
      </c>
      <c r="B4494" s="53" t="s">
        <v>3241</v>
      </c>
      <c r="C4494" s="53" t="s">
        <v>2385</v>
      </c>
      <c r="D4494" s="54">
        <v>0</v>
      </c>
      <c r="E4494" s="54">
        <v>0</v>
      </c>
      <c r="F4494" s="53" t="s">
        <v>4927</v>
      </c>
    </row>
    <row r="4495" spans="1:6" ht="15" x14ac:dyDescent="0.2">
      <c r="A4495" s="53" t="s">
        <v>1965</v>
      </c>
      <c r="B4495" s="53" t="s">
        <v>1966</v>
      </c>
      <c r="C4495" s="53" t="s">
        <v>2377</v>
      </c>
      <c r="D4495" s="54">
        <v>152697.26999999999</v>
      </c>
      <c r="E4495" s="54">
        <v>152697.26999999999</v>
      </c>
      <c r="F4495" s="53" t="s">
        <v>4928</v>
      </c>
    </row>
    <row r="4496" spans="1:6" ht="15" x14ac:dyDescent="0.2">
      <c r="A4496" s="53" t="s">
        <v>1965</v>
      </c>
      <c r="B4496" s="53" t="s">
        <v>1966</v>
      </c>
      <c r="C4496" s="53" t="s">
        <v>2378</v>
      </c>
      <c r="D4496" s="54">
        <v>3325.06</v>
      </c>
      <c r="E4496" s="54">
        <v>3325.06</v>
      </c>
      <c r="F4496" s="53" t="s">
        <v>4928</v>
      </c>
    </row>
    <row r="4497" spans="1:6" ht="15" x14ac:dyDescent="0.2">
      <c r="A4497" s="53" t="s">
        <v>1965</v>
      </c>
      <c r="B4497" s="53" t="s">
        <v>1966</v>
      </c>
      <c r="C4497" s="53" t="s">
        <v>2426</v>
      </c>
      <c r="D4497" s="54">
        <v>25931.88</v>
      </c>
      <c r="E4497" s="54">
        <v>25931.88</v>
      </c>
      <c r="F4497" s="53" t="s">
        <v>4928</v>
      </c>
    </row>
    <row r="4498" spans="1:6" ht="15" x14ac:dyDescent="0.2">
      <c r="A4498" s="53" t="s">
        <v>1965</v>
      </c>
      <c r="B4498" s="53" t="s">
        <v>1966</v>
      </c>
      <c r="C4498" s="53" t="s">
        <v>2389</v>
      </c>
      <c r="D4498" s="54">
        <v>57281.4</v>
      </c>
      <c r="E4498" s="54">
        <v>59201.4</v>
      </c>
      <c r="F4498" s="53" t="s">
        <v>4928</v>
      </c>
    </row>
    <row r="4499" spans="1:6" ht="15" x14ac:dyDescent="0.2">
      <c r="A4499" s="53" t="s">
        <v>1965</v>
      </c>
      <c r="B4499" s="53" t="s">
        <v>1966</v>
      </c>
      <c r="C4499" s="53" t="s">
        <v>2386</v>
      </c>
      <c r="D4499" s="54">
        <v>20451.599999999999</v>
      </c>
      <c r="E4499" s="54">
        <v>20451.599999999999</v>
      </c>
      <c r="F4499" s="53" t="s">
        <v>4928</v>
      </c>
    </row>
    <row r="4500" spans="1:6" ht="15" x14ac:dyDescent="0.2">
      <c r="A4500" s="53" t="s">
        <v>1965</v>
      </c>
      <c r="B4500" s="53" t="s">
        <v>1966</v>
      </c>
      <c r="C4500" s="53" t="s">
        <v>2393</v>
      </c>
      <c r="D4500" s="54">
        <v>1843</v>
      </c>
      <c r="E4500" s="54">
        <v>1843</v>
      </c>
      <c r="F4500" s="53" t="s">
        <v>4928</v>
      </c>
    </row>
    <row r="4501" spans="1:6" ht="15" x14ac:dyDescent="0.2">
      <c r="A4501" s="53" t="s">
        <v>1965</v>
      </c>
      <c r="B4501" s="53" t="s">
        <v>1966</v>
      </c>
      <c r="C4501" s="53" t="s">
        <v>2412</v>
      </c>
      <c r="D4501" s="54">
        <v>2025</v>
      </c>
      <c r="E4501" s="54">
        <v>2025</v>
      </c>
      <c r="F4501" s="53" t="s">
        <v>4928</v>
      </c>
    </row>
    <row r="4502" spans="1:6" ht="15" x14ac:dyDescent="0.2">
      <c r="A4502" s="53" t="s">
        <v>1965</v>
      </c>
      <c r="B4502" s="53" t="s">
        <v>1966</v>
      </c>
      <c r="C4502" s="53" t="s">
        <v>2392</v>
      </c>
      <c r="D4502" s="54">
        <v>76088.7</v>
      </c>
      <c r="E4502" s="54">
        <v>76088.7</v>
      </c>
      <c r="F4502" s="53" t="s">
        <v>4928</v>
      </c>
    </row>
    <row r="4503" spans="1:6" ht="30" x14ac:dyDescent="0.2">
      <c r="A4503" s="53" t="s">
        <v>1965</v>
      </c>
      <c r="B4503" s="53" t="s">
        <v>1966</v>
      </c>
      <c r="C4503" s="53" t="s">
        <v>2372</v>
      </c>
      <c r="D4503" s="54">
        <v>63929.19</v>
      </c>
      <c r="E4503" s="54">
        <v>63929.19</v>
      </c>
      <c r="F4503" s="53" t="s">
        <v>4928</v>
      </c>
    </row>
    <row r="4504" spans="1:6" ht="15" x14ac:dyDescent="0.2">
      <c r="A4504" s="53" t="s">
        <v>1965</v>
      </c>
      <c r="B4504" s="53" t="s">
        <v>1966</v>
      </c>
      <c r="C4504" s="53" t="s">
        <v>2418</v>
      </c>
      <c r="D4504" s="54">
        <v>2875.78</v>
      </c>
      <c r="E4504" s="54">
        <v>2875.78</v>
      </c>
      <c r="F4504" s="53" t="s">
        <v>4928</v>
      </c>
    </row>
    <row r="4505" spans="1:6" ht="15" x14ac:dyDescent="0.2">
      <c r="A4505" s="53" t="s">
        <v>1965</v>
      </c>
      <c r="B4505" s="53" t="s">
        <v>1966</v>
      </c>
      <c r="C4505" s="53" t="s">
        <v>2385</v>
      </c>
      <c r="D4505" s="54">
        <v>44452.44</v>
      </c>
      <c r="E4505" s="54">
        <v>44452.44</v>
      </c>
      <c r="F4505" s="53" t="s">
        <v>4928</v>
      </c>
    </row>
    <row r="4506" spans="1:6" ht="15" x14ac:dyDescent="0.2">
      <c r="A4506" s="53" t="s">
        <v>1965</v>
      </c>
      <c r="B4506" s="53" t="s">
        <v>1966</v>
      </c>
      <c r="C4506" s="53" t="s">
        <v>2408</v>
      </c>
      <c r="D4506" s="54">
        <v>7033</v>
      </c>
      <c r="E4506" s="54">
        <v>7033</v>
      </c>
      <c r="F4506" s="53" t="s">
        <v>4928</v>
      </c>
    </row>
    <row r="4507" spans="1:6" ht="30" x14ac:dyDescent="0.2">
      <c r="A4507" s="53" t="s">
        <v>1965</v>
      </c>
      <c r="B4507" s="53" t="s">
        <v>1966</v>
      </c>
      <c r="C4507" s="53" t="s">
        <v>2383</v>
      </c>
      <c r="D4507" s="54">
        <v>480</v>
      </c>
      <c r="E4507" s="54">
        <v>480</v>
      </c>
      <c r="F4507" s="53" t="s">
        <v>4928</v>
      </c>
    </row>
    <row r="4508" spans="1:6" ht="15" x14ac:dyDescent="0.2">
      <c r="A4508" s="53" t="s">
        <v>1965</v>
      </c>
      <c r="B4508" s="53" t="s">
        <v>1966</v>
      </c>
      <c r="C4508" s="53" t="s">
        <v>2401</v>
      </c>
      <c r="D4508" s="54">
        <v>3359.48</v>
      </c>
      <c r="E4508" s="54">
        <v>3359.48</v>
      </c>
      <c r="F4508" s="53" t="s">
        <v>4928</v>
      </c>
    </row>
    <row r="4509" spans="1:6" ht="30" x14ac:dyDescent="0.2">
      <c r="A4509" s="53" t="s">
        <v>266</v>
      </c>
      <c r="B4509" s="53" t="s">
        <v>265</v>
      </c>
      <c r="C4509" s="53" t="s">
        <v>2383</v>
      </c>
      <c r="D4509" s="54">
        <v>0</v>
      </c>
      <c r="E4509" s="54">
        <v>930</v>
      </c>
      <c r="F4509" s="53" t="s">
        <v>4929</v>
      </c>
    </row>
    <row r="4510" spans="1:6" ht="15" x14ac:dyDescent="0.2">
      <c r="A4510" s="53" t="s">
        <v>3242</v>
      </c>
      <c r="B4510" s="53" t="s">
        <v>3243</v>
      </c>
      <c r="C4510" s="53" t="s">
        <v>2385</v>
      </c>
      <c r="D4510" s="54">
        <v>0</v>
      </c>
      <c r="E4510" s="54">
        <v>0</v>
      </c>
      <c r="F4510" s="53" t="s">
        <v>4930</v>
      </c>
    </row>
    <row r="4511" spans="1:6" ht="15" x14ac:dyDescent="0.2">
      <c r="A4511" s="53" t="s">
        <v>316</v>
      </c>
      <c r="B4511" s="53" t="s">
        <v>315</v>
      </c>
      <c r="C4511" s="53" t="s">
        <v>2382</v>
      </c>
      <c r="D4511" s="54">
        <v>164427</v>
      </c>
      <c r="E4511" s="54">
        <v>279301</v>
      </c>
      <c r="F4511" s="53" t="s">
        <v>4931</v>
      </c>
    </row>
    <row r="4512" spans="1:6" ht="15" x14ac:dyDescent="0.2">
      <c r="A4512" s="53" t="s">
        <v>3244</v>
      </c>
      <c r="B4512" s="53" t="s">
        <v>3245</v>
      </c>
      <c r="C4512" s="53" t="s">
        <v>2385</v>
      </c>
      <c r="D4512" s="54">
        <v>0</v>
      </c>
      <c r="E4512" s="54">
        <v>0</v>
      </c>
      <c r="F4512" s="53" t="s">
        <v>4932</v>
      </c>
    </row>
    <row r="4513" spans="1:6" ht="15" x14ac:dyDescent="0.2">
      <c r="A4513" s="53" t="s">
        <v>615</v>
      </c>
      <c r="B4513" s="53" t="s">
        <v>1192</v>
      </c>
      <c r="C4513" s="53" t="s">
        <v>2377</v>
      </c>
      <c r="D4513" s="54">
        <v>1046.48</v>
      </c>
      <c r="E4513" s="54">
        <v>681040.8</v>
      </c>
      <c r="F4513" s="53" t="s">
        <v>4933</v>
      </c>
    </row>
    <row r="4514" spans="1:6" ht="15" x14ac:dyDescent="0.2">
      <c r="A4514" s="53" t="s">
        <v>615</v>
      </c>
      <c r="B4514" s="53" t="s">
        <v>3246</v>
      </c>
      <c r="C4514" s="53" t="s">
        <v>2385</v>
      </c>
      <c r="D4514" s="54">
        <v>0</v>
      </c>
      <c r="E4514" s="54">
        <v>0</v>
      </c>
      <c r="F4514" s="53" t="s">
        <v>4934</v>
      </c>
    </row>
    <row r="4515" spans="1:6" ht="15" x14ac:dyDescent="0.2">
      <c r="A4515" s="53" t="s">
        <v>3247</v>
      </c>
      <c r="B4515" s="53" t="s">
        <v>3248</v>
      </c>
      <c r="C4515" s="53" t="s">
        <v>2385</v>
      </c>
      <c r="D4515" s="54">
        <v>0</v>
      </c>
      <c r="E4515" s="54">
        <v>0</v>
      </c>
      <c r="F4515" s="53" t="s">
        <v>4935</v>
      </c>
    </row>
    <row r="4516" spans="1:6" ht="15" x14ac:dyDescent="0.2">
      <c r="A4516" s="53" t="s">
        <v>125</v>
      </c>
      <c r="B4516" s="53" t="s">
        <v>897</v>
      </c>
      <c r="C4516" s="53" t="s">
        <v>2377</v>
      </c>
      <c r="D4516" s="54">
        <v>0</v>
      </c>
      <c r="E4516" s="54">
        <v>129335.64</v>
      </c>
      <c r="F4516" s="53" t="s">
        <v>4936</v>
      </c>
    </row>
    <row r="4517" spans="1:6" ht="15" x14ac:dyDescent="0.2">
      <c r="A4517" s="53" t="s">
        <v>845</v>
      </c>
      <c r="B4517" s="53" t="s">
        <v>2134</v>
      </c>
      <c r="C4517" s="53" t="s">
        <v>2377</v>
      </c>
      <c r="D4517" s="54">
        <v>184475.26</v>
      </c>
      <c r="E4517" s="54">
        <v>184475.26</v>
      </c>
      <c r="F4517" s="53" t="s">
        <v>4937</v>
      </c>
    </row>
    <row r="4518" spans="1:6" ht="15" x14ac:dyDescent="0.2">
      <c r="A4518" s="53" t="s">
        <v>845</v>
      </c>
      <c r="B4518" s="53" t="s">
        <v>2134</v>
      </c>
      <c r="C4518" s="53" t="s">
        <v>2379</v>
      </c>
      <c r="D4518" s="54">
        <v>2999.04</v>
      </c>
      <c r="E4518" s="54">
        <v>7966.2</v>
      </c>
      <c r="F4518" s="53" t="s">
        <v>4937</v>
      </c>
    </row>
    <row r="4519" spans="1:6" ht="15" x14ac:dyDescent="0.2">
      <c r="A4519" s="53" t="s">
        <v>845</v>
      </c>
      <c r="B4519" s="53" t="s">
        <v>2134</v>
      </c>
      <c r="C4519" s="53" t="s">
        <v>2387</v>
      </c>
      <c r="D4519" s="54">
        <v>61409.279999999999</v>
      </c>
      <c r="E4519" s="54">
        <v>61409.279999999999</v>
      </c>
      <c r="F4519" s="53" t="s">
        <v>4937</v>
      </c>
    </row>
    <row r="4520" spans="1:6" ht="15" x14ac:dyDescent="0.2">
      <c r="A4520" s="53" t="s">
        <v>845</v>
      </c>
      <c r="B4520" s="53" t="s">
        <v>2134</v>
      </c>
      <c r="C4520" s="53" t="s">
        <v>2376</v>
      </c>
      <c r="D4520" s="54">
        <v>20421.09</v>
      </c>
      <c r="E4520" s="54">
        <v>20421.09</v>
      </c>
      <c r="F4520" s="53" t="s">
        <v>4937</v>
      </c>
    </row>
    <row r="4521" spans="1:6" ht="30" x14ac:dyDescent="0.2">
      <c r="A4521" s="53" t="s">
        <v>1386</v>
      </c>
      <c r="B4521" s="53" t="s">
        <v>1387</v>
      </c>
      <c r="C4521" s="53" t="s">
        <v>2391</v>
      </c>
      <c r="D4521" s="54">
        <v>174723.9</v>
      </c>
      <c r="E4521" s="54">
        <v>316020.40000000002</v>
      </c>
      <c r="F4521" s="53" t="s">
        <v>4938</v>
      </c>
    </row>
    <row r="4522" spans="1:6" ht="15" x14ac:dyDescent="0.2">
      <c r="A4522" s="53" t="s">
        <v>1193</v>
      </c>
      <c r="B4522" s="53" t="s">
        <v>1194</v>
      </c>
      <c r="C4522" s="53" t="s">
        <v>2377</v>
      </c>
      <c r="D4522" s="54">
        <v>0</v>
      </c>
      <c r="E4522" s="54">
        <v>13002.75</v>
      </c>
      <c r="F4522" s="53" t="s">
        <v>4939</v>
      </c>
    </row>
    <row r="4523" spans="1:6" ht="30" x14ac:dyDescent="0.2">
      <c r="A4523" s="53" t="s">
        <v>1193</v>
      </c>
      <c r="B4523" s="53" t="s">
        <v>1194</v>
      </c>
      <c r="C4523" s="53" t="s">
        <v>2397</v>
      </c>
      <c r="D4523" s="54">
        <v>0</v>
      </c>
      <c r="E4523" s="54">
        <v>11137.5</v>
      </c>
      <c r="F4523" s="53" t="s">
        <v>4939</v>
      </c>
    </row>
    <row r="4524" spans="1:6" ht="15" x14ac:dyDescent="0.2">
      <c r="A4524" s="53" t="s">
        <v>471</v>
      </c>
      <c r="B4524" s="53" t="s">
        <v>1516</v>
      </c>
      <c r="C4524" s="53" t="s">
        <v>2382</v>
      </c>
      <c r="D4524" s="54">
        <v>17882.259999999998</v>
      </c>
      <c r="E4524" s="54">
        <v>213462.97</v>
      </c>
      <c r="F4524" s="53" t="s">
        <v>4940</v>
      </c>
    </row>
    <row r="4525" spans="1:6" ht="15" x14ac:dyDescent="0.2">
      <c r="A4525" s="53" t="s">
        <v>471</v>
      </c>
      <c r="B4525" s="53" t="s">
        <v>470</v>
      </c>
      <c r="C4525" s="53" t="s">
        <v>2382</v>
      </c>
      <c r="D4525" s="54">
        <v>116469.17</v>
      </c>
      <c r="E4525" s="54">
        <v>116469.17</v>
      </c>
      <c r="F4525" s="53" t="s">
        <v>4941</v>
      </c>
    </row>
    <row r="4526" spans="1:6" ht="30" x14ac:dyDescent="0.2">
      <c r="A4526" s="53" t="s">
        <v>614</v>
      </c>
      <c r="B4526" s="53" t="s">
        <v>1195</v>
      </c>
      <c r="C4526" s="53" t="s">
        <v>2372</v>
      </c>
      <c r="D4526" s="54">
        <v>2073.6</v>
      </c>
      <c r="E4526" s="54">
        <v>4123.6000000000004</v>
      </c>
      <c r="F4526" s="53" t="s">
        <v>4942</v>
      </c>
    </row>
    <row r="4527" spans="1:6" ht="15" x14ac:dyDescent="0.2">
      <c r="A4527" s="53" t="s">
        <v>614</v>
      </c>
      <c r="B4527" s="53" t="s">
        <v>1195</v>
      </c>
      <c r="C4527" s="53" t="s">
        <v>2406</v>
      </c>
      <c r="D4527" s="54">
        <v>1036.8</v>
      </c>
      <c r="E4527" s="54">
        <v>1036.8</v>
      </c>
      <c r="F4527" s="53" t="s">
        <v>4942</v>
      </c>
    </row>
    <row r="4528" spans="1:6" ht="15" x14ac:dyDescent="0.2">
      <c r="A4528" s="53" t="s">
        <v>614</v>
      </c>
      <c r="B4528" s="53" t="s">
        <v>1195</v>
      </c>
      <c r="C4528" s="53" t="s">
        <v>2376</v>
      </c>
      <c r="D4528" s="54">
        <v>0</v>
      </c>
      <c r="E4528" s="54">
        <v>2966.4</v>
      </c>
      <c r="F4528" s="53" t="s">
        <v>4942</v>
      </c>
    </row>
    <row r="4529" spans="1:6" ht="15" x14ac:dyDescent="0.2">
      <c r="A4529" s="53" t="s">
        <v>614</v>
      </c>
      <c r="B4529" s="53" t="s">
        <v>1195</v>
      </c>
      <c r="C4529" s="53" t="s">
        <v>2374</v>
      </c>
      <c r="D4529" s="54">
        <v>0</v>
      </c>
      <c r="E4529" s="54">
        <v>100602.94</v>
      </c>
      <c r="F4529" s="53" t="s">
        <v>4942</v>
      </c>
    </row>
    <row r="4530" spans="1:6" ht="15" x14ac:dyDescent="0.2">
      <c r="A4530" s="53" t="s">
        <v>614</v>
      </c>
      <c r="B4530" s="53" t="s">
        <v>1195</v>
      </c>
      <c r="C4530" s="53" t="s">
        <v>2375</v>
      </c>
      <c r="D4530" s="54">
        <v>0</v>
      </c>
      <c r="E4530" s="54">
        <v>1470</v>
      </c>
      <c r="F4530" s="53" t="s">
        <v>4942</v>
      </c>
    </row>
    <row r="4531" spans="1:6" ht="15" x14ac:dyDescent="0.2">
      <c r="A4531" s="53" t="s">
        <v>614</v>
      </c>
      <c r="B4531" s="53" t="s">
        <v>1195</v>
      </c>
      <c r="C4531" s="53" t="s">
        <v>2389</v>
      </c>
      <c r="D4531" s="54">
        <v>0</v>
      </c>
      <c r="E4531" s="54">
        <v>2383</v>
      </c>
      <c r="F4531" s="53" t="s">
        <v>4942</v>
      </c>
    </row>
    <row r="4532" spans="1:6" ht="15" x14ac:dyDescent="0.2">
      <c r="A4532" s="53" t="s">
        <v>614</v>
      </c>
      <c r="B4532" s="53" t="s">
        <v>1195</v>
      </c>
      <c r="C4532" s="53" t="s">
        <v>2377</v>
      </c>
      <c r="D4532" s="54">
        <v>3669.8</v>
      </c>
      <c r="E4532" s="54">
        <v>26450.55</v>
      </c>
      <c r="F4532" s="53" t="s">
        <v>4942</v>
      </c>
    </row>
    <row r="4533" spans="1:6" ht="15" x14ac:dyDescent="0.2">
      <c r="A4533" s="53" t="s">
        <v>614</v>
      </c>
      <c r="B4533" s="53" t="s">
        <v>3249</v>
      </c>
      <c r="C4533" s="53" t="s">
        <v>2385</v>
      </c>
      <c r="D4533" s="54">
        <v>0</v>
      </c>
      <c r="E4533" s="54">
        <v>0</v>
      </c>
      <c r="F4533" s="53" t="s">
        <v>4943</v>
      </c>
    </row>
    <row r="4534" spans="1:6" ht="15" x14ac:dyDescent="0.2">
      <c r="A4534" s="53" t="s">
        <v>472</v>
      </c>
      <c r="B4534" s="53" t="s">
        <v>1517</v>
      </c>
      <c r="C4534" s="53" t="s">
        <v>2382</v>
      </c>
      <c r="D4534" s="54">
        <v>2599.23</v>
      </c>
      <c r="E4534" s="54">
        <v>10070.31</v>
      </c>
      <c r="F4534" s="53" t="s">
        <v>4944</v>
      </c>
    </row>
    <row r="4535" spans="1:6" ht="15" x14ac:dyDescent="0.2">
      <c r="A4535" s="53" t="s">
        <v>472</v>
      </c>
      <c r="B4535" s="53" t="s">
        <v>3250</v>
      </c>
      <c r="C4535" s="53" t="s">
        <v>2385</v>
      </c>
      <c r="D4535" s="54">
        <v>0</v>
      </c>
      <c r="E4535" s="54">
        <v>0</v>
      </c>
      <c r="F4535" s="53" t="s">
        <v>4945</v>
      </c>
    </row>
    <row r="4536" spans="1:6" ht="15" x14ac:dyDescent="0.2">
      <c r="A4536" s="53" t="s">
        <v>935</v>
      </c>
      <c r="B4536" s="53" t="s">
        <v>936</v>
      </c>
      <c r="C4536" s="53" t="s">
        <v>2378</v>
      </c>
      <c r="D4536" s="54">
        <v>39213</v>
      </c>
      <c r="E4536" s="54">
        <v>219675</v>
      </c>
      <c r="F4536" s="53" t="s">
        <v>4946</v>
      </c>
    </row>
    <row r="4537" spans="1:6" ht="15" x14ac:dyDescent="0.2">
      <c r="A4537" s="53" t="s">
        <v>935</v>
      </c>
      <c r="B4537" s="53" t="s">
        <v>936</v>
      </c>
      <c r="C4537" s="53" t="s">
        <v>2387</v>
      </c>
      <c r="D4537" s="54">
        <v>0</v>
      </c>
      <c r="E4537" s="54">
        <v>66884</v>
      </c>
      <c r="F4537" s="53" t="s">
        <v>4946</v>
      </c>
    </row>
    <row r="4538" spans="1:6" ht="15" x14ac:dyDescent="0.2">
      <c r="A4538" s="53" t="s">
        <v>3251</v>
      </c>
      <c r="B4538" s="53" t="s">
        <v>3252</v>
      </c>
      <c r="C4538" s="53" t="s">
        <v>2385</v>
      </c>
      <c r="D4538" s="54">
        <v>0</v>
      </c>
      <c r="E4538" s="54">
        <v>0</v>
      </c>
      <c r="F4538" s="53" t="s">
        <v>4947</v>
      </c>
    </row>
    <row r="4539" spans="1:6" ht="15" x14ac:dyDescent="0.2">
      <c r="A4539" s="53" t="s">
        <v>254</v>
      </c>
      <c r="B4539" s="53" t="s">
        <v>253</v>
      </c>
      <c r="C4539" s="53" t="s">
        <v>2380</v>
      </c>
      <c r="D4539" s="54">
        <v>940.41</v>
      </c>
      <c r="E4539" s="54">
        <v>940.41</v>
      </c>
      <c r="F4539" s="53" t="s">
        <v>4948</v>
      </c>
    </row>
    <row r="4540" spans="1:6" ht="15" x14ac:dyDescent="0.2">
      <c r="A4540" s="53" t="s">
        <v>268</v>
      </c>
      <c r="B4540" s="53" t="s">
        <v>267</v>
      </c>
      <c r="C4540" s="53" t="s">
        <v>2381</v>
      </c>
      <c r="D4540" s="54">
        <v>183.99</v>
      </c>
      <c r="E4540" s="54">
        <v>1099.93</v>
      </c>
      <c r="F4540" s="53" t="s">
        <v>4949</v>
      </c>
    </row>
    <row r="4541" spans="1:6" ht="15" x14ac:dyDescent="0.2">
      <c r="A4541" s="53" t="s">
        <v>268</v>
      </c>
      <c r="B4541" s="53" t="s">
        <v>267</v>
      </c>
      <c r="C4541" s="53" t="s">
        <v>2377</v>
      </c>
      <c r="D4541" s="54">
        <v>83442.3</v>
      </c>
      <c r="E4541" s="54">
        <v>346777.65</v>
      </c>
      <c r="F4541" s="53" t="s">
        <v>4949</v>
      </c>
    </row>
    <row r="4542" spans="1:6" ht="15" x14ac:dyDescent="0.2">
      <c r="A4542" s="53" t="s">
        <v>268</v>
      </c>
      <c r="B4542" s="53" t="s">
        <v>267</v>
      </c>
      <c r="C4542" s="53" t="s">
        <v>2385</v>
      </c>
      <c r="D4542" s="54">
        <v>0</v>
      </c>
      <c r="E4542" s="54">
        <v>29431.84</v>
      </c>
      <c r="F4542" s="53" t="s">
        <v>4949</v>
      </c>
    </row>
    <row r="4543" spans="1:6" ht="30" x14ac:dyDescent="0.2">
      <c r="A4543" s="53" t="s">
        <v>268</v>
      </c>
      <c r="B4543" s="53" t="s">
        <v>267</v>
      </c>
      <c r="C4543" s="53" t="s">
        <v>2397</v>
      </c>
      <c r="D4543" s="54">
        <v>100</v>
      </c>
      <c r="E4543" s="54">
        <v>22794.62</v>
      </c>
      <c r="F4543" s="53" t="s">
        <v>4949</v>
      </c>
    </row>
    <row r="4544" spans="1:6" ht="15" x14ac:dyDescent="0.2">
      <c r="A4544" s="53" t="s">
        <v>268</v>
      </c>
      <c r="B4544" s="53" t="s">
        <v>267</v>
      </c>
      <c r="C4544" s="53" t="s">
        <v>2382</v>
      </c>
      <c r="D4544" s="54">
        <v>99266.27</v>
      </c>
      <c r="E4544" s="54">
        <v>982863.94</v>
      </c>
      <c r="F4544" s="53" t="s">
        <v>4949</v>
      </c>
    </row>
    <row r="4545" spans="1:6" ht="15" x14ac:dyDescent="0.2">
      <c r="A4545" s="53" t="s">
        <v>268</v>
      </c>
      <c r="B4545" s="53" t="s">
        <v>267</v>
      </c>
      <c r="C4545" s="53" t="s">
        <v>2406</v>
      </c>
      <c r="D4545" s="54">
        <v>5536.66</v>
      </c>
      <c r="E4545" s="54">
        <v>13162.24</v>
      </c>
      <c r="F4545" s="53" t="s">
        <v>4949</v>
      </c>
    </row>
    <row r="4546" spans="1:6" ht="15" x14ac:dyDescent="0.2">
      <c r="A4546" s="53" t="s">
        <v>1531</v>
      </c>
      <c r="B4546" s="53" t="s">
        <v>1532</v>
      </c>
      <c r="C4546" s="53" t="s">
        <v>2382</v>
      </c>
      <c r="D4546" s="54">
        <v>191796.57</v>
      </c>
      <c r="E4546" s="54">
        <v>395410.44</v>
      </c>
      <c r="F4546" s="53" t="s">
        <v>4950</v>
      </c>
    </row>
    <row r="4547" spans="1:6" ht="30" x14ac:dyDescent="0.2">
      <c r="A4547" s="53" t="s">
        <v>1531</v>
      </c>
      <c r="B4547" s="53" t="s">
        <v>1532</v>
      </c>
      <c r="C4547" s="53" t="s">
        <v>2397</v>
      </c>
      <c r="D4547" s="54">
        <v>1878.17</v>
      </c>
      <c r="E4547" s="54">
        <v>14800.37</v>
      </c>
      <c r="F4547" s="53" t="s">
        <v>4950</v>
      </c>
    </row>
    <row r="4548" spans="1:6" ht="30" x14ac:dyDescent="0.2">
      <c r="A4548" s="53" t="s">
        <v>840</v>
      </c>
      <c r="B4548" s="53" t="s">
        <v>1717</v>
      </c>
      <c r="C4548" s="53" t="s">
        <v>2391</v>
      </c>
      <c r="D4548" s="54">
        <v>5374200</v>
      </c>
      <c r="E4548" s="54">
        <v>5374200</v>
      </c>
      <c r="F4548" s="53" t="s">
        <v>4951</v>
      </c>
    </row>
    <row r="4549" spans="1:6" ht="15" x14ac:dyDescent="0.2">
      <c r="A4549" s="53" t="s">
        <v>840</v>
      </c>
      <c r="B4549" s="53" t="s">
        <v>1717</v>
      </c>
      <c r="C4549" s="53" t="s">
        <v>2402</v>
      </c>
      <c r="D4549" s="54">
        <v>61714</v>
      </c>
      <c r="E4549" s="54">
        <v>61714</v>
      </c>
      <c r="F4549" s="53" t="s">
        <v>4951</v>
      </c>
    </row>
    <row r="4550" spans="1:6" ht="15" x14ac:dyDescent="0.2">
      <c r="A4550" s="53" t="s">
        <v>840</v>
      </c>
      <c r="B4550" s="53" t="s">
        <v>1717</v>
      </c>
      <c r="C4550" s="53" t="s">
        <v>2377</v>
      </c>
      <c r="D4550" s="54">
        <v>32484</v>
      </c>
      <c r="E4550" s="54">
        <v>32484</v>
      </c>
      <c r="F4550" s="53" t="s">
        <v>4951</v>
      </c>
    </row>
    <row r="4551" spans="1:6" ht="15" x14ac:dyDescent="0.2">
      <c r="A4551" s="53" t="s">
        <v>840</v>
      </c>
      <c r="B4551" s="53" t="s">
        <v>1717</v>
      </c>
      <c r="C4551" s="53" t="s">
        <v>2386</v>
      </c>
      <c r="D4551" s="54">
        <v>34396</v>
      </c>
      <c r="E4551" s="54">
        <v>34396</v>
      </c>
      <c r="F4551" s="53" t="s">
        <v>4951</v>
      </c>
    </row>
    <row r="4552" spans="1:6" ht="15" x14ac:dyDescent="0.2">
      <c r="A4552" s="53" t="s">
        <v>840</v>
      </c>
      <c r="B4552" s="53" t="s">
        <v>1717</v>
      </c>
      <c r="C4552" s="53" t="s">
        <v>2375</v>
      </c>
      <c r="D4552" s="54">
        <v>4289.47</v>
      </c>
      <c r="E4552" s="54">
        <v>4289.47</v>
      </c>
      <c r="F4552" s="53" t="s">
        <v>4951</v>
      </c>
    </row>
    <row r="4553" spans="1:6" ht="15" x14ac:dyDescent="0.2">
      <c r="A4553" s="53" t="s">
        <v>840</v>
      </c>
      <c r="B4553" s="53" t="s">
        <v>1717</v>
      </c>
      <c r="C4553" s="53" t="s">
        <v>2388</v>
      </c>
      <c r="D4553" s="54">
        <v>45150</v>
      </c>
      <c r="E4553" s="54">
        <v>45150</v>
      </c>
      <c r="F4553" s="53" t="s">
        <v>4951</v>
      </c>
    </row>
    <row r="4554" spans="1:6" ht="15" x14ac:dyDescent="0.2">
      <c r="A4554" s="53" t="s">
        <v>840</v>
      </c>
      <c r="B4554" s="53" t="s">
        <v>1717</v>
      </c>
      <c r="C4554" s="53" t="s">
        <v>2399</v>
      </c>
      <c r="D4554" s="54">
        <v>13365</v>
      </c>
      <c r="E4554" s="54">
        <v>13365</v>
      </c>
      <c r="F4554" s="53" t="s">
        <v>4951</v>
      </c>
    </row>
    <row r="4555" spans="1:6" ht="15" x14ac:dyDescent="0.2">
      <c r="A4555" s="53" t="s">
        <v>840</v>
      </c>
      <c r="B4555" s="53" t="s">
        <v>1717</v>
      </c>
      <c r="C4555" s="53" t="s">
        <v>2403</v>
      </c>
      <c r="D4555" s="54">
        <v>19603.63</v>
      </c>
      <c r="E4555" s="54">
        <v>19603.63</v>
      </c>
      <c r="F4555" s="53" t="s">
        <v>4951</v>
      </c>
    </row>
    <row r="4556" spans="1:6" ht="15" x14ac:dyDescent="0.2">
      <c r="A4556" s="53" t="s">
        <v>840</v>
      </c>
      <c r="B4556" s="53" t="s">
        <v>1717</v>
      </c>
      <c r="C4556" s="53" t="s">
        <v>2382</v>
      </c>
      <c r="D4556" s="54">
        <v>37532</v>
      </c>
      <c r="E4556" s="54">
        <v>37532</v>
      </c>
      <c r="F4556" s="53" t="s">
        <v>4951</v>
      </c>
    </row>
    <row r="4557" spans="1:6" ht="15" x14ac:dyDescent="0.2">
      <c r="A4557" s="53" t="s">
        <v>840</v>
      </c>
      <c r="B4557" s="53" t="s">
        <v>1717</v>
      </c>
      <c r="C4557" s="53" t="s">
        <v>2389</v>
      </c>
      <c r="D4557" s="54">
        <v>105080.2</v>
      </c>
      <c r="E4557" s="54">
        <v>105080.2</v>
      </c>
      <c r="F4557" s="53" t="s">
        <v>4951</v>
      </c>
    </row>
    <row r="4558" spans="1:6" ht="30" x14ac:dyDescent="0.2">
      <c r="A4558" s="53" t="s">
        <v>840</v>
      </c>
      <c r="B4558" s="53" t="s">
        <v>1717</v>
      </c>
      <c r="C4558" s="53" t="s">
        <v>2383</v>
      </c>
      <c r="D4558" s="54">
        <v>28740</v>
      </c>
      <c r="E4558" s="54">
        <v>28740</v>
      </c>
      <c r="F4558" s="53" t="s">
        <v>4951</v>
      </c>
    </row>
    <row r="4559" spans="1:6" ht="30" x14ac:dyDescent="0.2">
      <c r="A4559" s="53" t="s">
        <v>840</v>
      </c>
      <c r="B4559" s="53" t="s">
        <v>1717</v>
      </c>
      <c r="C4559" s="53" t="s">
        <v>2414</v>
      </c>
      <c r="D4559" s="54">
        <v>5750</v>
      </c>
      <c r="E4559" s="54">
        <v>5750</v>
      </c>
      <c r="F4559" s="53" t="s">
        <v>4951</v>
      </c>
    </row>
    <row r="4560" spans="1:6" ht="15" x14ac:dyDescent="0.2">
      <c r="A4560" s="53" t="s">
        <v>840</v>
      </c>
      <c r="B4560" s="53" t="s">
        <v>1717</v>
      </c>
      <c r="C4560" s="53" t="s">
        <v>2384</v>
      </c>
      <c r="D4560" s="54">
        <v>152285.34</v>
      </c>
      <c r="E4560" s="54">
        <v>152285.34</v>
      </c>
      <c r="F4560" s="53" t="s">
        <v>4951</v>
      </c>
    </row>
    <row r="4561" spans="1:6" ht="15" x14ac:dyDescent="0.2">
      <c r="A4561" s="53" t="s">
        <v>840</v>
      </c>
      <c r="B4561" s="53" t="s">
        <v>1717</v>
      </c>
      <c r="C4561" s="53" t="s">
        <v>2373</v>
      </c>
      <c r="D4561" s="54">
        <v>34241</v>
      </c>
      <c r="E4561" s="54">
        <v>34241</v>
      </c>
      <c r="F4561" s="53" t="s">
        <v>4951</v>
      </c>
    </row>
    <row r="4562" spans="1:6" ht="15" x14ac:dyDescent="0.2">
      <c r="A4562" s="53" t="s">
        <v>840</v>
      </c>
      <c r="B4562" s="53" t="s">
        <v>1717</v>
      </c>
      <c r="C4562" s="53" t="s">
        <v>2387</v>
      </c>
      <c r="D4562" s="54">
        <v>345589.42</v>
      </c>
      <c r="E4562" s="54">
        <v>345589.42</v>
      </c>
      <c r="F4562" s="53" t="s">
        <v>4951</v>
      </c>
    </row>
    <row r="4563" spans="1:6" ht="30" x14ac:dyDescent="0.2">
      <c r="A4563" s="53" t="s">
        <v>840</v>
      </c>
      <c r="B4563" s="53" t="s">
        <v>1717</v>
      </c>
      <c r="C4563" s="53" t="s">
        <v>2431</v>
      </c>
      <c r="D4563" s="54">
        <v>55263</v>
      </c>
      <c r="E4563" s="54">
        <v>55263</v>
      </c>
      <c r="F4563" s="53" t="s">
        <v>4951</v>
      </c>
    </row>
    <row r="4564" spans="1:6" ht="15" x14ac:dyDescent="0.2">
      <c r="A4564" s="53" t="s">
        <v>840</v>
      </c>
      <c r="B4564" s="53" t="s">
        <v>1717</v>
      </c>
      <c r="C4564" s="53" t="s">
        <v>2408</v>
      </c>
      <c r="D4564" s="54">
        <v>12414.48</v>
      </c>
      <c r="E4564" s="54">
        <v>12414.48</v>
      </c>
      <c r="F4564" s="53" t="s">
        <v>4951</v>
      </c>
    </row>
    <row r="4565" spans="1:6" ht="15" x14ac:dyDescent="0.2">
      <c r="A4565" s="53" t="s">
        <v>71</v>
      </c>
      <c r="B4565" s="53" t="s">
        <v>2135</v>
      </c>
      <c r="C4565" s="53" t="s">
        <v>2401</v>
      </c>
      <c r="D4565" s="54">
        <v>4809</v>
      </c>
      <c r="E4565" s="54">
        <v>4809</v>
      </c>
      <c r="F4565" s="53" t="s">
        <v>4952</v>
      </c>
    </row>
    <row r="4566" spans="1:6" ht="30" x14ac:dyDescent="0.2">
      <c r="A4566" s="53" t="s">
        <v>71</v>
      </c>
      <c r="B4566" s="53" t="s">
        <v>2135</v>
      </c>
      <c r="C4566" s="53" t="s">
        <v>2383</v>
      </c>
      <c r="D4566" s="54">
        <v>84163.75</v>
      </c>
      <c r="E4566" s="54">
        <v>84163.75</v>
      </c>
      <c r="F4566" s="53" t="s">
        <v>4952</v>
      </c>
    </row>
    <row r="4567" spans="1:6" ht="30" x14ac:dyDescent="0.2">
      <c r="A4567" s="53" t="s">
        <v>197</v>
      </c>
      <c r="B4567" s="53" t="s">
        <v>314</v>
      </c>
      <c r="C4567" s="53" t="s">
        <v>2383</v>
      </c>
      <c r="D4567" s="54">
        <v>2811459.31</v>
      </c>
      <c r="E4567" s="54">
        <v>6439429.3799999999</v>
      </c>
      <c r="F4567" s="53" t="s">
        <v>4953</v>
      </c>
    </row>
    <row r="4568" spans="1:6" ht="15" x14ac:dyDescent="0.2">
      <c r="A4568" s="53" t="s">
        <v>197</v>
      </c>
      <c r="B4568" s="53" t="s">
        <v>314</v>
      </c>
      <c r="C4568" s="53" t="s">
        <v>2379</v>
      </c>
      <c r="D4568" s="54">
        <v>482216.87</v>
      </c>
      <c r="E4568" s="54">
        <v>1562462.64</v>
      </c>
      <c r="F4568" s="53" t="s">
        <v>4953</v>
      </c>
    </row>
    <row r="4569" spans="1:6" ht="15" x14ac:dyDescent="0.2">
      <c r="A4569" s="53" t="s">
        <v>197</v>
      </c>
      <c r="B4569" s="53" t="s">
        <v>314</v>
      </c>
      <c r="C4569" s="53" t="s">
        <v>2380</v>
      </c>
      <c r="D4569" s="54">
        <v>392109.2</v>
      </c>
      <c r="E4569" s="54">
        <v>756101.49</v>
      </c>
      <c r="F4569" s="53" t="s">
        <v>4953</v>
      </c>
    </row>
    <row r="4570" spans="1:6" ht="15" x14ac:dyDescent="0.2">
      <c r="A4570" s="53" t="s">
        <v>197</v>
      </c>
      <c r="B4570" s="53" t="s">
        <v>314</v>
      </c>
      <c r="C4570" s="53" t="s">
        <v>2375</v>
      </c>
      <c r="D4570" s="54">
        <v>40622.15</v>
      </c>
      <c r="E4570" s="54">
        <v>70196.899999999994</v>
      </c>
      <c r="F4570" s="53" t="s">
        <v>4953</v>
      </c>
    </row>
    <row r="4571" spans="1:6" ht="15" x14ac:dyDescent="0.2">
      <c r="A4571" s="53" t="s">
        <v>3253</v>
      </c>
      <c r="B4571" s="53" t="s">
        <v>3254</v>
      </c>
      <c r="C4571" s="53" t="s">
        <v>2385</v>
      </c>
      <c r="D4571" s="54">
        <v>0</v>
      </c>
      <c r="E4571" s="54">
        <v>0</v>
      </c>
      <c r="F4571" s="53" t="s">
        <v>4954</v>
      </c>
    </row>
    <row r="4572" spans="1:6" ht="30" x14ac:dyDescent="0.2">
      <c r="A4572" s="53" t="s">
        <v>2318</v>
      </c>
      <c r="B4572" s="53" t="s">
        <v>2319</v>
      </c>
      <c r="C4572" s="53" t="s">
        <v>2391</v>
      </c>
      <c r="D4572" s="54">
        <v>43310.95</v>
      </c>
      <c r="E4572" s="54">
        <v>1407946.34</v>
      </c>
      <c r="F4572" s="53" t="s">
        <v>4955</v>
      </c>
    </row>
    <row r="4573" spans="1:6" ht="30" x14ac:dyDescent="0.2">
      <c r="A4573" s="53" t="s">
        <v>2318</v>
      </c>
      <c r="B4573" s="53" t="s">
        <v>2319</v>
      </c>
      <c r="C4573" s="53" t="s">
        <v>2372</v>
      </c>
      <c r="D4573" s="54">
        <v>0</v>
      </c>
      <c r="E4573" s="54">
        <v>5208</v>
      </c>
      <c r="F4573" s="53" t="s">
        <v>4955</v>
      </c>
    </row>
    <row r="4574" spans="1:6" ht="15" x14ac:dyDescent="0.2">
      <c r="A4574" s="53" t="s">
        <v>731</v>
      </c>
      <c r="B4574" s="53" t="s">
        <v>953</v>
      </c>
      <c r="C4574" s="53" t="s">
        <v>2376</v>
      </c>
      <c r="D4574" s="54">
        <v>2452643.7400000002</v>
      </c>
      <c r="E4574" s="54">
        <v>19664488.559999999</v>
      </c>
      <c r="F4574" s="53" t="s">
        <v>4956</v>
      </c>
    </row>
    <row r="4575" spans="1:6" ht="15" x14ac:dyDescent="0.2">
      <c r="A4575" s="53" t="s">
        <v>731</v>
      </c>
      <c r="B4575" s="53" t="s">
        <v>953</v>
      </c>
      <c r="C4575" s="53" t="s">
        <v>2395</v>
      </c>
      <c r="D4575" s="54">
        <v>81761.52</v>
      </c>
      <c r="E4575" s="54">
        <v>1488756.06</v>
      </c>
      <c r="F4575" s="53" t="s">
        <v>4956</v>
      </c>
    </row>
    <row r="4576" spans="1:6" ht="15" x14ac:dyDescent="0.2">
      <c r="A4576" s="53" t="s">
        <v>731</v>
      </c>
      <c r="B4576" s="53" t="s">
        <v>953</v>
      </c>
      <c r="C4576" s="53" t="s">
        <v>2377</v>
      </c>
      <c r="D4576" s="54">
        <v>0</v>
      </c>
      <c r="E4576" s="54">
        <v>770256.87</v>
      </c>
      <c r="F4576" s="53" t="s">
        <v>4956</v>
      </c>
    </row>
    <row r="4577" spans="1:6" ht="15" x14ac:dyDescent="0.2">
      <c r="A4577" s="53" t="s">
        <v>731</v>
      </c>
      <c r="B4577" s="53" t="s">
        <v>953</v>
      </c>
      <c r="C4577" s="53" t="s">
        <v>2396</v>
      </c>
      <c r="D4577" s="54">
        <v>0</v>
      </c>
      <c r="E4577" s="54">
        <v>40040</v>
      </c>
      <c r="F4577" s="53" t="s">
        <v>4956</v>
      </c>
    </row>
    <row r="4578" spans="1:6" ht="15" x14ac:dyDescent="0.2">
      <c r="A4578" s="53" t="s">
        <v>731</v>
      </c>
      <c r="B4578" s="53" t="s">
        <v>953</v>
      </c>
      <c r="C4578" s="53" t="s">
        <v>2378</v>
      </c>
      <c r="D4578" s="54">
        <v>0</v>
      </c>
      <c r="E4578" s="54">
        <v>22065.05</v>
      </c>
      <c r="F4578" s="53" t="s">
        <v>4956</v>
      </c>
    </row>
    <row r="4579" spans="1:6" ht="15" x14ac:dyDescent="0.2">
      <c r="A4579" s="53" t="s">
        <v>3255</v>
      </c>
      <c r="B4579" s="53" t="s">
        <v>3256</v>
      </c>
      <c r="C4579" s="53" t="s">
        <v>2385</v>
      </c>
      <c r="D4579" s="54">
        <v>0</v>
      </c>
      <c r="E4579" s="54">
        <v>0</v>
      </c>
      <c r="F4579" s="53" t="s">
        <v>4957</v>
      </c>
    </row>
    <row r="4580" spans="1:6" ht="30" x14ac:dyDescent="0.2">
      <c r="A4580" s="53" t="s">
        <v>982</v>
      </c>
      <c r="B4580" s="53" t="s">
        <v>983</v>
      </c>
      <c r="C4580" s="53" t="s">
        <v>2400</v>
      </c>
      <c r="D4580" s="54">
        <v>15131.25</v>
      </c>
      <c r="E4580" s="54">
        <v>15625.8</v>
      </c>
      <c r="F4580" s="53" t="s">
        <v>4958</v>
      </c>
    </row>
    <row r="4581" spans="1:6" ht="15" x14ac:dyDescent="0.2">
      <c r="A4581" s="53" t="s">
        <v>982</v>
      </c>
      <c r="B4581" s="53" t="s">
        <v>983</v>
      </c>
      <c r="C4581" s="53" t="s">
        <v>2385</v>
      </c>
      <c r="D4581" s="54">
        <v>0</v>
      </c>
      <c r="E4581" s="54">
        <v>7338.86</v>
      </c>
      <c r="F4581" s="53" t="s">
        <v>4958</v>
      </c>
    </row>
    <row r="4582" spans="1:6" ht="30" x14ac:dyDescent="0.2">
      <c r="A4582" s="53" t="s">
        <v>982</v>
      </c>
      <c r="B4582" s="53" t="s">
        <v>983</v>
      </c>
      <c r="C4582" s="53" t="s">
        <v>2414</v>
      </c>
      <c r="D4582" s="54">
        <v>0</v>
      </c>
      <c r="E4582" s="54">
        <v>70107.740000000005</v>
      </c>
      <c r="F4582" s="53" t="s">
        <v>4958</v>
      </c>
    </row>
    <row r="4583" spans="1:6" ht="30" x14ac:dyDescent="0.2">
      <c r="A4583" s="53" t="s">
        <v>982</v>
      </c>
      <c r="B4583" s="53" t="s">
        <v>983</v>
      </c>
      <c r="C4583" s="53" t="s">
        <v>2372</v>
      </c>
      <c r="D4583" s="54">
        <v>0</v>
      </c>
      <c r="E4583" s="54">
        <v>811491.42</v>
      </c>
      <c r="F4583" s="53" t="s">
        <v>4958</v>
      </c>
    </row>
    <row r="4584" spans="1:6" ht="15" x14ac:dyDescent="0.2">
      <c r="A4584" s="53" t="s">
        <v>982</v>
      </c>
      <c r="B4584" s="53" t="s">
        <v>983</v>
      </c>
      <c r="C4584" s="53" t="s">
        <v>2382</v>
      </c>
      <c r="D4584" s="54">
        <v>11851.14</v>
      </c>
      <c r="E4584" s="54">
        <v>11851.14</v>
      </c>
      <c r="F4584" s="53" t="s">
        <v>4958</v>
      </c>
    </row>
    <row r="4585" spans="1:6" ht="15" x14ac:dyDescent="0.2">
      <c r="A4585" s="53" t="s">
        <v>982</v>
      </c>
      <c r="B4585" s="53" t="s">
        <v>983</v>
      </c>
      <c r="C4585" s="53" t="s">
        <v>2389</v>
      </c>
      <c r="D4585" s="54">
        <v>2120</v>
      </c>
      <c r="E4585" s="54">
        <v>44966</v>
      </c>
      <c r="F4585" s="53" t="s">
        <v>4958</v>
      </c>
    </row>
    <row r="4586" spans="1:6" ht="30" x14ac:dyDescent="0.2">
      <c r="A4586" s="53" t="s">
        <v>982</v>
      </c>
      <c r="B4586" s="53" t="s">
        <v>983</v>
      </c>
      <c r="C4586" s="53" t="s">
        <v>2391</v>
      </c>
      <c r="D4586" s="54">
        <v>873</v>
      </c>
      <c r="E4586" s="54">
        <v>696002.52</v>
      </c>
      <c r="F4586" s="53" t="s">
        <v>4958</v>
      </c>
    </row>
    <row r="4587" spans="1:6" ht="15" x14ac:dyDescent="0.2">
      <c r="A4587" s="53" t="s">
        <v>982</v>
      </c>
      <c r="B4587" s="53" t="s">
        <v>983</v>
      </c>
      <c r="C4587" s="53" t="s">
        <v>2376</v>
      </c>
      <c r="D4587" s="54">
        <v>0</v>
      </c>
      <c r="E4587" s="54">
        <v>20794</v>
      </c>
      <c r="F4587" s="53" t="s">
        <v>4958</v>
      </c>
    </row>
    <row r="4588" spans="1:6" ht="30" x14ac:dyDescent="0.2">
      <c r="A4588" s="53" t="s">
        <v>982</v>
      </c>
      <c r="B4588" s="53" t="s">
        <v>983</v>
      </c>
      <c r="C4588" s="53" t="s">
        <v>2397</v>
      </c>
      <c r="D4588" s="54">
        <v>0</v>
      </c>
      <c r="E4588" s="54">
        <v>449</v>
      </c>
      <c r="F4588" s="53" t="s">
        <v>4958</v>
      </c>
    </row>
    <row r="4589" spans="1:6" ht="15" x14ac:dyDescent="0.2">
      <c r="A4589" s="53" t="s">
        <v>982</v>
      </c>
      <c r="B4589" s="53" t="s">
        <v>983</v>
      </c>
      <c r="C4589" s="53" t="s">
        <v>2410</v>
      </c>
      <c r="D4589" s="54">
        <v>0</v>
      </c>
      <c r="E4589" s="54">
        <v>4204</v>
      </c>
      <c r="F4589" s="53" t="s">
        <v>4958</v>
      </c>
    </row>
    <row r="4590" spans="1:6" ht="15" x14ac:dyDescent="0.2">
      <c r="A4590" s="53" t="s">
        <v>982</v>
      </c>
      <c r="B4590" s="53" t="s">
        <v>983</v>
      </c>
      <c r="C4590" s="53" t="s">
        <v>2403</v>
      </c>
      <c r="D4590" s="54">
        <v>0</v>
      </c>
      <c r="E4590" s="54">
        <v>4546.08</v>
      </c>
      <c r="F4590" s="53" t="s">
        <v>4958</v>
      </c>
    </row>
    <row r="4591" spans="1:6" ht="15" x14ac:dyDescent="0.2">
      <c r="A4591" s="53" t="s">
        <v>982</v>
      </c>
      <c r="B4591" s="53" t="s">
        <v>983</v>
      </c>
      <c r="C4591" s="53" t="s">
        <v>2406</v>
      </c>
      <c r="D4591" s="54">
        <v>0</v>
      </c>
      <c r="E4591" s="54">
        <v>2619.62</v>
      </c>
      <c r="F4591" s="53" t="s">
        <v>4958</v>
      </c>
    </row>
    <row r="4592" spans="1:6" ht="15" x14ac:dyDescent="0.2">
      <c r="A4592" s="53" t="s">
        <v>982</v>
      </c>
      <c r="B4592" s="53" t="s">
        <v>983</v>
      </c>
      <c r="C4592" s="53" t="s">
        <v>2377</v>
      </c>
      <c r="D4592" s="54">
        <v>142142.91</v>
      </c>
      <c r="E4592" s="54">
        <v>3748904.72</v>
      </c>
      <c r="F4592" s="53" t="s">
        <v>4958</v>
      </c>
    </row>
    <row r="4593" spans="1:6" ht="30" x14ac:dyDescent="0.2">
      <c r="A4593" s="53" t="s">
        <v>982</v>
      </c>
      <c r="B4593" s="53" t="s">
        <v>983</v>
      </c>
      <c r="C4593" s="53" t="s">
        <v>2383</v>
      </c>
      <c r="D4593" s="54">
        <v>0</v>
      </c>
      <c r="E4593" s="54">
        <v>2622.72</v>
      </c>
      <c r="F4593" s="53" t="s">
        <v>4958</v>
      </c>
    </row>
    <row r="4594" spans="1:6" ht="15" x14ac:dyDescent="0.2">
      <c r="A4594" s="53" t="s">
        <v>982</v>
      </c>
      <c r="B4594" s="53" t="s">
        <v>983</v>
      </c>
      <c r="C4594" s="53" t="s">
        <v>2379</v>
      </c>
      <c r="D4594" s="54">
        <v>0</v>
      </c>
      <c r="E4594" s="54">
        <v>6368.64</v>
      </c>
      <c r="F4594" s="53" t="s">
        <v>4958</v>
      </c>
    </row>
    <row r="4595" spans="1:6" ht="15" x14ac:dyDescent="0.2">
      <c r="A4595" s="53" t="s">
        <v>982</v>
      </c>
      <c r="B4595" s="53" t="s">
        <v>983</v>
      </c>
      <c r="C4595" s="53" t="s">
        <v>2395</v>
      </c>
      <c r="D4595" s="54">
        <v>0</v>
      </c>
      <c r="E4595" s="54">
        <v>4146.5600000000004</v>
      </c>
      <c r="F4595" s="53" t="s">
        <v>4958</v>
      </c>
    </row>
    <row r="4596" spans="1:6" ht="15" x14ac:dyDescent="0.2">
      <c r="A4596" s="53" t="s">
        <v>982</v>
      </c>
      <c r="B4596" s="53" t="s">
        <v>983</v>
      </c>
      <c r="C4596" s="53" t="s">
        <v>2408</v>
      </c>
      <c r="D4596" s="54">
        <v>0</v>
      </c>
      <c r="E4596" s="54">
        <v>379.89</v>
      </c>
      <c r="F4596" s="53" t="s">
        <v>4958</v>
      </c>
    </row>
    <row r="4597" spans="1:6" ht="15" x14ac:dyDescent="0.2">
      <c r="A4597" s="53" t="s">
        <v>982</v>
      </c>
      <c r="B4597" s="53" t="s">
        <v>983</v>
      </c>
      <c r="C4597" s="53" t="s">
        <v>2388</v>
      </c>
      <c r="D4597" s="54">
        <v>0</v>
      </c>
      <c r="E4597" s="54">
        <v>23666.19</v>
      </c>
      <c r="F4597" s="53" t="s">
        <v>4958</v>
      </c>
    </row>
    <row r="4598" spans="1:6" ht="15" x14ac:dyDescent="0.2">
      <c r="A4598" s="53" t="s">
        <v>982</v>
      </c>
      <c r="B4598" s="53" t="s">
        <v>983</v>
      </c>
      <c r="C4598" s="53" t="s">
        <v>2415</v>
      </c>
      <c r="D4598" s="54">
        <v>0</v>
      </c>
      <c r="E4598" s="54">
        <v>1400.08</v>
      </c>
      <c r="F4598" s="53" t="s">
        <v>4958</v>
      </c>
    </row>
    <row r="4599" spans="1:6" ht="15" x14ac:dyDescent="0.2">
      <c r="A4599" s="53" t="s">
        <v>982</v>
      </c>
      <c r="B4599" s="53" t="s">
        <v>983</v>
      </c>
      <c r="C4599" s="53" t="s">
        <v>2378</v>
      </c>
      <c r="D4599" s="54">
        <v>60791.75</v>
      </c>
      <c r="E4599" s="54">
        <v>788986.92</v>
      </c>
      <c r="F4599" s="53" t="s">
        <v>4958</v>
      </c>
    </row>
    <row r="4600" spans="1:6" ht="15" x14ac:dyDescent="0.2">
      <c r="A4600" s="53" t="s">
        <v>982</v>
      </c>
      <c r="B4600" s="53" t="s">
        <v>1814</v>
      </c>
      <c r="C4600" s="53" t="s">
        <v>2389</v>
      </c>
      <c r="D4600" s="54">
        <v>27682</v>
      </c>
      <c r="E4600" s="54">
        <v>27682</v>
      </c>
      <c r="F4600" s="53" t="s">
        <v>4959</v>
      </c>
    </row>
    <row r="4601" spans="1:6" ht="15" x14ac:dyDescent="0.2">
      <c r="A4601" s="53" t="s">
        <v>982</v>
      </c>
      <c r="B4601" s="53" t="s">
        <v>1814</v>
      </c>
      <c r="C4601" s="53" t="s">
        <v>2378</v>
      </c>
      <c r="D4601" s="54">
        <v>15439.56</v>
      </c>
      <c r="E4601" s="54">
        <v>19651.560000000001</v>
      </c>
      <c r="F4601" s="53" t="s">
        <v>4959</v>
      </c>
    </row>
    <row r="4602" spans="1:6" ht="15" x14ac:dyDescent="0.2">
      <c r="A4602" s="53" t="s">
        <v>982</v>
      </c>
      <c r="B4602" s="53" t="s">
        <v>1814</v>
      </c>
      <c r="C4602" s="53" t="s">
        <v>2387</v>
      </c>
      <c r="D4602" s="54">
        <v>7680.8</v>
      </c>
      <c r="E4602" s="54">
        <v>7680.8</v>
      </c>
      <c r="F4602" s="53" t="s">
        <v>4959</v>
      </c>
    </row>
    <row r="4603" spans="1:6" ht="15" x14ac:dyDescent="0.2">
      <c r="A4603" s="53" t="s">
        <v>982</v>
      </c>
      <c r="B4603" s="53" t="s">
        <v>1814</v>
      </c>
      <c r="C4603" s="53" t="s">
        <v>2388</v>
      </c>
      <c r="D4603" s="54">
        <v>1381</v>
      </c>
      <c r="E4603" s="54">
        <v>1381</v>
      </c>
      <c r="F4603" s="53" t="s">
        <v>4959</v>
      </c>
    </row>
    <row r="4604" spans="1:6" ht="30" x14ac:dyDescent="0.2">
      <c r="A4604" s="53" t="s">
        <v>982</v>
      </c>
      <c r="B4604" s="53" t="s">
        <v>1814</v>
      </c>
      <c r="C4604" s="53" t="s">
        <v>2391</v>
      </c>
      <c r="D4604" s="54">
        <v>85723.839999999997</v>
      </c>
      <c r="E4604" s="54">
        <v>85723.839999999997</v>
      </c>
      <c r="F4604" s="53" t="s">
        <v>4959</v>
      </c>
    </row>
    <row r="4605" spans="1:6" ht="15" x14ac:dyDescent="0.2">
      <c r="A4605" s="53" t="s">
        <v>982</v>
      </c>
      <c r="B4605" s="53" t="s">
        <v>1814</v>
      </c>
      <c r="C4605" s="53" t="s">
        <v>2377</v>
      </c>
      <c r="D4605" s="54">
        <v>494558.1</v>
      </c>
      <c r="E4605" s="54">
        <v>615925.68000000005</v>
      </c>
      <c r="F4605" s="53" t="s">
        <v>4959</v>
      </c>
    </row>
    <row r="4606" spans="1:6" ht="30" x14ac:dyDescent="0.2">
      <c r="A4606" s="53" t="s">
        <v>1563</v>
      </c>
      <c r="B4606" s="53" t="s">
        <v>1564</v>
      </c>
      <c r="C4606" s="53" t="s">
        <v>2397</v>
      </c>
      <c r="D4606" s="54">
        <v>6336.83</v>
      </c>
      <c r="E4606" s="54">
        <v>14427.12</v>
      </c>
      <c r="F4606" s="53" t="s">
        <v>4960</v>
      </c>
    </row>
    <row r="4607" spans="1:6" ht="15" x14ac:dyDescent="0.2">
      <c r="A4607" s="53" t="s">
        <v>1563</v>
      </c>
      <c r="B4607" s="53" t="s">
        <v>1564</v>
      </c>
      <c r="C4607" s="53" t="s">
        <v>2382</v>
      </c>
      <c r="D4607" s="54">
        <v>0</v>
      </c>
      <c r="E4607" s="54">
        <v>11139.51</v>
      </c>
      <c r="F4607" s="53" t="s">
        <v>4960</v>
      </c>
    </row>
    <row r="4608" spans="1:6" ht="15" x14ac:dyDescent="0.2">
      <c r="A4608" s="53" t="s">
        <v>3257</v>
      </c>
      <c r="B4608" s="53" t="s">
        <v>3258</v>
      </c>
      <c r="C4608" s="53" t="s">
        <v>2385</v>
      </c>
      <c r="D4608" s="54">
        <v>0</v>
      </c>
      <c r="E4608" s="54">
        <v>0</v>
      </c>
      <c r="F4608" s="53" t="s">
        <v>4961</v>
      </c>
    </row>
    <row r="4609" spans="1:6" ht="15" x14ac:dyDescent="0.2">
      <c r="A4609" s="53" t="s">
        <v>3257</v>
      </c>
      <c r="B4609" s="53" t="s">
        <v>3259</v>
      </c>
      <c r="C4609" s="53" t="s">
        <v>2385</v>
      </c>
      <c r="D4609" s="54">
        <v>0</v>
      </c>
      <c r="E4609" s="54">
        <v>0</v>
      </c>
      <c r="F4609" s="53" t="s">
        <v>4962</v>
      </c>
    </row>
    <row r="4610" spans="1:6" ht="15" x14ac:dyDescent="0.2">
      <c r="A4610" s="53" t="s">
        <v>3260</v>
      </c>
      <c r="B4610" s="53" t="s">
        <v>3261</v>
      </c>
      <c r="C4610" s="53" t="s">
        <v>2385</v>
      </c>
      <c r="D4610" s="54">
        <v>0</v>
      </c>
      <c r="E4610" s="54">
        <v>0</v>
      </c>
      <c r="F4610" s="53" t="s">
        <v>4963</v>
      </c>
    </row>
    <row r="4611" spans="1:6" ht="15" x14ac:dyDescent="0.2">
      <c r="A4611" s="53" t="s">
        <v>751</v>
      </c>
      <c r="B4611" s="53" t="s">
        <v>1874</v>
      </c>
      <c r="C4611" s="53" t="s">
        <v>2409</v>
      </c>
      <c r="D4611" s="54">
        <v>736635.66</v>
      </c>
      <c r="E4611" s="54">
        <v>2673375.09</v>
      </c>
      <c r="F4611" s="53" t="s">
        <v>4964</v>
      </c>
    </row>
    <row r="4612" spans="1:6" ht="15" x14ac:dyDescent="0.2">
      <c r="A4612" s="53" t="s">
        <v>751</v>
      </c>
      <c r="B4612" s="53" t="s">
        <v>1874</v>
      </c>
      <c r="C4612" s="53" t="s">
        <v>2421</v>
      </c>
      <c r="D4612" s="54">
        <v>80758</v>
      </c>
      <c r="E4612" s="54">
        <v>80758</v>
      </c>
      <c r="F4612" s="53" t="s">
        <v>4964</v>
      </c>
    </row>
    <row r="4613" spans="1:6" ht="15" x14ac:dyDescent="0.2">
      <c r="A4613" s="53" t="s">
        <v>751</v>
      </c>
      <c r="B4613" s="53" t="s">
        <v>1874</v>
      </c>
      <c r="C4613" s="53" t="s">
        <v>2392</v>
      </c>
      <c r="D4613" s="54">
        <v>210554.57</v>
      </c>
      <c r="E4613" s="54">
        <v>424841.1</v>
      </c>
      <c r="F4613" s="53" t="s">
        <v>4964</v>
      </c>
    </row>
    <row r="4614" spans="1:6" ht="30" x14ac:dyDescent="0.2">
      <c r="A4614" s="53" t="s">
        <v>751</v>
      </c>
      <c r="B4614" s="53" t="s">
        <v>1874</v>
      </c>
      <c r="C4614" s="53" t="s">
        <v>2397</v>
      </c>
      <c r="D4614" s="54">
        <v>44.66</v>
      </c>
      <c r="E4614" s="54">
        <v>9643.2099999999991</v>
      </c>
      <c r="F4614" s="53" t="s">
        <v>4964</v>
      </c>
    </row>
    <row r="4615" spans="1:6" ht="15" x14ac:dyDescent="0.2">
      <c r="A4615" s="53" t="s">
        <v>751</v>
      </c>
      <c r="B4615" s="53" t="s">
        <v>1874</v>
      </c>
      <c r="C4615" s="53" t="s">
        <v>2385</v>
      </c>
      <c r="D4615" s="54">
        <v>37886.410000000003</v>
      </c>
      <c r="E4615" s="54">
        <v>54409.21</v>
      </c>
      <c r="F4615" s="53" t="s">
        <v>4964</v>
      </c>
    </row>
    <row r="4616" spans="1:6" ht="15" x14ac:dyDescent="0.2">
      <c r="A4616" s="53" t="s">
        <v>751</v>
      </c>
      <c r="B4616" s="53" t="s">
        <v>1874</v>
      </c>
      <c r="C4616" s="53" t="s">
        <v>2408</v>
      </c>
      <c r="D4616" s="54">
        <v>849102.57</v>
      </c>
      <c r="E4616" s="54">
        <v>6804315.8899999997</v>
      </c>
      <c r="F4616" s="53" t="s">
        <v>4964</v>
      </c>
    </row>
    <row r="4617" spans="1:6" ht="15" x14ac:dyDescent="0.2">
      <c r="A4617" s="53" t="s">
        <v>751</v>
      </c>
      <c r="B4617" s="53" t="s">
        <v>1874</v>
      </c>
      <c r="C4617" s="53" t="s">
        <v>2386</v>
      </c>
      <c r="D4617" s="54">
        <v>25554</v>
      </c>
      <c r="E4617" s="54">
        <v>51108</v>
      </c>
      <c r="F4617" s="53" t="s">
        <v>4964</v>
      </c>
    </row>
    <row r="4618" spans="1:6" ht="15" x14ac:dyDescent="0.2">
      <c r="A4618" s="53" t="s">
        <v>751</v>
      </c>
      <c r="B4618" s="53" t="s">
        <v>1874</v>
      </c>
      <c r="C4618" s="53" t="s">
        <v>2374</v>
      </c>
      <c r="D4618" s="54">
        <v>41579.5</v>
      </c>
      <c r="E4618" s="54">
        <v>41579.5</v>
      </c>
      <c r="F4618" s="53" t="s">
        <v>4964</v>
      </c>
    </row>
    <row r="4619" spans="1:6" ht="15" x14ac:dyDescent="0.2">
      <c r="A4619" s="53" t="s">
        <v>751</v>
      </c>
      <c r="B4619" s="53" t="s">
        <v>1874</v>
      </c>
      <c r="C4619" s="53" t="s">
        <v>2406</v>
      </c>
      <c r="D4619" s="54">
        <v>0</v>
      </c>
      <c r="E4619" s="54">
        <v>5989</v>
      </c>
      <c r="F4619" s="53" t="s">
        <v>4964</v>
      </c>
    </row>
    <row r="4620" spans="1:6" ht="15" x14ac:dyDescent="0.2">
      <c r="A4620" s="53" t="s">
        <v>751</v>
      </c>
      <c r="B4620" s="53" t="s">
        <v>1874</v>
      </c>
      <c r="C4620" s="53" t="s">
        <v>2388</v>
      </c>
      <c r="D4620" s="54">
        <v>273863.67999999999</v>
      </c>
      <c r="E4620" s="54">
        <v>1133331.23</v>
      </c>
      <c r="F4620" s="53" t="s">
        <v>4964</v>
      </c>
    </row>
    <row r="4621" spans="1:6" ht="15" x14ac:dyDescent="0.2">
      <c r="A4621" s="53" t="s">
        <v>751</v>
      </c>
      <c r="B4621" s="53" t="s">
        <v>1874</v>
      </c>
      <c r="C4621" s="53" t="s">
        <v>2379</v>
      </c>
      <c r="D4621" s="54">
        <v>0</v>
      </c>
      <c r="E4621" s="54">
        <v>12140.41</v>
      </c>
      <c r="F4621" s="53" t="s">
        <v>4964</v>
      </c>
    </row>
    <row r="4622" spans="1:6" ht="15" x14ac:dyDescent="0.2">
      <c r="A4622" s="53" t="s">
        <v>751</v>
      </c>
      <c r="B4622" s="53" t="s">
        <v>1874</v>
      </c>
      <c r="C4622" s="53" t="s">
        <v>2376</v>
      </c>
      <c r="D4622" s="54">
        <v>80269.63</v>
      </c>
      <c r="E4622" s="54">
        <v>236732.33</v>
      </c>
      <c r="F4622" s="53" t="s">
        <v>4964</v>
      </c>
    </row>
    <row r="4623" spans="1:6" ht="15" x14ac:dyDescent="0.2">
      <c r="A4623" s="53" t="s">
        <v>751</v>
      </c>
      <c r="B4623" s="53" t="s">
        <v>1874</v>
      </c>
      <c r="C4623" s="53" t="s">
        <v>2393</v>
      </c>
      <c r="D4623" s="54">
        <v>21184.880000000001</v>
      </c>
      <c r="E4623" s="54">
        <v>96031.43</v>
      </c>
      <c r="F4623" s="53" t="s">
        <v>4964</v>
      </c>
    </row>
    <row r="4624" spans="1:6" ht="15" x14ac:dyDescent="0.2">
      <c r="A4624" s="53" t="s">
        <v>751</v>
      </c>
      <c r="B4624" s="53" t="s">
        <v>1874</v>
      </c>
      <c r="C4624" s="53" t="s">
        <v>2375</v>
      </c>
      <c r="D4624" s="54">
        <v>380252.35</v>
      </c>
      <c r="E4624" s="54">
        <v>1953971.88</v>
      </c>
      <c r="F4624" s="53" t="s">
        <v>4964</v>
      </c>
    </row>
    <row r="4625" spans="1:6" ht="30" x14ac:dyDescent="0.2">
      <c r="A4625" s="53" t="s">
        <v>751</v>
      </c>
      <c r="B4625" s="53" t="s">
        <v>1874</v>
      </c>
      <c r="C4625" s="53" t="s">
        <v>2414</v>
      </c>
      <c r="D4625" s="54">
        <v>0</v>
      </c>
      <c r="E4625" s="54">
        <v>51621.48</v>
      </c>
      <c r="F4625" s="53" t="s">
        <v>4964</v>
      </c>
    </row>
    <row r="4626" spans="1:6" ht="15" x14ac:dyDescent="0.2">
      <c r="A4626" s="53" t="s">
        <v>751</v>
      </c>
      <c r="B4626" s="53" t="s">
        <v>1874</v>
      </c>
      <c r="C4626" s="53" t="s">
        <v>2426</v>
      </c>
      <c r="D4626" s="54">
        <v>17733.86</v>
      </c>
      <c r="E4626" s="54">
        <v>126423.73</v>
      </c>
      <c r="F4626" s="53" t="s">
        <v>4964</v>
      </c>
    </row>
    <row r="4627" spans="1:6" ht="15" x14ac:dyDescent="0.2">
      <c r="A4627" s="53" t="s">
        <v>751</v>
      </c>
      <c r="B4627" s="53" t="s">
        <v>1874</v>
      </c>
      <c r="C4627" s="53" t="s">
        <v>2377</v>
      </c>
      <c r="D4627" s="54">
        <v>300223.09999999998</v>
      </c>
      <c r="E4627" s="54">
        <v>1276948.44</v>
      </c>
      <c r="F4627" s="53" t="s">
        <v>4964</v>
      </c>
    </row>
    <row r="4628" spans="1:6" ht="30" x14ac:dyDescent="0.2">
      <c r="A4628" s="53" t="s">
        <v>751</v>
      </c>
      <c r="B4628" s="53" t="s">
        <v>1874</v>
      </c>
      <c r="C4628" s="53" t="s">
        <v>2372</v>
      </c>
      <c r="D4628" s="54">
        <v>0</v>
      </c>
      <c r="E4628" s="54">
        <v>448.79</v>
      </c>
      <c r="F4628" s="53" t="s">
        <v>4964</v>
      </c>
    </row>
    <row r="4629" spans="1:6" ht="15" x14ac:dyDescent="0.2">
      <c r="A4629" s="53" t="s">
        <v>751</v>
      </c>
      <c r="B4629" s="53" t="s">
        <v>1874</v>
      </c>
      <c r="C4629" s="53" t="s">
        <v>2389</v>
      </c>
      <c r="D4629" s="54">
        <v>0</v>
      </c>
      <c r="E4629" s="54">
        <v>30848.400000000001</v>
      </c>
      <c r="F4629" s="53" t="s">
        <v>4964</v>
      </c>
    </row>
    <row r="4630" spans="1:6" ht="15" x14ac:dyDescent="0.2">
      <c r="A4630" s="53" t="s">
        <v>3262</v>
      </c>
      <c r="B4630" s="53" t="s">
        <v>3263</v>
      </c>
      <c r="C4630" s="53" t="s">
        <v>2385</v>
      </c>
      <c r="D4630" s="54">
        <v>0</v>
      </c>
      <c r="E4630" s="54">
        <v>0</v>
      </c>
      <c r="F4630" s="53" t="s">
        <v>4965</v>
      </c>
    </row>
    <row r="4631" spans="1:6" ht="15" x14ac:dyDescent="0.2">
      <c r="A4631" s="53" t="s">
        <v>1909</v>
      </c>
      <c r="B4631" s="53" t="s">
        <v>1910</v>
      </c>
      <c r="C4631" s="53" t="s">
        <v>2378</v>
      </c>
      <c r="D4631" s="54">
        <v>22265.24</v>
      </c>
      <c r="E4631" s="54">
        <v>171923.73</v>
      </c>
      <c r="F4631" s="53" t="s">
        <v>4966</v>
      </c>
    </row>
    <row r="4632" spans="1:6" ht="15" x14ac:dyDescent="0.2">
      <c r="A4632" s="53" t="s">
        <v>1909</v>
      </c>
      <c r="B4632" s="53" t="s">
        <v>1910</v>
      </c>
      <c r="C4632" s="53" t="s">
        <v>2377</v>
      </c>
      <c r="D4632" s="54">
        <v>0</v>
      </c>
      <c r="E4632" s="54">
        <v>1233.76</v>
      </c>
      <c r="F4632" s="53" t="s">
        <v>4966</v>
      </c>
    </row>
    <row r="4633" spans="1:6" ht="15" x14ac:dyDescent="0.2">
      <c r="A4633" s="53" t="s">
        <v>183</v>
      </c>
      <c r="B4633" s="53" t="s">
        <v>1769</v>
      </c>
      <c r="C4633" s="53" t="s">
        <v>2385</v>
      </c>
      <c r="D4633" s="54">
        <v>184738.54</v>
      </c>
      <c r="E4633" s="54">
        <v>1467926.5</v>
      </c>
      <c r="F4633" s="53" t="s">
        <v>4967</v>
      </c>
    </row>
    <row r="4634" spans="1:6" ht="30" x14ac:dyDescent="0.2">
      <c r="A4634" s="53" t="s">
        <v>2136</v>
      </c>
      <c r="B4634" s="53" t="s">
        <v>2137</v>
      </c>
      <c r="C4634" s="53" t="s">
        <v>2383</v>
      </c>
      <c r="D4634" s="54">
        <v>16592.63</v>
      </c>
      <c r="E4634" s="54">
        <v>16592.63</v>
      </c>
      <c r="F4634" s="53" t="s">
        <v>4968</v>
      </c>
    </row>
    <row r="4635" spans="1:6" ht="15" x14ac:dyDescent="0.2">
      <c r="A4635" s="53" t="s">
        <v>3264</v>
      </c>
      <c r="B4635" s="53" t="s">
        <v>3265</v>
      </c>
      <c r="C4635" s="53" t="s">
        <v>2385</v>
      </c>
      <c r="D4635" s="54">
        <v>0</v>
      </c>
      <c r="E4635" s="54">
        <v>0</v>
      </c>
      <c r="F4635" s="53" t="s">
        <v>4969</v>
      </c>
    </row>
    <row r="4636" spans="1:6" ht="15" x14ac:dyDescent="0.2">
      <c r="A4636" s="53" t="s">
        <v>771</v>
      </c>
      <c r="B4636" s="53" t="s">
        <v>1341</v>
      </c>
      <c r="C4636" s="53" t="s">
        <v>2387</v>
      </c>
      <c r="D4636" s="54">
        <v>0</v>
      </c>
      <c r="E4636" s="54">
        <v>162368.78</v>
      </c>
      <c r="F4636" s="53" t="s">
        <v>4970</v>
      </c>
    </row>
    <row r="4637" spans="1:6" ht="15" x14ac:dyDescent="0.2">
      <c r="A4637" s="53" t="s">
        <v>771</v>
      </c>
      <c r="B4637" s="53" t="s">
        <v>1341</v>
      </c>
      <c r="C4637" s="53" t="s">
        <v>2395</v>
      </c>
      <c r="D4637" s="54">
        <v>524775.68000000005</v>
      </c>
      <c r="E4637" s="54">
        <v>1466234.38</v>
      </c>
      <c r="F4637" s="53" t="s">
        <v>4970</v>
      </c>
    </row>
    <row r="4638" spans="1:6" ht="15" x14ac:dyDescent="0.2">
      <c r="A4638" s="53" t="s">
        <v>771</v>
      </c>
      <c r="B4638" s="53" t="s">
        <v>1341</v>
      </c>
      <c r="C4638" s="53" t="s">
        <v>2380</v>
      </c>
      <c r="D4638" s="54">
        <v>0</v>
      </c>
      <c r="E4638" s="54">
        <v>51002.41</v>
      </c>
      <c r="F4638" s="53" t="s">
        <v>4970</v>
      </c>
    </row>
    <row r="4639" spans="1:6" ht="15" x14ac:dyDescent="0.2">
      <c r="A4639" s="53" t="s">
        <v>771</v>
      </c>
      <c r="B4639" s="53" t="s">
        <v>1341</v>
      </c>
      <c r="C4639" s="53" t="s">
        <v>2374</v>
      </c>
      <c r="D4639" s="54">
        <v>140436.07999999999</v>
      </c>
      <c r="E4639" s="54">
        <v>140436.07999999999</v>
      </c>
      <c r="F4639" s="53" t="s">
        <v>4970</v>
      </c>
    </row>
    <row r="4640" spans="1:6" ht="15" x14ac:dyDescent="0.2">
      <c r="A4640" s="53" t="s">
        <v>771</v>
      </c>
      <c r="B4640" s="53" t="s">
        <v>1341</v>
      </c>
      <c r="C4640" s="53" t="s">
        <v>2419</v>
      </c>
      <c r="D4640" s="54">
        <v>0</v>
      </c>
      <c r="E4640" s="54">
        <v>37220.31</v>
      </c>
      <c r="F4640" s="53" t="s">
        <v>4970</v>
      </c>
    </row>
    <row r="4641" spans="1:6" ht="30" x14ac:dyDescent="0.2">
      <c r="A4641" s="53" t="s">
        <v>771</v>
      </c>
      <c r="B4641" s="53" t="s">
        <v>1341</v>
      </c>
      <c r="C4641" s="53" t="s">
        <v>2383</v>
      </c>
      <c r="D4641" s="54">
        <v>318781.59999999998</v>
      </c>
      <c r="E4641" s="54">
        <v>870864.63</v>
      </c>
      <c r="F4641" s="53" t="s">
        <v>4970</v>
      </c>
    </row>
    <row r="4642" spans="1:6" ht="15" x14ac:dyDescent="0.2">
      <c r="A4642" s="53" t="s">
        <v>771</v>
      </c>
      <c r="B4642" s="53" t="s">
        <v>1341</v>
      </c>
      <c r="C4642" s="53" t="s">
        <v>2393</v>
      </c>
      <c r="D4642" s="54">
        <v>0</v>
      </c>
      <c r="E4642" s="54">
        <v>449836.76</v>
      </c>
      <c r="F4642" s="53" t="s">
        <v>4970</v>
      </c>
    </row>
    <row r="4643" spans="1:6" ht="15" x14ac:dyDescent="0.2">
      <c r="A4643" s="53" t="s">
        <v>771</v>
      </c>
      <c r="B4643" s="53" t="s">
        <v>1341</v>
      </c>
      <c r="C4643" s="53" t="s">
        <v>2388</v>
      </c>
      <c r="D4643" s="54">
        <v>0</v>
      </c>
      <c r="E4643" s="54">
        <v>65245.42</v>
      </c>
      <c r="F4643" s="53" t="s">
        <v>4970</v>
      </c>
    </row>
    <row r="4644" spans="1:6" ht="30" x14ac:dyDescent="0.2">
      <c r="A4644" s="53" t="s">
        <v>771</v>
      </c>
      <c r="B4644" s="53" t="s">
        <v>1341</v>
      </c>
      <c r="C4644" s="53" t="s">
        <v>2397</v>
      </c>
      <c r="D4644" s="54">
        <v>1567428.9</v>
      </c>
      <c r="E4644" s="54">
        <v>2849759.24</v>
      </c>
      <c r="F4644" s="53" t="s">
        <v>4970</v>
      </c>
    </row>
    <row r="4645" spans="1:6" ht="15" x14ac:dyDescent="0.2">
      <c r="A4645" s="53" t="s">
        <v>771</v>
      </c>
      <c r="B4645" s="53" t="s">
        <v>1341</v>
      </c>
      <c r="C4645" s="53" t="s">
        <v>2377</v>
      </c>
      <c r="D4645" s="54">
        <v>61134.44</v>
      </c>
      <c r="E4645" s="54">
        <v>294271.40000000002</v>
      </c>
      <c r="F4645" s="53" t="s">
        <v>4970</v>
      </c>
    </row>
    <row r="4646" spans="1:6" ht="30" x14ac:dyDescent="0.2">
      <c r="A4646" s="53" t="s">
        <v>771</v>
      </c>
      <c r="B4646" s="53" t="s">
        <v>1341</v>
      </c>
      <c r="C4646" s="53" t="s">
        <v>2372</v>
      </c>
      <c r="D4646" s="54">
        <v>8313.4500000000007</v>
      </c>
      <c r="E4646" s="54">
        <v>15740.13</v>
      </c>
      <c r="F4646" s="53" t="s">
        <v>4970</v>
      </c>
    </row>
    <row r="4647" spans="1:6" ht="15" x14ac:dyDescent="0.2">
      <c r="A4647" s="53" t="s">
        <v>771</v>
      </c>
      <c r="B4647" s="53" t="s">
        <v>1341</v>
      </c>
      <c r="C4647" s="53" t="s">
        <v>2381</v>
      </c>
      <c r="D4647" s="54">
        <v>52960.05</v>
      </c>
      <c r="E4647" s="54">
        <v>154411.04999999999</v>
      </c>
      <c r="F4647" s="53" t="s">
        <v>4970</v>
      </c>
    </row>
    <row r="4648" spans="1:6" ht="15" x14ac:dyDescent="0.2">
      <c r="A4648" s="53" t="s">
        <v>771</v>
      </c>
      <c r="B4648" s="53" t="s">
        <v>1341</v>
      </c>
      <c r="C4648" s="53" t="s">
        <v>2379</v>
      </c>
      <c r="D4648" s="54">
        <v>1436474.71</v>
      </c>
      <c r="E4648" s="54">
        <v>2964099.5</v>
      </c>
      <c r="F4648" s="53" t="s">
        <v>4970</v>
      </c>
    </row>
    <row r="4649" spans="1:6" ht="15" x14ac:dyDescent="0.2">
      <c r="A4649" s="53" t="s">
        <v>2067</v>
      </c>
      <c r="B4649" s="53" t="s">
        <v>2068</v>
      </c>
      <c r="C4649" s="53" t="s">
        <v>2406</v>
      </c>
      <c r="D4649" s="54">
        <v>0</v>
      </c>
      <c r="E4649" s="54">
        <v>10210.02</v>
      </c>
      <c r="F4649" s="53" t="s">
        <v>4971</v>
      </c>
    </row>
    <row r="4650" spans="1:6" ht="15" x14ac:dyDescent="0.2">
      <c r="A4650" s="53" t="s">
        <v>2067</v>
      </c>
      <c r="B4650" s="53" t="s">
        <v>2068</v>
      </c>
      <c r="C4650" s="53" t="s">
        <v>2381</v>
      </c>
      <c r="D4650" s="54">
        <v>0</v>
      </c>
      <c r="E4650" s="54">
        <v>38228.339999999997</v>
      </c>
      <c r="F4650" s="53" t="s">
        <v>4971</v>
      </c>
    </row>
    <row r="4651" spans="1:6" ht="15" x14ac:dyDescent="0.2">
      <c r="A4651" s="53" t="s">
        <v>2067</v>
      </c>
      <c r="B4651" s="53" t="s">
        <v>2068</v>
      </c>
      <c r="C4651" s="53" t="s">
        <v>2382</v>
      </c>
      <c r="D4651" s="54">
        <v>444870.87</v>
      </c>
      <c r="E4651" s="54">
        <v>710369.94</v>
      </c>
      <c r="F4651" s="53" t="s">
        <v>4971</v>
      </c>
    </row>
    <row r="4652" spans="1:6" ht="15" x14ac:dyDescent="0.2">
      <c r="A4652" s="53" t="s">
        <v>3266</v>
      </c>
      <c r="B4652" s="53" t="s">
        <v>3267</v>
      </c>
      <c r="C4652" s="53" t="s">
        <v>2385</v>
      </c>
      <c r="D4652" s="54">
        <v>0</v>
      </c>
      <c r="E4652" s="54">
        <v>0</v>
      </c>
      <c r="F4652" s="53" t="s">
        <v>4972</v>
      </c>
    </row>
    <row r="4653" spans="1:6" ht="15" x14ac:dyDescent="0.2">
      <c r="A4653" s="53" t="s">
        <v>3268</v>
      </c>
      <c r="B4653" s="53" t="s">
        <v>3269</v>
      </c>
      <c r="C4653" s="53" t="s">
        <v>2385</v>
      </c>
      <c r="D4653" s="54">
        <v>0</v>
      </c>
      <c r="E4653" s="54">
        <v>0</v>
      </c>
      <c r="F4653" s="53" t="s">
        <v>4973</v>
      </c>
    </row>
    <row r="4654" spans="1:6" ht="15" x14ac:dyDescent="0.2">
      <c r="A4654" s="53" t="s">
        <v>3270</v>
      </c>
      <c r="B4654" s="53" t="s">
        <v>3271</v>
      </c>
      <c r="C4654" s="53" t="s">
        <v>2385</v>
      </c>
      <c r="D4654" s="54">
        <v>0</v>
      </c>
      <c r="E4654" s="54">
        <v>0</v>
      </c>
      <c r="F4654" s="53" t="s">
        <v>4974</v>
      </c>
    </row>
    <row r="4655" spans="1:6" ht="15" x14ac:dyDescent="0.2">
      <c r="A4655" s="53" t="s">
        <v>2320</v>
      </c>
      <c r="B4655" s="53" t="s">
        <v>2321</v>
      </c>
      <c r="C4655" s="53" t="s">
        <v>2376</v>
      </c>
      <c r="D4655" s="54">
        <v>6469.68</v>
      </c>
      <c r="E4655" s="54">
        <v>6469.68</v>
      </c>
      <c r="F4655" s="53" t="s">
        <v>4975</v>
      </c>
    </row>
    <row r="4656" spans="1:6" ht="30" x14ac:dyDescent="0.2">
      <c r="A4656" s="53" t="s">
        <v>2320</v>
      </c>
      <c r="B4656" s="53" t="s">
        <v>2321</v>
      </c>
      <c r="C4656" s="53" t="s">
        <v>2372</v>
      </c>
      <c r="D4656" s="54">
        <v>298.57</v>
      </c>
      <c r="E4656" s="54">
        <v>298.57</v>
      </c>
      <c r="F4656" s="53" t="s">
        <v>4975</v>
      </c>
    </row>
    <row r="4657" spans="1:6" ht="30" x14ac:dyDescent="0.2">
      <c r="A4657" s="53" t="s">
        <v>2320</v>
      </c>
      <c r="B4657" s="53" t="s">
        <v>2321</v>
      </c>
      <c r="C4657" s="53" t="s">
        <v>2383</v>
      </c>
      <c r="D4657" s="54">
        <v>249025.04</v>
      </c>
      <c r="E4657" s="54">
        <v>424118.63</v>
      </c>
      <c r="F4657" s="53" t="s">
        <v>4975</v>
      </c>
    </row>
    <row r="4658" spans="1:6" ht="15" x14ac:dyDescent="0.2">
      <c r="A4658" s="53" t="s">
        <v>2138</v>
      </c>
      <c r="B4658" s="53" t="s">
        <v>2139</v>
      </c>
      <c r="C4658" s="53" t="s">
        <v>2387</v>
      </c>
      <c r="D4658" s="54">
        <v>9968.07</v>
      </c>
      <c r="E4658" s="54">
        <v>9968.07</v>
      </c>
      <c r="F4658" s="53" t="s">
        <v>4976</v>
      </c>
    </row>
    <row r="4659" spans="1:6" ht="15" x14ac:dyDescent="0.2">
      <c r="A4659" s="53" t="s">
        <v>2138</v>
      </c>
      <c r="B4659" s="53" t="s">
        <v>2139</v>
      </c>
      <c r="C4659" s="53" t="s">
        <v>2373</v>
      </c>
      <c r="D4659" s="54">
        <v>233134.57</v>
      </c>
      <c r="E4659" s="54">
        <v>233134.57</v>
      </c>
      <c r="F4659" s="53" t="s">
        <v>4976</v>
      </c>
    </row>
    <row r="4660" spans="1:6" ht="15" x14ac:dyDescent="0.2">
      <c r="A4660" s="53" t="s">
        <v>2138</v>
      </c>
      <c r="B4660" s="53" t="s">
        <v>2139</v>
      </c>
      <c r="C4660" s="53" t="s">
        <v>2376</v>
      </c>
      <c r="D4660" s="54">
        <v>138973.09</v>
      </c>
      <c r="E4660" s="54">
        <v>138973.09</v>
      </c>
      <c r="F4660" s="53" t="s">
        <v>4976</v>
      </c>
    </row>
    <row r="4661" spans="1:6" ht="15" x14ac:dyDescent="0.2">
      <c r="A4661" s="53" t="s">
        <v>2138</v>
      </c>
      <c r="B4661" s="53" t="s">
        <v>2139</v>
      </c>
      <c r="C4661" s="53" t="s">
        <v>2385</v>
      </c>
      <c r="D4661" s="54">
        <v>32401.52</v>
      </c>
      <c r="E4661" s="54">
        <v>32401.52</v>
      </c>
      <c r="F4661" s="53" t="s">
        <v>4976</v>
      </c>
    </row>
    <row r="4662" spans="1:6" ht="15" x14ac:dyDescent="0.2">
      <c r="A4662" s="53" t="s">
        <v>2138</v>
      </c>
      <c r="B4662" s="53" t="s">
        <v>2139</v>
      </c>
      <c r="C4662" s="53" t="s">
        <v>2388</v>
      </c>
      <c r="D4662" s="54">
        <v>49868.57</v>
      </c>
      <c r="E4662" s="54">
        <v>50288.57</v>
      </c>
      <c r="F4662" s="53" t="s">
        <v>4976</v>
      </c>
    </row>
    <row r="4663" spans="1:6" ht="15" x14ac:dyDescent="0.2">
      <c r="A4663" s="53" t="s">
        <v>2138</v>
      </c>
      <c r="B4663" s="53" t="s">
        <v>2139</v>
      </c>
      <c r="C4663" s="53" t="s">
        <v>2375</v>
      </c>
      <c r="D4663" s="54">
        <v>50825.06</v>
      </c>
      <c r="E4663" s="54">
        <v>50825.06</v>
      </c>
      <c r="F4663" s="53" t="s">
        <v>4976</v>
      </c>
    </row>
    <row r="4664" spans="1:6" ht="15" x14ac:dyDescent="0.2">
      <c r="A4664" s="53" t="s">
        <v>2138</v>
      </c>
      <c r="B4664" s="53" t="s">
        <v>2139</v>
      </c>
      <c r="C4664" s="53" t="s">
        <v>2413</v>
      </c>
      <c r="D4664" s="54">
        <v>48619.7</v>
      </c>
      <c r="E4664" s="54">
        <v>48619.7</v>
      </c>
      <c r="F4664" s="53" t="s">
        <v>4976</v>
      </c>
    </row>
    <row r="4665" spans="1:6" ht="15" x14ac:dyDescent="0.2">
      <c r="A4665" s="53" t="s">
        <v>2138</v>
      </c>
      <c r="B4665" s="53" t="s">
        <v>2139</v>
      </c>
      <c r="C4665" s="53" t="s">
        <v>2379</v>
      </c>
      <c r="D4665" s="54">
        <v>116064.51</v>
      </c>
      <c r="E4665" s="54">
        <v>116064.51</v>
      </c>
      <c r="F4665" s="53" t="s">
        <v>4976</v>
      </c>
    </row>
    <row r="4666" spans="1:6" ht="15" x14ac:dyDescent="0.2">
      <c r="A4666" s="53" t="s">
        <v>2140</v>
      </c>
      <c r="B4666" s="53" t="s">
        <v>2141</v>
      </c>
      <c r="C4666" s="53" t="s">
        <v>2375</v>
      </c>
      <c r="D4666" s="54">
        <v>976.15</v>
      </c>
      <c r="E4666" s="54">
        <v>976.15</v>
      </c>
      <c r="F4666" s="53" t="s">
        <v>4977</v>
      </c>
    </row>
    <row r="4667" spans="1:6" ht="15" x14ac:dyDescent="0.2">
      <c r="A4667" s="53" t="s">
        <v>2140</v>
      </c>
      <c r="B4667" s="53" t="s">
        <v>2141</v>
      </c>
      <c r="C4667" s="53" t="s">
        <v>2432</v>
      </c>
      <c r="D4667" s="54">
        <v>17539.71</v>
      </c>
      <c r="E4667" s="54">
        <v>17539.71</v>
      </c>
      <c r="F4667" s="53" t="s">
        <v>4977</v>
      </c>
    </row>
    <row r="4668" spans="1:6" ht="15" x14ac:dyDescent="0.2">
      <c r="A4668" s="53" t="s">
        <v>2140</v>
      </c>
      <c r="B4668" s="53" t="s">
        <v>2141</v>
      </c>
      <c r="C4668" s="53" t="s">
        <v>2413</v>
      </c>
      <c r="D4668" s="54">
        <v>34022.660000000003</v>
      </c>
      <c r="E4668" s="54">
        <v>34022.660000000003</v>
      </c>
      <c r="F4668" s="53" t="s">
        <v>4977</v>
      </c>
    </row>
    <row r="4669" spans="1:6" ht="15" x14ac:dyDescent="0.2">
      <c r="A4669" s="53" t="s">
        <v>2140</v>
      </c>
      <c r="B4669" s="53" t="s">
        <v>2141</v>
      </c>
      <c r="C4669" s="53" t="s">
        <v>2388</v>
      </c>
      <c r="D4669" s="54">
        <v>3183.82</v>
      </c>
      <c r="E4669" s="54">
        <v>3183.82</v>
      </c>
      <c r="F4669" s="53" t="s">
        <v>4977</v>
      </c>
    </row>
    <row r="4670" spans="1:6" ht="15" x14ac:dyDescent="0.2">
      <c r="A4670" s="53" t="s">
        <v>2140</v>
      </c>
      <c r="B4670" s="53" t="s">
        <v>2141</v>
      </c>
      <c r="C4670" s="53" t="s">
        <v>2393</v>
      </c>
      <c r="D4670" s="54">
        <v>67079.63</v>
      </c>
      <c r="E4670" s="54">
        <v>67079.63</v>
      </c>
      <c r="F4670" s="53" t="s">
        <v>4977</v>
      </c>
    </row>
    <row r="4671" spans="1:6" ht="15" x14ac:dyDescent="0.2">
      <c r="A4671" s="53" t="s">
        <v>2140</v>
      </c>
      <c r="B4671" s="53" t="s">
        <v>2141</v>
      </c>
      <c r="C4671" s="53" t="s">
        <v>2387</v>
      </c>
      <c r="D4671" s="54">
        <v>44075.78</v>
      </c>
      <c r="E4671" s="54">
        <v>48547.86</v>
      </c>
      <c r="F4671" s="53" t="s">
        <v>4977</v>
      </c>
    </row>
    <row r="4672" spans="1:6" ht="15" x14ac:dyDescent="0.2">
      <c r="A4672" s="53" t="s">
        <v>1945</v>
      </c>
      <c r="B4672" s="53" t="s">
        <v>1946</v>
      </c>
      <c r="C4672" s="53" t="s">
        <v>2377</v>
      </c>
      <c r="D4672" s="54">
        <v>345799.2</v>
      </c>
      <c r="E4672" s="54">
        <v>345799.2</v>
      </c>
      <c r="F4672" s="53" t="s">
        <v>4978</v>
      </c>
    </row>
    <row r="4673" spans="1:6" ht="15" x14ac:dyDescent="0.2">
      <c r="A4673" s="53" t="s">
        <v>1818</v>
      </c>
      <c r="B4673" s="53" t="s">
        <v>1819</v>
      </c>
      <c r="C4673" s="53" t="s">
        <v>2377</v>
      </c>
      <c r="D4673" s="54">
        <v>96149</v>
      </c>
      <c r="E4673" s="54">
        <v>257107.8</v>
      </c>
      <c r="F4673" s="53" t="s">
        <v>4979</v>
      </c>
    </row>
    <row r="4674" spans="1:6" ht="15" x14ac:dyDescent="0.2">
      <c r="A4674" s="53" t="s">
        <v>3272</v>
      </c>
      <c r="B4674" s="53" t="s">
        <v>3273</v>
      </c>
      <c r="C4674" s="53" t="s">
        <v>2385</v>
      </c>
      <c r="D4674" s="54">
        <v>0</v>
      </c>
      <c r="E4674" s="54">
        <v>0</v>
      </c>
      <c r="F4674" s="53" t="s">
        <v>4980</v>
      </c>
    </row>
    <row r="4675" spans="1:6" ht="15" x14ac:dyDescent="0.2">
      <c r="A4675" s="53" t="s">
        <v>3274</v>
      </c>
      <c r="B4675" s="53" t="s">
        <v>3275</v>
      </c>
      <c r="C4675" s="53" t="s">
        <v>2385</v>
      </c>
      <c r="D4675" s="54">
        <v>0</v>
      </c>
      <c r="E4675" s="54">
        <v>0</v>
      </c>
      <c r="F4675" s="53" t="s">
        <v>4981</v>
      </c>
    </row>
    <row r="4676" spans="1:6" ht="15" x14ac:dyDescent="0.2">
      <c r="A4676" s="53" t="s">
        <v>247</v>
      </c>
      <c r="B4676" s="53" t="s">
        <v>246</v>
      </c>
      <c r="C4676" s="53" t="s">
        <v>2394</v>
      </c>
      <c r="D4676" s="54">
        <v>0</v>
      </c>
      <c r="E4676" s="54">
        <v>1024.6099999999999</v>
      </c>
      <c r="F4676" s="53" t="s">
        <v>4982</v>
      </c>
    </row>
    <row r="4677" spans="1:6" ht="15" x14ac:dyDescent="0.2">
      <c r="A4677" s="53" t="s">
        <v>247</v>
      </c>
      <c r="B4677" s="53" t="s">
        <v>246</v>
      </c>
      <c r="C4677" s="53" t="s">
        <v>2379</v>
      </c>
      <c r="D4677" s="54">
        <v>23456.34</v>
      </c>
      <c r="E4677" s="54">
        <v>50623.86</v>
      </c>
      <c r="F4677" s="53" t="s">
        <v>4982</v>
      </c>
    </row>
    <row r="4678" spans="1:6" ht="15" x14ac:dyDescent="0.2">
      <c r="A4678" s="53" t="s">
        <v>247</v>
      </c>
      <c r="B4678" s="53" t="s">
        <v>246</v>
      </c>
      <c r="C4678" s="53" t="s">
        <v>2376</v>
      </c>
      <c r="D4678" s="54">
        <v>195.11</v>
      </c>
      <c r="E4678" s="54">
        <v>1535.66</v>
      </c>
      <c r="F4678" s="53" t="s">
        <v>4982</v>
      </c>
    </row>
    <row r="4679" spans="1:6" ht="15" x14ac:dyDescent="0.2">
      <c r="A4679" s="53" t="s">
        <v>247</v>
      </c>
      <c r="B4679" s="53" t="s">
        <v>246</v>
      </c>
      <c r="C4679" s="53" t="s">
        <v>2380</v>
      </c>
      <c r="D4679" s="54">
        <v>0</v>
      </c>
      <c r="E4679" s="54">
        <v>5460.59</v>
      </c>
      <c r="F4679" s="53" t="s">
        <v>4982</v>
      </c>
    </row>
    <row r="4680" spans="1:6" ht="15" x14ac:dyDescent="0.2">
      <c r="A4680" s="53" t="s">
        <v>245</v>
      </c>
      <c r="B4680" s="53" t="s">
        <v>244</v>
      </c>
      <c r="C4680" s="53" t="s">
        <v>2377</v>
      </c>
      <c r="D4680" s="54">
        <v>0</v>
      </c>
      <c r="E4680" s="54">
        <v>80229.399999999994</v>
      </c>
      <c r="F4680" s="53" t="s">
        <v>4983</v>
      </c>
    </row>
    <row r="4681" spans="1:6" ht="15" x14ac:dyDescent="0.2">
      <c r="A4681" s="53" t="s">
        <v>245</v>
      </c>
      <c r="B4681" s="53" t="s">
        <v>244</v>
      </c>
      <c r="C4681" s="53" t="s">
        <v>2382</v>
      </c>
      <c r="D4681" s="54">
        <v>0</v>
      </c>
      <c r="E4681" s="54">
        <v>1194.44</v>
      </c>
      <c r="F4681" s="53" t="s">
        <v>4983</v>
      </c>
    </row>
    <row r="4682" spans="1:6" ht="15" x14ac:dyDescent="0.2">
      <c r="A4682" s="53" t="s">
        <v>245</v>
      </c>
      <c r="B4682" s="53" t="s">
        <v>244</v>
      </c>
      <c r="C4682" s="53" t="s">
        <v>2388</v>
      </c>
      <c r="D4682" s="54">
        <v>0</v>
      </c>
      <c r="E4682" s="54">
        <v>1254</v>
      </c>
      <c r="F4682" s="53" t="s">
        <v>4983</v>
      </c>
    </row>
    <row r="4683" spans="1:6" ht="30" x14ac:dyDescent="0.2">
      <c r="A4683" s="53" t="s">
        <v>245</v>
      </c>
      <c r="B4683" s="53" t="s">
        <v>244</v>
      </c>
      <c r="C4683" s="53" t="s">
        <v>2383</v>
      </c>
      <c r="D4683" s="54">
        <v>3246.21</v>
      </c>
      <c r="E4683" s="54">
        <v>6966.66</v>
      </c>
      <c r="F4683" s="53" t="s">
        <v>4983</v>
      </c>
    </row>
    <row r="4684" spans="1:6" ht="15" x14ac:dyDescent="0.2">
      <c r="A4684" s="53" t="s">
        <v>245</v>
      </c>
      <c r="B4684" s="53" t="s">
        <v>244</v>
      </c>
      <c r="C4684" s="53" t="s">
        <v>2406</v>
      </c>
      <c r="D4684" s="54">
        <v>0</v>
      </c>
      <c r="E4684" s="54">
        <v>1760</v>
      </c>
      <c r="F4684" s="53" t="s">
        <v>4983</v>
      </c>
    </row>
    <row r="4685" spans="1:6" ht="15" x14ac:dyDescent="0.2">
      <c r="A4685" s="53" t="s">
        <v>245</v>
      </c>
      <c r="B4685" s="53" t="s">
        <v>244</v>
      </c>
      <c r="C4685" s="53" t="s">
        <v>2381</v>
      </c>
      <c r="D4685" s="54">
        <v>0</v>
      </c>
      <c r="E4685" s="54">
        <v>65.58</v>
      </c>
      <c r="F4685" s="53" t="s">
        <v>4983</v>
      </c>
    </row>
    <row r="4686" spans="1:6" ht="15" x14ac:dyDescent="0.2">
      <c r="A4686" s="53" t="s">
        <v>245</v>
      </c>
      <c r="B4686" s="53" t="s">
        <v>244</v>
      </c>
      <c r="C4686" s="53" t="s">
        <v>2378</v>
      </c>
      <c r="D4686" s="54">
        <v>0</v>
      </c>
      <c r="E4686" s="54">
        <v>15.3</v>
      </c>
      <c r="F4686" s="53" t="s">
        <v>4983</v>
      </c>
    </row>
    <row r="4687" spans="1:6" ht="15" x14ac:dyDescent="0.2">
      <c r="A4687" s="53" t="s">
        <v>245</v>
      </c>
      <c r="B4687" s="53" t="s">
        <v>244</v>
      </c>
      <c r="C4687" s="53" t="s">
        <v>2380</v>
      </c>
      <c r="D4687" s="54">
        <v>45.96</v>
      </c>
      <c r="E4687" s="54">
        <v>23647.16</v>
      </c>
      <c r="F4687" s="53" t="s">
        <v>4983</v>
      </c>
    </row>
    <row r="4688" spans="1:6" ht="15" x14ac:dyDescent="0.2">
      <c r="A4688" s="53" t="s">
        <v>245</v>
      </c>
      <c r="B4688" s="53" t="s">
        <v>244</v>
      </c>
      <c r="C4688" s="53" t="s">
        <v>2392</v>
      </c>
      <c r="D4688" s="54">
        <v>0</v>
      </c>
      <c r="E4688" s="54">
        <v>1530</v>
      </c>
      <c r="F4688" s="53" t="s">
        <v>4983</v>
      </c>
    </row>
    <row r="4689" spans="1:6" ht="30" x14ac:dyDescent="0.2">
      <c r="A4689" s="53" t="s">
        <v>245</v>
      </c>
      <c r="B4689" s="53" t="s">
        <v>244</v>
      </c>
      <c r="C4689" s="53" t="s">
        <v>2372</v>
      </c>
      <c r="D4689" s="54">
        <v>8595.41</v>
      </c>
      <c r="E4689" s="54">
        <v>39898.58</v>
      </c>
      <c r="F4689" s="53" t="s">
        <v>4983</v>
      </c>
    </row>
    <row r="4690" spans="1:6" ht="15" x14ac:dyDescent="0.2">
      <c r="A4690" s="53" t="s">
        <v>245</v>
      </c>
      <c r="B4690" s="53" t="s">
        <v>1009</v>
      </c>
      <c r="C4690" s="53" t="s">
        <v>2375</v>
      </c>
      <c r="D4690" s="54">
        <v>0</v>
      </c>
      <c r="E4690" s="54">
        <v>8014</v>
      </c>
      <c r="F4690" s="53" t="s">
        <v>4984</v>
      </c>
    </row>
    <row r="4691" spans="1:6" ht="15" x14ac:dyDescent="0.2">
      <c r="A4691" s="53" t="s">
        <v>245</v>
      </c>
      <c r="B4691" s="53" t="s">
        <v>1009</v>
      </c>
      <c r="C4691" s="53" t="s">
        <v>2408</v>
      </c>
      <c r="D4691" s="54">
        <v>6176</v>
      </c>
      <c r="E4691" s="54">
        <v>103768</v>
      </c>
      <c r="F4691" s="53" t="s">
        <v>4984</v>
      </c>
    </row>
    <row r="4692" spans="1:6" ht="15" x14ac:dyDescent="0.2">
      <c r="A4692" s="53" t="s">
        <v>245</v>
      </c>
      <c r="B4692" s="53" t="s">
        <v>1009</v>
      </c>
      <c r="C4692" s="53" t="s">
        <v>2392</v>
      </c>
      <c r="D4692" s="54">
        <v>66993.2</v>
      </c>
      <c r="E4692" s="54">
        <v>185149.7</v>
      </c>
      <c r="F4692" s="53" t="s">
        <v>4984</v>
      </c>
    </row>
    <row r="4693" spans="1:6" ht="15" x14ac:dyDescent="0.2">
      <c r="A4693" s="53" t="s">
        <v>245</v>
      </c>
      <c r="B4693" s="53" t="s">
        <v>1009</v>
      </c>
      <c r="C4693" s="53" t="s">
        <v>2378</v>
      </c>
      <c r="D4693" s="54">
        <v>80401.320000000007</v>
      </c>
      <c r="E4693" s="54">
        <v>500939.09</v>
      </c>
      <c r="F4693" s="53" t="s">
        <v>4984</v>
      </c>
    </row>
    <row r="4694" spans="1:6" ht="15" x14ac:dyDescent="0.2">
      <c r="A4694" s="53" t="s">
        <v>245</v>
      </c>
      <c r="B4694" s="53" t="s">
        <v>1009</v>
      </c>
      <c r="C4694" s="53" t="s">
        <v>2417</v>
      </c>
      <c r="D4694" s="54">
        <v>14124</v>
      </c>
      <c r="E4694" s="54">
        <v>42206.400000000001</v>
      </c>
      <c r="F4694" s="53" t="s">
        <v>4984</v>
      </c>
    </row>
    <row r="4695" spans="1:6" ht="15" x14ac:dyDescent="0.2">
      <c r="A4695" s="53" t="s">
        <v>245</v>
      </c>
      <c r="B4695" s="53" t="s">
        <v>1009</v>
      </c>
      <c r="C4695" s="53" t="s">
        <v>2406</v>
      </c>
      <c r="D4695" s="54">
        <v>0</v>
      </c>
      <c r="E4695" s="54">
        <v>5003.25</v>
      </c>
      <c r="F4695" s="53" t="s">
        <v>4984</v>
      </c>
    </row>
    <row r="4696" spans="1:6" ht="30" x14ac:dyDescent="0.2">
      <c r="A4696" s="53" t="s">
        <v>245</v>
      </c>
      <c r="B4696" s="53" t="s">
        <v>1009</v>
      </c>
      <c r="C4696" s="53" t="s">
        <v>2383</v>
      </c>
      <c r="D4696" s="54">
        <v>47306.400000000001</v>
      </c>
      <c r="E4696" s="54">
        <v>129015.65</v>
      </c>
      <c r="F4696" s="53" t="s">
        <v>4984</v>
      </c>
    </row>
    <row r="4697" spans="1:6" ht="15" x14ac:dyDescent="0.2">
      <c r="A4697" s="53" t="s">
        <v>245</v>
      </c>
      <c r="B4697" s="53" t="s">
        <v>1009</v>
      </c>
      <c r="C4697" s="53" t="s">
        <v>2388</v>
      </c>
      <c r="D4697" s="54">
        <v>0</v>
      </c>
      <c r="E4697" s="54">
        <v>286.2</v>
      </c>
      <c r="F4697" s="53" t="s">
        <v>4984</v>
      </c>
    </row>
    <row r="4698" spans="1:6" ht="15" x14ac:dyDescent="0.2">
      <c r="A4698" s="53" t="s">
        <v>245</v>
      </c>
      <c r="B4698" s="53" t="s">
        <v>1009</v>
      </c>
      <c r="C4698" s="53" t="s">
        <v>2399</v>
      </c>
      <c r="D4698" s="54">
        <v>17110</v>
      </c>
      <c r="E4698" s="54">
        <v>17110</v>
      </c>
      <c r="F4698" s="53" t="s">
        <v>4984</v>
      </c>
    </row>
    <row r="4699" spans="1:6" ht="15" x14ac:dyDescent="0.2">
      <c r="A4699" s="53" t="s">
        <v>245</v>
      </c>
      <c r="B4699" s="53" t="s">
        <v>1009</v>
      </c>
      <c r="C4699" s="53" t="s">
        <v>2382</v>
      </c>
      <c r="D4699" s="54">
        <v>12035.32</v>
      </c>
      <c r="E4699" s="54">
        <v>33505.69</v>
      </c>
      <c r="F4699" s="53" t="s">
        <v>4984</v>
      </c>
    </row>
    <row r="4700" spans="1:6" ht="15" x14ac:dyDescent="0.2">
      <c r="A4700" s="53" t="s">
        <v>1300</v>
      </c>
      <c r="B4700" s="53" t="s">
        <v>1301</v>
      </c>
      <c r="C4700" s="53" t="s">
        <v>2395</v>
      </c>
      <c r="D4700" s="54">
        <v>124937.25</v>
      </c>
      <c r="E4700" s="54">
        <v>232356.64</v>
      </c>
      <c r="F4700" s="53" t="s">
        <v>4985</v>
      </c>
    </row>
    <row r="4701" spans="1:6" ht="30" x14ac:dyDescent="0.2">
      <c r="A4701" s="53" t="s">
        <v>1300</v>
      </c>
      <c r="B4701" s="53" t="s">
        <v>1301</v>
      </c>
      <c r="C4701" s="53" t="s">
        <v>2383</v>
      </c>
      <c r="D4701" s="54">
        <v>0</v>
      </c>
      <c r="E4701" s="54">
        <v>16910</v>
      </c>
      <c r="F4701" s="53" t="s">
        <v>4985</v>
      </c>
    </row>
    <row r="4702" spans="1:6" ht="15" x14ac:dyDescent="0.2">
      <c r="A4702" s="53" t="s">
        <v>1300</v>
      </c>
      <c r="B4702" s="53" t="s">
        <v>1301</v>
      </c>
      <c r="C4702" s="53" t="s">
        <v>2377</v>
      </c>
      <c r="D4702" s="54">
        <v>8583.5499999999993</v>
      </c>
      <c r="E4702" s="54">
        <v>8840.81</v>
      </c>
      <c r="F4702" s="53" t="s">
        <v>4985</v>
      </c>
    </row>
    <row r="4703" spans="1:6" ht="15" x14ac:dyDescent="0.2">
      <c r="A4703" s="53" t="s">
        <v>1300</v>
      </c>
      <c r="B4703" s="53" t="s">
        <v>1301</v>
      </c>
      <c r="C4703" s="53" t="s">
        <v>2374</v>
      </c>
      <c r="D4703" s="54">
        <v>6129.6</v>
      </c>
      <c r="E4703" s="54">
        <v>6129.6</v>
      </c>
      <c r="F4703" s="53" t="s">
        <v>4985</v>
      </c>
    </row>
    <row r="4704" spans="1:6" ht="15" x14ac:dyDescent="0.2">
      <c r="A4704" s="53" t="s">
        <v>1300</v>
      </c>
      <c r="B4704" s="53" t="s">
        <v>1301</v>
      </c>
      <c r="C4704" s="53" t="s">
        <v>2406</v>
      </c>
      <c r="D4704" s="54">
        <v>0</v>
      </c>
      <c r="E4704" s="54">
        <v>124478.98</v>
      </c>
      <c r="F4704" s="53" t="s">
        <v>4985</v>
      </c>
    </row>
    <row r="4705" spans="1:6" ht="15" x14ac:dyDescent="0.2">
      <c r="A4705" s="53" t="s">
        <v>1300</v>
      </c>
      <c r="B4705" s="53" t="s">
        <v>1301</v>
      </c>
      <c r="C4705" s="53" t="s">
        <v>2381</v>
      </c>
      <c r="D4705" s="54">
        <v>74869.850000000006</v>
      </c>
      <c r="E4705" s="54">
        <v>84657.55</v>
      </c>
      <c r="F4705" s="53" t="s">
        <v>4985</v>
      </c>
    </row>
    <row r="4706" spans="1:6" ht="15" x14ac:dyDescent="0.2">
      <c r="A4706" s="53" t="s">
        <v>1300</v>
      </c>
      <c r="B4706" s="53" t="s">
        <v>1301</v>
      </c>
      <c r="C4706" s="53" t="s">
        <v>2378</v>
      </c>
      <c r="D4706" s="54">
        <v>0</v>
      </c>
      <c r="E4706" s="54">
        <v>32871.4</v>
      </c>
      <c r="F4706" s="53" t="s">
        <v>4985</v>
      </c>
    </row>
    <row r="4707" spans="1:6" ht="30" x14ac:dyDescent="0.2">
      <c r="A4707" s="53" t="s">
        <v>1300</v>
      </c>
      <c r="B4707" s="53" t="s">
        <v>1301</v>
      </c>
      <c r="C4707" s="53" t="s">
        <v>2391</v>
      </c>
      <c r="D4707" s="54">
        <v>9538.5</v>
      </c>
      <c r="E4707" s="54">
        <v>37576.17</v>
      </c>
      <c r="F4707" s="53" t="s">
        <v>4985</v>
      </c>
    </row>
    <row r="4708" spans="1:6" ht="15" x14ac:dyDescent="0.2">
      <c r="A4708" s="53" t="s">
        <v>1300</v>
      </c>
      <c r="B4708" s="53" t="s">
        <v>1597</v>
      </c>
      <c r="C4708" s="53" t="s">
        <v>2379</v>
      </c>
      <c r="D4708" s="54">
        <v>9117.7000000000007</v>
      </c>
      <c r="E4708" s="54">
        <v>14056.9</v>
      </c>
      <c r="F4708" s="53" t="s">
        <v>4986</v>
      </c>
    </row>
    <row r="4709" spans="1:6" ht="30" x14ac:dyDescent="0.2">
      <c r="A4709" s="53" t="s">
        <v>1300</v>
      </c>
      <c r="B4709" s="53" t="s">
        <v>1597</v>
      </c>
      <c r="C4709" s="53" t="s">
        <v>2391</v>
      </c>
      <c r="D4709" s="54">
        <v>1029897</v>
      </c>
      <c r="E4709" s="54">
        <v>2249771</v>
      </c>
      <c r="F4709" s="53" t="s">
        <v>4986</v>
      </c>
    </row>
    <row r="4710" spans="1:6" ht="15" x14ac:dyDescent="0.2">
      <c r="A4710" s="53" t="s">
        <v>1300</v>
      </c>
      <c r="B4710" s="53" t="s">
        <v>1597</v>
      </c>
      <c r="C4710" s="53" t="s">
        <v>2427</v>
      </c>
      <c r="D4710" s="54">
        <v>11401.6</v>
      </c>
      <c r="E4710" s="54">
        <v>11401.6</v>
      </c>
      <c r="F4710" s="53" t="s">
        <v>4986</v>
      </c>
    </row>
    <row r="4711" spans="1:6" ht="30" x14ac:dyDescent="0.2">
      <c r="A4711" s="53" t="s">
        <v>1300</v>
      </c>
      <c r="B4711" s="53" t="s">
        <v>1597</v>
      </c>
      <c r="C4711" s="53" t="s">
        <v>2400</v>
      </c>
      <c r="D4711" s="54">
        <v>938</v>
      </c>
      <c r="E4711" s="54">
        <v>19064</v>
      </c>
      <c r="F4711" s="53" t="s">
        <v>4986</v>
      </c>
    </row>
    <row r="4712" spans="1:6" ht="30" x14ac:dyDescent="0.2">
      <c r="A4712" s="53" t="s">
        <v>1300</v>
      </c>
      <c r="B4712" s="53" t="s">
        <v>1597</v>
      </c>
      <c r="C4712" s="53" t="s">
        <v>2397</v>
      </c>
      <c r="D4712" s="54">
        <v>0</v>
      </c>
      <c r="E4712" s="54">
        <v>34043.730000000003</v>
      </c>
      <c r="F4712" s="53" t="s">
        <v>4986</v>
      </c>
    </row>
    <row r="4713" spans="1:6" ht="15" x14ac:dyDescent="0.2">
      <c r="A4713" s="53" t="s">
        <v>1300</v>
      </c>
      <c r="B4713" s="53" t="s">
        <v>1597</v>
      </c>
      <c r="C4713" s="53" t="s">
        <v>2377</v>
      </c>
      <c r="D4713" s="54">
        <v>9419.9</v>
      </c>
      <c r="E4713" s="54">
        <v>9419.9</v>
      </c>
      <c r="F4713" s="53" t="s">
        <v>4986</v>
      </c>
    </row>
    <row r="4714" spans="1:6" ht="15" x14ac:dyDescent="0.2">
      <c r="A4714" s="53" t="s">
        <v>1300</v>
      </c>
      <c r="B4714" s="53" t="s">
        <v>1597</v>
      </c>
      <c r="C4714" s="53" t="s">
        <v>2395</v>
      </c>
      <c r="D4714" s="54">
        <v>1319097.3400000001</v>
      </c>
      <c r="E4714" s="54">
        <v>2695484.67</v>
      </c>
      <c r="F4714" s="53" t="s">
        <v>4986</v>
      </c>
    </row>
    <row r="4715" spans="1:6" ht="30" x14ac:dyDescent="0.2">
      <c r="A4715" s="53" t="s">
        <v>1196</v>
      </c>
      <c r="B4715" s="53" t="s">
        <v>1197</v>
      </c>
      <c r="C4715" s="53" t="s">
        <v>2414</v>
      </c>
      <c r="D4715" s="54">
        <v>0</v>
      </c>
      <c r="E4715" s="54">
        <v>24083.96</v>
      </c>
      <c r="F4715" s="53" t="s">
        <v>4987</v>
      </c>
    </row>
    <row r="4716" spans="1:6" ht="15" x14ac:dyDescent="0.2">
      <c r="A4716" s="53" t="s">
        <v>1196</v>
      </c>
      <c r="B4716" s="53" t="s">
        <v>1197</v>
      </c>
      <c r="C4716" s="53" t="s">
        <v>2388</v>
      </c>
      <c r="D4716" s="54">
        <v>0</v>
      </c>
      <c r="E4716" s="54">
        <v>303.48</v>
      </c>
      <c r="F4716" s="53" t="s">
        <v>4987</v>
      </c>
    </row>
    <row r="4717" spans="1:6" ht="15" x14ac:dyDescent="0.2">
      <c r="A4717" s="53" t="s">
        <v>1196</v>
      </c>
      <c r="B4717" s="53" t="s">
        <v>1197</v>
      </c>
      <c r="C4717" s="53" t="s">
        <v>2376</v>
      </c>
      <c r="D4717" s="54">
        <v>0</v>
      </c>
      <c r="E4717" s="54">
        <v>12049.15</v>
      </c>
      <c r="F4717" s="53" t="s">
        <v>4987</v>
      </c>
    </row>
    <row r="4718" spans="1:6" ht="15" x14ac:dyDescent="0.2">
      <c r="A4718" s="53" t="s">
        <v>1196</v>
      </c>
      <c r="B4718" s="53" t="s">
        <v>1197</v>
      </c>
      <c r="C4718" s="53" t="s">
        <v>2378</v>
      </c>
      <c r="D4718" s="54">
        <v>4344.84</v>
      </c>
      <c r="E4718" s="54">
        <v>17312.66</v>
      </c>
      <c r="F4718" s="53" t="s">
        <v>4987</v>
      </c>
    </row>
    <row r="4719" spans="1:6" ht="15" x14ac:dyDescent="0.2">
      <c r="A4719" s="53" t="s">
        <v>1196</v>
      </c>
      <c r="B4719" s="53" t="s">
        <v>1197</v>
      </c>
      <c r="C4719" s="53" t="s">
        <v>2411</v>
      </c>
      <c r="D4719" s="54">
        <v>4076.97</v>
      </c>
      <c r="E4719" s="54">
        <v>4076.97</v>
      </c>
      <c r="F4719" s="53" t="s">
        <v>4987</v>
      </c>
    </row>
    <row r="4720" spans="1:6" ht="30" x14ac:dyDescent="0.2">
      <c r="A4720" s="53" t="s">
        <v>1196</v>
      </c>
      <c r="B4720" s="53" t="s">
        <v>1197</v>
      </c>
      <c r="C4720" s="53" t="s">
        <v>2397</v>
      </c>
      <c r="D4720" s="54">
        <v>27873.3</v>
      </c>
      <c r="E4720" s="54">
        <v>32193.52</v>
      </c>
      <c r="F4720" s="53" t="s">
        <v>4987</v>
      </c>
    </row>
    <row r="4721" spans="1:6" ht="15" x14ac:dyDescent="0.2">
      <c r="A4721" s="53" t="s">
        <v>1196</v>
      </c>
      <c r="B4721" s="53" t="s">
        <v>1197</v>
      </c>
      <c r="C4721" s="53" t="s">
        <v>2408</v>
      </c>
      <c r="D4721" s="54">
        <v>0</v>
      </c>
      <c r="E4721" s="54">
        <v>490.8</v>
      </c>
      <c r="F4721" s="53" t="s">
        <v>4987</v>
      </c>
    </row>
    <row r="4722" spans="1:6" ht="15" x14ac:dyDescent="0.2">
      <c r="A4722" s="53" t="s">
        <v>1196</v>
      </c>
      <c r="B4722" s="53" t="s">
        <v>1197</v>
      </c>
      <c r="C4722" s="53" t="s">
        <v>2384</v>
      </c>
      <c r="D4722" s="54">
        <v>0</v>
      </c>
      <c r="E4722" s="54">
        <v>4925.6499999999996</v>
      </c>
      <c r="F4722" s="53" t="s">
        <v>4987</v>
      </c>
    </row>
    <row r="4723" spans="1:6" ht="15" x14ac:dyDescent="0.2">
      <c r="A4723" s="53" t="s">
        <v>1196</v>
      </c>
      <c r="B4723" s="53" t="s">
        <v>1197</v>
      </c>
      <c r="C4723" s="53" t="s">
        <v>2377</v>
      </c>
      <c r="D4723" s="54">
        <v>23459.54</v>
      </c>
      <c r="E4723" s="54">
        <v>252763.51999999999</v>
      </c>
      <c r="F4723" s="53" t="s">
        <v>4987</v>
      </c>
    </row>
    <row r="4724" spans="1:6" ht="30" x14ac:dyDescent="0.2">
      <c r="A4724" s="53" t="s">
        <v>1196</v>
      </c>
      <c r="B4724" s="53" t="s">
        <v>1197</v>
      </c>
      <c r="C4724" s="53" t="s">
        <v>2400</v>
      </c>
      <c r="D4724" s="54">
        <v>0</v>
      </c>
      <c r="E4724" s="54">
        <v>1146.73</v>
      </c>
      <c r="F4724" s="53" t="s">
        <v>4987</v>
      </c>
    </row>
    <row r="4725" spans="1:6" ht="15" x14ac:dyDescent="0.2">
      <c r="A4725" s="53" t="s">
        <v>1196</v>
      </c>
      <c r="B4725" s="53" t="s">
        <v>1197</v>
      </c>
      <c r="C4725" s="53" t="s">
        <v>2380</v>
      </c>
      <c r="D4725" s="54">
        <v>464.22</v>
      </c>
      <c r="E4725" s="54">
        <v>464.22</v>
      </c>
      <c r="F4725" s="53" t="s">
        <v>4987</v>
      </c>
    </row>
    <row r="4726" spans="1:6" ht="15" x14ac:dyDescent="0.2">
      <c r="A4726" s="53" t="s">
        <v>1196</v>
      </c>
      <c r="B4726" s="53" t="s">
        <v>1197</v>
      </c>
      <c r="C4726" s="53" t="s">
        <v>2379</v>
      </c>
      <c r="D4726" s="54">
        <v>2031.93</v>
      </c>
      <c r="E4726" s="54">
        <v>12336.31</v>
      </c>
      <c r="F4726" s="53" t="s">
        <v>4987</v>
      </c>
    </row>
    <row r="4727" spans="1:6" ht="30" x14ac:dyDescent="0.2">
      <c r="A4727" s="53" t="s">
        <v>1196</v>
      </c>
      <c r="B4727" s="53" t="s">
        <v>1197</v>
      </c>
      <c r="C4727" s="53" t="s">
        <v>2372</v>
      </c>
      <c r="D4727" s="54">
        <v>0</v>
      </c>
      <c r="E4727" s="54">
        <v>27141.58</v>
      </c>
      <c r="F4727" s="53" t="s">
        <v>4987</v>
      </c>
    </row>
    <row r="4728" spans="1:6" ht="15" x14ac:dyDescent="0.2">
      <c r="A4728" s="53" t="s">
        <v>1196</v>
      </c>
      <c r="B4728" s="53" t="s">
        <v>1197</v>
      </c>
      <c r="C4728" s="53" t="s">
        <v>2374</v>
      </c>
      <c r="D4728" s="54">
        <v>0</v>
      </c>
      <c r="E4728" s="54">
        <v>63384.55</v>
      </c>
      <c r="F4728" s="53" t="s">
        <v>4987</v>
      </c>
    </row>
    <row r="4729" spans="1:6" ht="15" x14ac:dyDescent="0.2">
      <c r="A4729" s="53" t="s">
        <v>2322</v>
      </c>
      <c r="B4729" s="53" t="s">
        <v>2323</v>
      </c>
      <c r="C4729" s="53" t="s">
        <v>2381</v>
      </c>
      <c r="D4729" s="54">
        <v>0</v>
      </c>
      <c r="E4729" s="54">
        <v>553.25</v>
      </c>
      <c r="F4729" s="53" t="s">
        <v>4988</v>
      </c>
    </row>
    <row r="4730" spans="1:6" ht="15" x14ac:dyDescent="0.2">
      <c r="A4730" s="53" t="s">
        <v>736</v>
      </c>
      <c r="B4730" s="53" t="s">
        <v>1388</v>
      </c>
      <c r="C4730" s="53" t="s">
        <v>2376</v>
      </c>
      <c r="D4730" s="54">
        <v>0</v>
      </c>
      <c r="E4730" s="54">
        <v>5340</v>
      </c>
      <c r="F4730" s="53" t="s">
        <v>4989</v>
      </c>
    </row>
    <row r="4731" spans="1:6" ht="30" x14ac:dyDescent="0.2">
      <c r="A4731" s="53" t="s">
        <v>736</v>
      </c>
      <c r="B4731" s="53" t="s">
        <v>1388</v>
      </c>
      <c r="C4731" s="53" t="s">
        <v>2414</v>
      </c>
      <c r="D4731" s="54">
        <v>104782.08</v>
      </c>
      <c r="E4731" s="54">
        <v>317229.83</v>
      </c>
      <c r="F4731" s="53" t="s">
        <v>4989</v>
      </c>
    </row>
    <row r="4732" spans="1:6" ht="15" x14ac:dyDescent="0.2">
      <c r="A4732" s="53" t="s">
        <v>736</v>
      </c>
      <c r="B4732" s="53" t="s">
        <v>1388</v>
      </c>
      <c r="C4732" s="53" t="s">
        <v>2389</v>
      </c>
      <c r="D4732" s="54">
        <v>0</v>
      </c>
      <c r="E4732" s="54">
        <v>2345.2399999999998</v>
      </c>
      <c r="F4732" s="53" t="s">
        <v>4989</v>
      </c>
    </row>
    <row r="4733" spans="1:6" ht="15" x14ac:dyDescent="0.2">
      <c r="A4733" s="53" t="s">
        <v>736</v>
      </c>
      <c r="B4733" s="53" t="s">
        <v>1388</v>
      </c>
      <c r="C4733" s="53" t="s">
        <v>2375</v>
      </c>
      <c r="D4733" s="54">
        <v>0</v>
      </c>
      <c r="E4733" s="54">
        <v>2700</v>
      </c>
      <c r="F4733" s="53" t="s">
        <v>4989</v>
      </c>
    </row>
    <row r="4734" spans="1:6" ht="15" x14ac:dyDescent="0.2">
      <c r="A4734" s="53" t="s">
        <v>736</v>
      </c>
      <c r="B4734" s="53" t="s">
        <v>1388</v>
      </c>
      <c r="C4734" s="53" t="s">
        <v>2382</v>
      </c>
      <c r="D4734" s="54">
        <v>0</v>
      </c>
      <c r="E4734" s="54">
        <v>2217.79</v>
      </c>
      <c r="F4734" s="53" t="s">
        <v>4989</v>
      </c>
    </row>
    <row r="4735" spans="1:6" ht="15" x14ac:dyDescent="0.2">
      <c r="A4735" s="53" t="s">
        <v>736</v>
      </c>
      <c r="B4735" s="53" t="s">
        <v>1388</v>
      </c>
      <c r="C4735" s="53" t="s">
        <v>2393</v>
      </c>
      <c r="D4735" s="54">
        <v>0</v>
      </c>
      <c r="E4735" s="54">
        <v>51705</v>
      </c>
      <c r="F4735" s="53" t="s">
        <v>4989</v>
      </c>
    </row>
    <row r="4736" spans="1:6" ht="30" x14ac:dyDescent="0.2">
      <c r="A4736" s="53" t="s">
        <v>736</v>
      </c>
      <c r="B4736" s="53" t="s">
        <v>1388</v>
      </c>
      <c r="C4736" s="53" t="s">
        <v>2383</v>
      </c>
      <c r="D4736" s="54">
        <v>0</v>
      </c>
      <c r="E4736" s="54">
        <v>1813800</v>
      </c>
      <c r="F4736" s="53" t="s">
        <v>4989</v>
      </c>
    </row>
    <row r="4737" spans="1:6" ht="30" x14ac:dyDescent="0.2">
      <c r="A4737" s="53" t="s">
        <v>736</v>
      </c>
      <c r="B4737" s="53" t="s">
        <v>1388</v>
      </c>
      <c r="C4737" s="53" t="s">
        <v>2397</v>
      </c>
      <c r="D4737" s="54">
        <v>132800.04</v>
      </c>
      <c r="E4737" s="54">
        <v>133209.44</v>
      </c>
      <c r="F4737" s="53" t="s">
        <v>4989</v>
      </c>
    </row>
    <row r="4738" spans="1:6" ht="15" x14ac:dyDescent="0.2">
      <c r="A4738" s="53" t="s">
        <v>736</v>
      </c>
      <c r="B4738" s="53" t="s">
        <v>1388</v>
      </c>
      <c r="C4738" s="53" t="s">
        <v>2395</v>
      </c>
      <c r="D4738" s="54">
        <v>313632.15000000002</v>
      </c>
      <c r="E4738" s="54">
        <v>569147.05000000005</v>
      </c>
      <c r="F4738" s="53" t="s">
        <v>4989</v>
      </c>
    </row>
    <row r="4739" spans="1:6" ht="15" x14ac:dyDescent="0.2">
      <c r="A4739" s="53" t="s">
        <v>736</v>
      </c>
      <c r="B4739" s="53" t="s">
        <v>1388</v>
      </c>
      <c r="C4739" s="53" t="s">
        <v>2396</v>
      </c>
      <c r="D4739" s="54">
        <v>38990.199999999997</v>
      </c>
      <c r="E4739" s="54">
        <v>39132.6</v>
      </c>
      <c r="F4739" s="53" t="s">
        <v>4989</v>
      </c>
    </row>
    <row r="4740" spans="1:6" ht="15" x14ac:dyDescent="0.2">
      <c r="A4740" s="53" t="s">
        <v>736</v>
      </c>
      <c r="B4740" s="53" t="s">
        <v>1388</v>
      </c>
      <c r="C4740" s="53" t="s">
        <v>2381</v>
      </c>
      <c r="D4740" s="54">
        <v>21191.599999999999</v>
      </c>
      <c r="E4740" s="54">
        <v>68074.039999999994</v>
      </c>
      <c r="F4740" s="53" t="s">
        <v>4989</v>
      </c>
    </row>
    <row r="4741" spans="1:6" ht="15" x14ac:dyDescent="0.2">
      <c r="A4741" s="53" t="s">
        <v>736</v>
      </c>
      <c r="B4741" s="53" t="s">
        <v>1388</v>
      </c>
      <c r="C4741" s="53" t="s">
        <v>2378</v>
      </c>
      <c r="D4741" s="54">
        <v>0</v>
      </c>
      <c r="E4741" s="54">
        <v>19423.650000000001</v>
      </c>
      <c r="F4741" s="53" t="s">
        <v>4989</v>
      </c>
    </row>
    <row r="4742" spans="1:6" ht="15" x14ac:dyDescent="0.2">
      <c r="A4742" s="53" t="s">
        <v>736</v>
      </c>
      <c r="B4742" s="53" t="s">
        <v>1388</v>
      </c>
      <c r="C4742" s="53" t="s">
        <v>2406</v>
      </c>
      <c r="D4742" s="54">
        <v>0</v>
      </c>
      <c r="E4742" s="54">
        <v>1350</v>
      </c>
      <c r="F4742" s="53" t="s">
        <v>4989</v>
      </c>
    </row>
    <row r="4743" spans="1:6" ht="15" x14ac:dyDescent="0.2">
      <c r="A4743" s="53" t="s">
        <v>736</v>
      </c>
      <c r="B4743" s="53" t="s">
        <v>1610</v>
      </c>
      <c r="C4743" s="53" t="s">
        <v>2393</v>
      </c>
      <c r="D4743" s="54">
        <v>0</v>
      </c>
      <c r="E4743" s="54">
        <v>138232.95000000001</v>
      </c>
      <c r="F4743" s="53" t="s">
        <v>4990</v>
      </c>
    </row>
    <row r="4744" spans="1:6" ht="15" x14ac:dyDescent="0.2">
      <c r="A4744" s="53" t="s">
        <v>736</v>
      </c>
      <c r="B4744" s="53" t="s">
        <v>1610</v>
      </c>
      <c r="C4744" s="53" t="s">
        <v>2378</v>
      </c>
      <c r="D4744" s="54">
        <v>358.8</v>
      </c>
      <c r="E4744" s="54">
        <v>7898.3</v>
      </c>
      <c r="F4744" s="53" t="s">
        <v>4990</v>
      </c>
    </row>
    <row r="4745" spans="1:6" ht="30" x14ac:dyDescent="0.2">
      <c r="A4745" s="53" t="s">
        <v>2324</v>
      </c>
      <c r="B4745" s="53" t="s">
        <v>2325</v>
      </c>
      <c r="C4745" s="53" t="s">
        <v>2397</v>
      </c>
      <c r="D4745" s="54">
        <v>0</v>
      </c>
      <c r="E4745" s="54">
        <v>9255.67</v>
      </c>
      <c r="F4745" s="53" t="s">
        <v>4991</v>
      </c>
    </row>
    <row r="4746" spans="1:6" ht="30" x14ac:dyDescent="0.2">
      <c r="A4746" s="53" t="s">
        <v>270</v>
      </c>
      <c r="B4746" s="53" t="s">
        <v>269</v>
      </c>
      <c r="C4746" s="53" t="s">
        <v>2391</v>
      </c>
      <c r="D4746" s="54">
        <v>0</v>
      </c>
      <c r="E4746" s="54">
        <v>15834.72</v>
      </c>
      <c r="F4746" s="53" t="s">
        <v>4992</v>
      </c>
    </row>
    <row r="4747" spans="1:6" ht="15" x14ac:dyDescent="0.2">
      <c r="A4747" s="53" t="s">
        <v>270</v>
      </c>
      <c r="B4747" s="53" t="s">
        <v>269</v>
      </c>
      <c r="C4747" s="53" t="s">
        <v>2406</v>
      </c>
      <c r="D4747" s="54">
        <v>873.71</v>
      </c>
      <c r="E4747" s="54">
        <v>3854.53</v>
      </c>
      <c r="F4747" s="53" t="s">
        <v>4992</v>
      </c>
    </row>
    <row r="4748" spans="1:6" ht="30" x14ac:dyDescent="0.2">
      <c r="A4748" s="53" t="s">
        <v>270</v>
      </c>
      <c r="B4748" s="53" t="s">
        <v>269</v>
      </c>
      <c r="C4748" s="53" t="s">
        <v>2397</v>
      </c>
      <c r="D4748" s="54">
        <v>9147.7000000000007</v>
      </c>
      <c r="E4748" s="54">
        <v>140956.91</v>
      </c>
      <c r="F4748" s="53" t="s">
        <v>4992</v>
      </c>
    </row>
    <row r="4749" spans="1:6" ht="15" x14ac:dyDescent="0.2">
      <c r="A4749" s="53" t="s">
        <v>270</v>
      </c>
      <c r="B4749" s="53" t="s">
        <v>269</v>
      </c>
      <c r="C4749" s="53" t="s">
        <v>2376</v>
      </c>
      <c r="D4749" s="54">
        <v>10991.18</v>
      </c>
      <c r="E4749" s="54">
        <v>15110.86</v>
      </c>
      <c r="F4749" s="53" t="s">
        <v>4992</v>
      </c>
    </row>
    <row r="4750" spans="1:6" ht="15" x14ac:dyDescent="0.2">
      <c r="A4750" s="53" t="s">
        <v>270</v>
      </c>
      <c r="B4750" s="53" t="s">
        <v>269</v>
      </c>
      <c r="C4750" s="53" t="s">
        <v>2379</v>
      </c>
      <c r="D4750" s="54">
        <v>0</v>
      </c>
      <c r="E4750" s="54">
        <v>1734.79</v>
      </c>
      <c r="F4750" s="53" t="s">
        <v>4992</v>
      </c>
    </row>
    <row r="4751" spans="1:6" ht="15" x14ac:dyDescent="0.2">
      <c r="A4751" s="53" t="s">
        <v>270</v>
      </c>
      <c r="B4751" s="53" t="s">
        <v>269</v>
      </c>
      <c r="C4751" s="53" t="s">
        <v>2382</v>
      </c>
      <c r="D4751" s="54">
        <v>14318.75</v>
      </c>
      <c r="E4751" s="54">
        <v>254795.1</v>
      </c>
      <c r="F4751" s="53" t="s">
        <v>4992</v>
      </c>
    </row>
    <row r="4752" spans="1:6" ht="15" x14ac:dyDescent="0.2">
      <c r="A4752" s="53" t="s">
        <v>824</v>
      </c>
      <c r="B4752" s="53" t="s">
        <v>1718</v>
      </c>
      <c r="C4752" s="53" t="s">
        <v>2378</v>
      </c>
      <c r="D4752" s="54">
        <v>33820</v>
      </c>
      <c r="E4752" s="54">
        <v>33820</v>
      </c>
      <c r="F4752" s="53" t="s">
        <v>4993</v>
      </c>
    </row>
    <row r="4753" spans="1:6" ht="15" x14ac:dyDescent="0.2">
      <c r="A4753" s="53" t="s">
        <v>824</v>
      </c>
      <c r="B4753" s="53" t="s">
        <v>1718</v>
      </c>
      <c r="C4753" s="53" t="s">
        <v>2377</v>
      </c>
      <c r="D4753" s="54">
        <v>249943.48</v>
      </c>
      <c r="E4753" s="54">
        <v>249943.48</v>
      </c>
      <c r="F4753" s="53" t="s">
        <v>4993</v>
      </c>
    </row>
    <row r="4754" spans="1:6" ht="15" x14ac:dyDescent="0.2">
      <c r="A4754" s="53" t="s">
        <v>1901</v>
      </c>
      <c r="B4754" s="53" t="s">
        <v>1902</v>
      </c>
      <c r="C4754" s="53" t="s">
        <v>2409</v>
      </c>
      <c r="D4754" s="54">
        <v>0</v>
      </c>
      <c r="E4754" s="54">
        <v>2612880</v>
      </c>
      <c r="F4754" s="53" t="s">
        <v>4994</v>
      </c>
    </row>
    <row r="4755" spans="1:6" ht="15" x14ac:dyDescent="0.2">
      <c r="A4755" s="53" t="s">
        <v>1901</v>
      </c>
      <c r="B4755" s="53" t="s">
        <v>1902</v>
      </c>
      <c r="C4755" s="53" t="s">
        <v>2377</v>
      </c>
      <c r="D4755" s="54">
        <v>11560</v>
      </c>
      <c r="E4755" s="54">
        <v>173060.72</v>
      </c>
      <c r="F4755" s="53" t="s">
        <v>4994</v>
      </c>
    </row>
    <row r="4756" spans="1:6" ht="15" x14ac:dyDescent="0.2">
      <c r="A4756" s="53" t="s">
        <v>3276</v>
      </c>
      <c r="B4756" s="53" t="s">
        <v>3277</v>
      </c>
      <c r="C4756" s="53" t="s">
        <v>2385</v>
      </c>
      <c r="D4756" s="54">
        <v>0</v>
      </c>
      <c r="E4756" s="54">
        <v>0</v>
      </c>
      <c r="F4756" s="53" t="s">
        <v>4995</v>
      </c>
    </row>
    <row r="4757" spans="1:6" ht="15" x14ac:dyDescent="0.2">
      <c r="A4757" s="53" t="s">
        <v>3278</v>
      </c>
      <c r="B4757" s="53" t="s">
        <v>3279</v>
      </c>
      <c r="C4757" s="53" t="s">
        <v>2385</v>
      </c>
      <c r="D4757" s="54">
        <v>0</v>
      </c>
      <c r="E4757" s="54">
        <v>0</v>
      </c>
      <c r="F4757" s="53" t="s">
        <v>4996</v>
      </c>
    </row>
    <row r="4758" spans="1:6" ht="15" x14ac:dyDescent="0.2">
      <c r="A4758" s="53" t="s">
        <v>199</v>
      </c>
      <c r="B4758" s="53" t="s">
        <v>1971</v>
      </c>
      <c r="C4758" s="53" t="s">
        <v>2382</v>
      </c>
      <c r="D4758" s="54">
        <v>1705939.32</v>
      </c>
      <c r="E4758" s="54">
        <v>1705939.32</v>
      </c>
      <c r="F4758" s="53" t="s">
        <v>4997</v>
      </c>
    </row>
    <row r="4759" spans="1:6" ht="15" x14ac:dyDescent="0.2">
      <c r="A4759" s="53" t="s">
        <v>984</v>
      </c>
      <c r="B4759" s="53" t="s">
        <v>985</v>
      </c>
      <c r="C4759" s="53" t="s">
        <v>2395</v>
      </c>
      <c r="D4759" s="54">
        <v>0</v>
      </c>
      <c r="E4759" s="54">
        <v>3155.4</v>
      </c>
      <c r="F4759" s="53" t="s">
        <v>4998</v>
      </c>
    </row>
    <row r="4760" spans="1:6" ht="15" x14ac:dyDescent="0.2">
      <c r="A4760" s="53" t="s">
        <v>984</v>
      </c>
      <c r="B4760" s="53" t="s">
        <v>985</v>
      </c>
      <c r="C4760" s="53" t="s">
        <v>2381</v>
      </c>
      <c r="D4760" s="54">
        <v>0</v>
      </c>
      <c r="E4760" s="54">
        <v>6721.48</v>
      </c>
      <c r="F4760" s="53" t="s">
        <v>4998</v>
      </c>
    </row>
    <row r="4761" spans="1:6" ht="15" x14ac:dyDescent="0.2">
      <c r="A4761" s="53" t="s">
        <v>984</v>
      </c>
      <c r="B4761" s="53" t="s">
        <v>985</v>
      </c>
      <c r="C4761" s="53" t="s">
        <v>2385</v>
      </c>
      <c r="D4761" s="54">
        <v>0</v>
      </c>
      <c r="E4761" s="54">
        <v>9880.5</v>
      </c>
      <c r="F4761" s="53" t="s">
        <v>4998</v>
      </c>
    </row>
    <row r="4762" spans="1:6" ht="15" x14ac:dyDescent="0.2">
      <c r="A4762" s="53" t="s">
        <v>984</v>
      </c>
      <c r="B4762" s="53" t="s">
        <v>985</v>
      </c>
      <c r="C4762" s="53" t="s">
        <v>2401</v>
      </c>
      <c r="D4762" s="54">
        <v>0</v>
      </c>
      <c r="E4762" s="54">
        <v>7106</v>
      </c>
      <c r="F4762" s="53" t="s">
        <v>4998</v>
      </c>
    </row>
    <row r="4763" spans="1:6" ht="30" x14ac:dyDescent="0.2">
      <c r="A4763" s="53" t="s">
        <v>984</v>
      </c>
      <c r="B4763" s="53" t="s">
        <v>985</v>
      </c>
      <c r="C4763" s="53" t="s">
        <v>2391</v>
      </c>
      <c r="D4763" s="54">
        <v>0</v>
      </c>
      <c r="E4763" s="54">
        <v>12030.77</v>
      </c>
      <c r="F4763" s="53" t="s">
        <v>4998</v>
      </c>
    </row>
    <row r="4764" spans="1:6" ht="15" x14ac:dyDescent="0.2">
      <c r="A4764" s="53" t="s">
        <v>984</v>
      </c>
      <c r="B4764" s="53" t="s">
        <v>985</v>
      </c>
      <c r="C4764" s="53" t="s">
        <v>2409</v>
      </c>
      <c r="D4764" s="54">
        <v>0</v>
      </c>
      <c r="E4764" s="54">
        <v>3750</v>
      </c>
      <c r="F4764" s="53" t="s">
        <v>4998</v>
      </c>
    </row>
    <row r="4765" spans="1:6" ht="15" x14ac:dyDescent="0.2">
      <c r="A4765" s="53" t="s">
        <v>984</v>
      </c>
      <c r="B4765" s="53" t="s">
        <v>985</v>
      </c>
      <c r="C4765" s="53" t="s">
        <v>2377</v>
      </c>
      <c r="D4765" s="54">
        <v>93982.57</v>
      </c>
      <c r="E4765" s="54">
        <v>265868.14</v>
      </c>
      <c r="F4765" s="53" t="s">
        <v>4998</v>
      </c>
    </row>
    <row r="4766" spans="1:6" ht="15" x14ac:dyDescent="0.2">
      <c r="A4766" s="53" t="s">
        <v>984</v>
      </c>
      <c r="B4766" s="53" t="s">
        <v>985</v>
      </c>
      <c r="C4766" s="53" t="s">
        <v>2389</v>
      </c>
      <c r="D4766" s="54">
        <v>0</v>
      </c>
      <c r="E4766" s="54">
        <v>1497</v>
      </c>
      <c r="F4766" s="53" t="s">
        <v>4998</v>
      </c>
    </row>
    <row r="4767" spans="1:6" ht="30" x14ac:dyDescent="0.2">
      <c r="A4767" s="53" t="s">
        <v>984</v>
      </c>
      <c r="B4767" s="53" t="s">
        <v>985</v>
      </c>
      <c r="C4767" s="53" t="s">
        <v>2397</v>
      </c>
      <c r="D4767" s="54">
        <v>0</v>
      </c>
      <c r="E4767" s="54">
        <v>1314</v>
      </c>
      <c r="F4767" s="53" t="s">
        <v>4998</v>
      </c>
    </row>
    <row r="4768" spans="1:6" ht="30" x14ac:dyDescent="0.2">
      <c r="A4768" s="53" t="s">
        <v>984</v>
      </c>
      <c r="B4768" s="53" t="s">
        <v>985</v>
      </c>
      <c r="C4768" s="53" t="s">
        <v>2414</v>
      </c>
      <c r="D4768" s="54">
        <v>0</v>
      </c>
      <c r="E4768" s="54">
        <v>1071</v>
      </c>
      <c r="F4768" s="53" t="s">
        <v>4998</v>
      </c>
    </row>
    <row r="4769" spans="1:6" ht="15" x14ac:dyDescent="0.2">
      <c r="A4769" s="53" t="s">
        <v>984</v>
      </c>
      <c r="B4769" s="53" t="s">
        <v>985</v>
      </c>
      <c r="C4769" s="53" t="s">
        <v>2382</v>
      </c>
      <c r="D4769" s="54">
        <v>0</v>
      </c>
      <c r="E4769" s="54">
        <v>53751.8</v>
      </c>
      <c r="F4769" s="53" t="s">
        <v>4998</v>
      </c>
    </row>
    <row r="4770" spans="1:6" ht="15" x14ac:dyDescent="0.2">
      <c r="A4770" s="53" t="s">
        <v>984</v>
      </c>
      <c r="B4770" s="53" t="s">
        <v>985</v>
      </c>
      <c r="C4770" s="53" t="s">
        <v>2378</v>
      </c>
      <c r="D4770" s="54">
        <v>0</v>
      </c>
      <c r="E4770" s="54">
        <v>33732.400000000001</v>
      </c>
      <c r="F4770" s="53" t="s">
        <v>4998</v>
      </c>
    </row>
    <row r="4771" spans="1:6" ht="15" x14ac:dyDescent="0.2">
      <c r="A4771" s="53" t="s">
        <v>984</v>
      </c>
      <c r="B4771" s="53" t="s">
        <v>985</v>
      </c>
      <c r="C4771" s="53" t="s">
        <v>2388</v>
      </c>
      <c r="D4771" s="54">
        <v>655</v>
      </c>
      <c r="E4771" s="54">
        <v>5076.8999999999996</v>
      </c>
      <c r="F4771" s="53" t="s">
        <v>4998</v>
      </c>
    </row>
    <row r="4772" spans="1:6" ht="15" x14ac:dyDescent="0.2">
      <c r="A4772" s="53" t="s">
        <v>984</v>
      </c>
      <c r="B4772" s="53" t="s">
        <v>985</v>
      </c>
      <c r="C4772" s="53" t="s">
        <v>2380</v>
      </c>
      <c r="D4772" s="54">
        <v>0</v>
      </c>
      <c r="E4772" s="54">
        <v>235596.59</v>
      </c>
      <c r="F4772" s="53" t="s">
        <v>4998</v>
      </c>
    </row>
    <row r="4773" spans="1:6" ht="15" x14ac:dyDescent="0.2">
      <c r="A4773" s="53" t="s">
        <v>984</v>
      </c>
      <c r="B4773" s="53" t="s">
        <v>985</v>
      </c>
      <c r="C4773" s="53" t="s">
        <v>2379</v>
      </c>
      <c r="D4773" s="54">
        <v>0</v>
      </c>
      <c r="E4773" s="54">
        <v>33197.199999999997</v>
      </c>
      <c r="F4773" s="53" t="s">
        <v>4998</v>
      </c>
    </row>
    <row r="4774" spans="1:6" ht="30" x14ac:dyDescent="0.2">
      <c r="A4774" s="53" t="s">
        <v>984</v>
      </c>
      <c r="B4774" s="53" t="s">
        <v>985</v>
      </c>
      <c r="C4774" s="53" t="s">
        <v>2372</v>
      </c>
      <c r="D4774" s="54">
        <v>0</v>
      </c>
      <c r="E4774" s="54">
        <v>7979.25</v>
      </c>
      <c r="F4774" s="53" t="s">
        <v>4998</v>
      </c>
    </row>
    <row r="4775" spans="1:6" ht="15" x14ac:dyDescent="0.2">
      <c r="A4775" s="53" t="s">
        <v>984</v>
      </c>
      <c r="B4775" s="53" t="s">
        <v>985</v>
      </c>
      <c r="C4775" s="53" t="s">
        <v>2376</v>
      </c>
      <c r="D4775" s="54">
        <v>0</v>
      </c>
      <c r="E4775" s="54">
        <v>5181</v>
      </c>
      <c r="F4775" s="53" t="s">
        <v>4998</v>
      </c>
    </row>
    <row r="4776" spans="1:6" ht="15" x14ac:dyDescent="0.2">
      <c r="A4776" s="53" t="s">
        <v>984</v>
      </c>
      <c r="B4776" s="53" t="s">
        <v>1815</v>
      </c>
      <c r="C4776" s="53" t="s">
        <v>2387</v>
      </c>
      <c r="D4776" s="54">
        <v>3480</v>
      </c>
      <c r="E4776" s="54">
        <v>3480</v>
      </c>
      <c r="F4776" s="53" t="s">
        <v>4999</v>
      </c>
    </row>
    <row r="4777" spans="1:6" ht="15" x14ac:dyDescent="0.2">
      <c r="A4777" s="53" t="s">
        <v>984</v>
      </c>
      <c r="B4777" s="53" t="s">
        <v>1815</v>
      </c>
      <c r="C4777" s="53" t="s">
        <v>2389</v>
      </c>
      <c r="D4777" s="54">
        <v>2341</v>
      </c>
      <c r="E4777" s="54">
        <v>3636.81</v>
      </c>
      <c r="F4777" s="53" t="s">
        <v>4999</v>
      </c>
    </row>
    <row r="4778" spans="1:6" ht="15" x14ac:dyDescent="0.2">
      <c r="A4778" s="53" t="s">
        <v>984</v>
      </c>
      <c r="B4778" s="53" t="s">
        <v>1815</v>
      </c>
      <c r="C4778" s="53" t="s">
        <v>2377</v>
      </c>
      <c r="D4778" s="54">
        <v>522.53</v>
      </c>
      <c r="E4778" s="54">
        <v>76864.02</v>
      </c>
      <c r="F4778" s="53" t="s">
        <v>4999</v>
      </c>
    </row>
    <row r="4779" spans="1:6" ht="15" x14ac:dyDescent="0.2">
      <c r="A4779" s="53" t="s">
        <v>984</v>
      </c>
      <c r="B4779" s="53" t="s">
        <v>1815</v>
      </c>
      <c r="C4779" s="53" t="s">
        <v>2378</v>
      </c>
      <c r="D4779" s="54">
        <v>0</v>
      </c>
      <c r="E4779" s="54">
        <v>53153.38</v>
      </c>
      <c r="F4779" s="53" t="s">
        <v>4999</v>
      </c>
    </row>
    <row r="4780" spans="1:6" ht="15" x14ac:dyDescent="0.2">
      <c r="A4780" s="53" t="s">
        <v>984</v>
      </c>
      <c r="B4780" s="53" t="s">
        <v>1815</v>
      </c>
      <c r="C4780" s="53" t="s">
        <v>2382</v>
      </c>
      <c r="D4780" s="54">
        <v>0</v>
      </c>
      <c r="E4780" s="54">
        <v>497.22</v>
      </c>
      <c r="F4780" s="53" t="s">
        <v>4999</v>
      </c>
    </row>
    <row r="4781" spans="1:6" ht="15" x14ac:dyDescent="0.2">
      <c r="A4781" s="53" t="s">
        <v>984</v>
      </c>
      <c r="B4781" s="53" t="s">
        <v>1815</v>
      </c>
      <c r="C4781" s="53" t="s">
        <v>2385</v>
      </c>
      <c r="D4781" s="54">
        <v>5640.03</v>
      </c>
      <c r="E4781" s="54">
        <v>5640.03</v>
      </c>
      <c r="F4781" s="53" t="s">
        <v>4999</v>
      </c>
    </row>
    <row r="4782" spans="1:6" ht="30" x14ac:dyDescent="0.2">
      <c r="A4782" s="53" t="s">
        <v>984</v>
      </c>
      <c r="B4782" s="53" t="s">
        <v>1815</v>
      </c>
      <c r="C4782" s="53" t="s">
        <v>2391</v>
      </c>
      <c r="D4782" s="54">
        <v>184082.56</v>
      </c>
      <c r="E4782" s="54">
        <v>524978.69999999995</v>
      </c>
      <c r="F4782" s="53" t="s">
        <v>4999</v>
      </c>
    </row>
    <row r="4783" spans="1:6" ht="15" x14ac:dyDescent="0.2">
      <c r="A4783" s="53" t="s">
        <v>984</v>
      </c>
      <c r="B4783" s="53" t="s">
        <v>1815</v>
      </c>
      <c r="C4783" s="53" t="s">
        <v>2395</v>
      </c>
      <c r="D4783" s="54">
        <v>5610.59</v>
      </c>
      <c r="E4783" s="54">
        <v>18650.150000000001</v>
      </c>
      <c r="F4783" s="53" t="s">
        <v>4999</v>
      </c>
    </row>
    <row r="4784" spans="1:6" ht="30" x14ac:dyDescent="0.2">
      <c r="A4784" s="53" t="s">
        <v>984</v>
      </c>
      <c r="B4784" s="53" t="s">
        <v>1815</v>
      </c>
      <c r="C4784" s="53" t="s">
        <v>2397</v>
      </c>
      <c r="D4784" s="54">
        <v>14676.3</v>
      </c>
      <c r="E4784" s="54">
        <v>64922.8</v>
      </c>
      <c r="F4784" s="53" t="s">
        <v>4999</v>
      </c>
    </row>
    <row r="4785" spans="1:6" ht="15" x14ac:dyDescent="0.2">
      <c r="A4785" s="53" t="s">
        <v>984</v>
      </c>
      <c r="B4785" s="53" t="s">
        <v>1815</v>
      </c>
      <c r="C4785" s="53" t="s">
        <v>2376</v>
      </c>
      <c r="D4785" s="54">
        <v>4555.4799999999996</v>
      </c>
      <c r="E4785" s="54">
        <v>4555.4799999999996</v>
      </c>
      <c r="F4785" s="53" t="s">
        <v>4999</v>
      </c>
    </row>
    <row r="4786" spans="1:6" ht="15" x14ac:dyDescent="0.2">
      <c r="A4786" s="53" t="s">
        <v>984</v>
      </c>
      <c r="B4786" s="53" t="s">
        <v>1815</v>
      </c>
      <c r="C4786" s="53" t="s">
        <v>2401</v>
      </c>
      <c r="D4786" s="54">
        <v>0</v>
      </c>
      <c r="E4786" s="54">
        <v>2502.36</v>
      </c>
      <c r="F4786" s="53" t="s">
        <v>4999</v>
      </c>
    </row>
    <row r="4787" spans="1:6" ht="15" x14ac:dyDescent="0.2">
      <c r="A4787" s="53" t="s">
        <v>984</v>
      </c>
      <c r="B4787" s="53" t="s">
        <v>1815</v>
      </c>
      <c r="C4787" s="53" t="s">
        <v>2408</v>
      </c>
      <c r="D4787" s="54">
        <v>0</v>
      </c>
      <c r="E4787" s="54">
        <v>2825.06</v>
      </c>
      <c r="F4787" s="53" t="s">
        <v>4999</v>
      </c>
    </row>
    <row r="4788" spans="1:6" ht="30" x14ac:dyDescent="0.2">
      <c r="A4788" s="53" t="s">
        <v>984</v>
      </c>
      <c r="B4788" s="53" t="s">
        <v>1815</v>
      </c>
      <c r="C4788" s="53" t="s">
        <v>2372</v>
      </c>
      <c r="D4788" s="54">
        <v>0</v>
      </c>
      <c r="E4788" s="54">
        <v>6394.3</v>
      </c>
      <c r="F4788" s="53" t="s">
        <v>4999</v>
      </c>
    </row>
    <row r="4789" spans="1:6" ht="15" x14ac:dyDescent="0.2">
      <c r="A4789" s="53" t="s">
        <v>984</v>
      </c>
      <c r="B4789" s="53" t="s">
        <v>1815</v>
      </c>
      <c r="C4789" s="53" t="s">
        <v>2373</v>
      </c>
      <c r="D4789" s="54">
        <v>0</v>
      </c>
      <c r="E4789" s="54">
        <v>3069.08</v>
      </c>
      <c r="F4789" s="53" t="s">
        <v>4999</v>
      </c>
    </row>
    <row r="4790" spans="1:6" ht="15" x14ac:dyDescent="0.2">
      <c r="A4790" s="53" t="s">
        <v>984</v>
      </c>
      <c r="B4790" s="53" t="s">
        <v>1815</v>
      </c>
      <c r="C4790" s="53" t="s">
        <v>2406</v>
      </c>
      <c r="D4790" s="54">
        <v>0</v>
      </c>
      <c r="E4790" s="54">
        <v>2845.44</v>
      </c>
      <c r="F4790" s="53" t="s">
        <v>4999</v>
      </c>
    </row>
    <row r="4791" spans="1:6" ht="15" x14ac:dyDescent="0.2">
      <c r="A4791" s="53" t="s">
        <v>984</v>
      </c>
      <c r="B4791" s="53" t="s">
        <v>1815</v>
      </c>
      <c r="C4791" s="53" t="s">
        <v>2388</v>
      </c>
      <c r="D4791" s="54">
        <v>1906.2</v>
      </c>
      <c r="E4791" s="54">
        <v>4796.25</v>
      </c>
      <c r="F4791" s="53" t="s">
        <v>4999</v>
      </c>
    </row>
    <row r="4792" spans="1:6" ht="15" x14ac:dyDescent="0.2">
      <c r="A4792" s="53" t="s">
        <v>984</v>
      </c>
      <c r="B4792" s="53" t="s">
        <v>1815</v>
      </c>
      <c r="C4792" s="53" t="s">
        <v>2409</v>
      </c>
      <c r="D4792" s="54">
        <v>0</v>
      </c>
      <c r="E4792" s="54">
        <v>2779.25</v>
      </c>
      <c r="F4792" s="53" t="s">
        <v>4999</v>
      </c>
    </row>
    <row r="4793" spans="1:6" ht="15" x14ac:dyDescent="0.2">
      <c r="A4793" s="53" t="s">
        <v>3280</v>
      </c>
      <c r="B4793" s="53" t="s">
        <v>3281</v>
      </c>
      <c r="C4793" s="53" t="s">
        <v>2385</v>
      </c>
      <c r="D4793" s="54">
        <v>0</v>
      </c>
      <c r="E4793" s="54">
        <v>0</v>
      </c>
      <c r="F4793" s="53" t="s">
        <v>5000</v>
      </c>
    </row>
    <row r="4794" spans="1:6" ht="15" x14ac:dyDescent="0.2">
      <c r="A4794" s="53" t="s">
        <v>3282</v>
      </c>
      <c r="B4794" s="53" t="s">
        <v>3283</v>
      </c>
      <c r="C4794" s="53" t="s">
        <v>2385</v>
      </c>
      <c r="D4794" s="54">
        <v>0</v>
      </c>
      <c r="E4794" s="54">
        <v>0</v>
      </c>
      <c r="F4794" s="53" t="s">
        <v>5001</v>
      </c>
    </row>
    <row r="4795" spans="1:6" ht="30" x14ac:dyDescent="0.2">
      <c r="A4795" s="53" t="s">
        <v>365</v>
      </c>
      <c r="B4795" s="53" t="s">
        <v>364</v>
      </c>
      <c r="C4795" s="53" t="s">
        <v>2383</v>
      </c>
      <c r="D4795" s="54">
        <v>0</v>
      </c>
      <c r="E4795" s="54">
        <v>90300</v>
      </c>
      <c r="F4795" s="53" t="s">
        <v>5002</v>
      </c>
    </row>
    <row r="4796" spans="1:6" ht="15" x14ac:dyDescent="0.2">
      <c r="A4796" s="53" t="s">
        <v>390</v>
      </c>
      <c r="B4796" s="53" t="s">
        <v>389</v>
      </c>
      <c r="C4796" s="53" t="s">
        <v>2376</v>
      </c>
      <c r="D4796" s="54">
        <v>36610.199999999997</v>
      </c>
      <c r="E4796" s="54">
        <v>36610.199999999997</v>
      </c>
      <c r="F4796" s="53" t="s">
        <v>5003</v>
      </c>
    </row>
    <row r="4797" spans="1:6" ht="15" x14ac:dyDescent="0.2">
      <c r="A4797" s="53" t="s">
        <v>390</v>
      </c>
      <c r="B4797" s="53" t="s">
        <v>389</v>
      </c>
      <c r="C4797" s="53" t="s">
        <v>2379</v>
      </c>
      <c r="D4797" s="54">
        <v>13036.12</v>
      </c>
      <c r="E4797" s="54">
        <v>13036.12</v>
      </c>
      <c r="F4797" s="53" t="s">
        <v>5003</v>
      </c>
    </row>
    <row r="4798" spans="1:6" ht="15" x14ac:dyDescent="0.2">
      <c r="A4798" s="53" t="s">
        <v>694</v>
      </c>
      <c r="B4798" s="53" t="s">
        <v>693</v>
      </c>
      <c r="C4798" s="53" t="s">
        <v>2377</v>
      </c>
      <c r="D4798" s="54">
        <v>42355.839999999997</v>
      </c>
      <c r="E4798" s="54">
        <v>69595.08</v>
      </c>
      <c r="F4798" s="53" t="s">
        <v>5004</v>
      </c>
    </row>
    <row r="4799" spans="1:6" ht="15" x14ac:dyDescent="0.2">
      <c r="A4799" s="53" t="s">
        <v>694</v>
      </c>
      <c r="B4799" s="53" t="s">
        <v>693</v>
      </c>
      <c r="C4799" s="53" t="s">
        <v>2376</v>
      </c>
      <c r="D4799" s="54">
        <v>0</v>
      </c>
      <c r="E4799" s="54">
        <v>14475.2</v>
      </c>
      <c r="F4799" s="53" t="s">
        <v>5004</v>
      </c>
    </row>
    <row r="4800" spans="1:6" ht="15" x14ac:dyDescent="0.2">
      <c r="A4800" s="53" t="s">
        <v>694</v>
      </c>
      <c r="B4800" s="53" t="s">
        <v>693</v>
      </c>
      <c r="C4800" s="53" t="s">
        <v>2384</v>
      </c>
      <c r="D4800" s="54">
        <v>970.75</v>
      </c>
      <c r="E4800" s="54">
        <v>4910.72</v>
      </c>
      <c r="F4800" s="53" t="s">
        <v>5004</v>
      </c>
    </row>
    <row r="4801" spans="1:6" ht="15" x14ac:dyDescent="0.2">
      <c r="A4801" s="53" t="s">
        <v>694</v>
      </c>
      <c r="B4801" s="53" t="s">
        <v>693</v>
      </c>
      <c r="C4801" s="53" t="s">
        <v>2374</v>
      </c>
      <c r="D4801" s="54">
        <v>14812.91</v>
      </c>
      <c r="E4801" s="54">
        <v>14812.91</v>
      </c>
      <c r="F4801" s="53" t="s">
        <v>5004</v>
      </c>
    </row>
    <row r="4802" spans="1:6" ht="15" x14ac:dyDescent="0.2">
      <c r="A4802" s="53" t="s">
        <v>3284</v>
      </c>
      <c r="B4802" s="53" t="s">
        <v>3285</v>
      </c>
      <c r="C4802" s="53" t="s">
        <v>2385</v>
      </c>
      <c r="D4802" s="54">
        <v>0</v>
      </c>
      <c r="E4802" s="54">
        <v>0</v>
      </c>
      <c r="F4802" s="53" t="s">
        <v>5005</v>
      </c>
    </row>
    <row r="4803" spans="1:6" ht="15" x14ac:dyDescent="0.2">
      <c r="A4803" s="53" t="s">
        <v>3286</v>
      </c>
      <c r="B4803" s="53" t="s">
        <v>3287</v>
      </c>
      <c r="C4803" s="53" t="s">
        <v>2385</v>
      </c>
      <c r="D4803" s="54">
        <v>0</v>
      </c>
      <c r="E4803" s="54">
        <v>0</v>
      </c>
      <c r="F4803" s="53" t="s">
        <v>5006</v>
      </c>
    </row>
    <row r="4804" spans="1:6" ht="15" x14ac:dyDescent="0.2">
      <c r="A4804" s="53" t="s">
        <v>741</v>
      </c>
      <c r="B4804" s="53" t="s">
        <v>3288</v>
      </c>
      <c r="C4804" s="53" t="s">
        <v>2385</v>
      </c>
      <c r="D4804" s="54">
        <v>0</v>
      </c>
      <c r="E4804" s="54">
        <v>0</v>
      </c>
      <c r="F4804" s="53" t="s">
        <v>5007</v>
      </c>
    </row>
    <row r="4805" spans="1:6" ht="15" x14ac:dyDescent="0.2">
      <c r="A4805" s="53" t="s">
        <v>741</v>
      </c>
      <c r="B4805" s="53" t="s">
        <v>1845</v>
      </c>
      <c r="C4805" s="53" t="s">
        <v>2388</v>
      </c>
      <c r="D4805" s="54">
        <v>0</v>
      </c>
      <c r="E4805" s="54">
        <v>28601.77</v>
      </c>
      <c r="F4805" s="53" t="s">
        <v>5008</v>
      </c>
    </row>
    <row r="4806" spans="1:6" ht="15" x14ac:dyDescent="0.2">
      <c r="A4806" s="53" t="s">
        <v>741</v>
      </c>
      <c r="B4806" s="53" t="s">
        <v>1845</v>
      </c>
      <c r="C4806" s="53" t="s">
        <v>2375</v>
      </c>
      <c r="D4806" s="54">
        <v>0</v>
      </c>
      <c r="E4806" s="54">
        <v>4340</v>
      </c>
      <c r="F4806" s="53" t="s">
        <v>5008</v>
      </c>
    </row>
    <row r="4807" spans="1:6" ht="15" x14ac:dyDescent="0.2">
      <c r="A4807" s="53" t="s">
        <v>741</v>
      </c>
      <c r="B4807" s="53" t="s">
        <v>1845</v>
      </c>
      <c r="C4807" s="53" t="s">
        <v>2377</v>
      </c>
      <c r="D4807" s="54">
        <v>0</v>
      </c>
      <c r="E4807" s="54">
        <v>56597.78</v>
      </c>
      <c r="F4807" s="53" t="s">
        <v>5008</v>
      </c>
    </row>
    <row r="4808" spans="1:6" ht="15" x14ac:dyDescent="0.2">
      <c r="A4808" s="53" t="s">
        <v>741</v>
      </c>
      <c r="B4808" s="53" t="s">
        <v>1845</v>
      </c>
      <c r="C4808" s="53" t="s">
        <v>2401</v>
      </c>
      <c r="D4808" s="54">
        <v>0</v>
      </c>
      <c r="E4808" s="54">
        <v>90370.18</v>
      </c>
      <c r="F4808" s="53" t="s">
        <v>5008</v>
      </c>
    </row>
    <row r="4809" spans="1:6" ht="15" x14ac:dyDescent="0.2">
      <c r="A4809" s="53" t="s">
        <v>741</v>
      </c>
      <c r="B4809" s="53" t="s">
        <v>1845</v>
      </c>
      <c r="C4809" s="53" t="s">
        <v>2386</v>
      </c>
      <c r="D4809" s="54">
        <v>0</v>
      </c>
      <c r="E4809" s="54">
        <v>24732.87</v>
      </c>
      <c r="F4809" s="53" t="s">
        <v>5008</v>
      </c>
    </row>
    <row r="4810" spans="1:6" ht="15" x14ac:dyDescent="0.2">
      <c r="A4810" s="53" t="s">
        <v>741</v>
      </c>
      <c r="B4810" s="53" t="s">
        <v>1845</v>
      </c>
      <c r="C4810" s="53" t="s">
        <v>2385</v>
      </c>
      <c r="D4810" s="54">
        <v>0</v>
      </c>
      <c r="E4810" s="54">
        <v>42900.2</v>
      </c>
      <c r="F4810" s="53" t="s">
        <v>5008</v>
      </c>
    </row>
    <row r="4811" spans="1:6" ht="15" x14ac:dyDescent="0.2">
      <c r="A4811" s="53" t="s">
        <v>741</v>
      </c>
      <c r="B4811" s="53" t="s">
        <v>1845</v>
      </c>
      <c r="C4811" s="53" t="s">
        <v>2409</v>
      </c>
      <c r="D4811" s="54">
        <v>463007.77</v>
      </c>
      <c r="E4811" s="54">
        <v>3672150.12</v>
      </c>
      <c r="F4811" s="53" t="s">
        <v>5008</v>
      </c>
    </row>
    <row r="4812" spans="1:6" ht="15" x14ac:dyDescent="0.2">
      <c r="A4812" s="53" t="s">
        <v>741</v>
      </c>
      <c r="B4812" s="53" t="s">
        <v>1845</v>
      </c>
      <c r="C4812" s="53" t="s">
        <v>2389</v>
      </c>
      <c r="D4812" s="54">
        <v>0</v>
      </c>
      <c r="E4812" s="54">
        <v>101827.97</v>
      </c>
      <c r="F4812" s="53" t="s">
        <v>5008</v>
      </c>
    </row>
    <row r="4813" spans="1:6" ht="15" x14ac:dyDescent="0.2">
      <c r="A4813" s="53" t="s">
        <v>741</v>
      </c>
      <c r="B4813" s="53" t="s">
        <v>1845</v>
      </c>
      <c r="C4813" s="53" t="s">
        <v>2373</v>
      </c>
      <c r="D4813" s="54">
        <v>7355.04</v>
      </c>
      <c r="E4813" s="54">
        <v>54736.79</v>
      </c>
      <c r="F4813" s="53" t="s">
        <v>5008</v>
      </c>
    </row>
    <row r="4814" spans="1:6" ht="30" x14ac:dyDescent="0.2">
      <c r="A4814" s="53" t="s">
        <v>741</v>
      </c>
      <c r="B4814" s="53" t="s">
        <v>1845</v>
      </c>
      <c r="C4814" s="53" t="s">
        <v>2391</v>
      </c>
      <c r="D4814" s="54">
        <v>24092.68</v>
      </c>
      <c r="E4814" s="54">
        <v>692395.91</v>
      </c>
      <c r="F4814" s="53" t="s">
        <v>5008</v>
      </c>
    </row>
    <row r="4815" spans="1:6" ht="15" x14ac:dyDescent="0.2">
      <c r="A4815" s="53" t="s">
        <v>741</v>
      </c>
      <c r="B4815" s="53" t="s">
        <v>1845</v>
      </c>
      <c r="C4815" s="53" t="s">
        <v>2407</v>
      </c>
      <c r="D4815" s="54">
        <v>3684</v>
      </c>
      <c r="E4815" s="54">
        <v>34051.919999999998</v>
      </c>
      <c r="F4815" s="53" t="s">
        <v>5008</v>
      </c>
    </row>
    <row r="4816" spans="1:6" ht="15" x14ac:dyDescent="0.2">
      <c r="A4816" s="53" t="s">
        <v>741</v>
      </c>
      <c r="B4816" s="53" t="s">
        <v>1845</v>
      </c>
      <c r="C4816" s="53" t="s">
        <v>2394</v>
      </c>
      <c r="D4816" s="54">
        <v>0</v>
      </c>
      <c r="E4816" s="54">
        <v>190995.12</v>
      </c>
      <c r="F4816" s="53" t="s">
        <v>5008</v>
      </c>
    </row>
    <row r="4817" spans="1:6" ht="15" x14ac:dyDescent="0.2">
      <c r="A4817" s="53" t="s">
        <v>741</v>
      </c>
      <c r="B4817" s="53" t="s">
        <v>1845</v>
      </c>
      <c r="C4817" s="53" t="s">
        <v>2381</v>
      </c>
      <c r="D4817" s="54">
        <v>0</v>
      </c>
      <c r="E4817" s="54">
        <v>8400.26</v>
      </c>
      <c r="F4817" s="53" t="s">
        <v>5008</v>
      </c>
    </row>
    <row r="4818" spans="1:6" ht="15" x14ac:dyDescent="0.2">
      <c r="A4818" s="53" t="s">
        <v>741</v>
      </c>
      <c r="B4818" s="53" t="s">
        <v>1845</v>
      </c>
      <c r="C4818" s="53" t="s">
        <v>2376</v>
      </c>
      <c r="D4818" s="54">
        <v>749081.69</v>
      </c>
      <c r="E4818" s="54">
        <v>2926542.58</v>
      </c>
      <c r="F4818" s="53" t="s">
        <v>5008</v>
      </c>
    </row>
    <row r="4819" spans="1:6" ht="15" x14ac:dyDescent="0.2">
      <c r="A4819" s="53" t="s">
        <v>741</v>
      </c>
      <c r="B4819" s="53" t="s">
        <v>1845</v>
      </c>
      <c r="C4819" s="53" t="s">
        <v>2382</v>
      </c>
      <c r="D4819" s="54">
        <v>16892.259999999998</v>
      </c>
      <c r="E4819" s="54">
        <v>155641.16</v>
      </c>
      <c r="F4819" s="53" t="s">
        <v>5008</v>
      </c>
    </row>
    <row r="4820" spans="1:6" ht="30" x14ac:dyDescent="0.2">
      <c r="A4820" s="53" t="s">
        <v>227</v>
      </c>
      <c r="B4820" s="53" t="s">
        <v>226</v>
      </c>
      <c r="C4820" s="53" t="s">
        <v>2383</v>
      </c>
      <c r="D4820" s="54">
        <v>428205.22</v>
      </c>
      <c r="E4820" s="54">
        <v>8407385.8699999992</v>
      </c>
      <c r="F4820" s="53" t="s">
        <v>5009</v>
      </c>
    </row>
    <row r="4821" spans="1:6" ht="15" x14ac:dyDescent="0.2">
      <c r="A4821" s="53" t="s">
        <v>227</v>
      </c>
      <c r="B4821" s="53" t="s">
        <v>226</v>
      </c>
      <c r="C4821" s="53" t="s">
        <v>2380</v>
      </c>
      <c r="D4821" s="54">
        <v>0</v>
      </c>
      <c r="E4821" s="54">
        <v>67941.75</v>
      </c>
      <c r="F4821" s="53" t="s">
        <v>5009</v>
      </c>
    </row>
    <row r="4822" spans="1:6" ht="15" x14ac:dyDescent="0.2">
      <c r="A4822" s="53" t="s">
        <v>616</v>
      </c>
      <c r="B4822" s="53" t="s">
        <v>1198</v>
      </c>
      <c r="C4822" s="53" t="s">
        <v>2392</v>
      </c>
      <c r="D4822" s="54">
        <v>0</v>
      </c>
      <c r="E4822" s="54">
        <v>2834.16</v>
      </c>
      <c r="F4822" s="53" t="s">
        <v>5010</v>
      </c>
    </row>
    <row r="4823" spans="1:6" ht="30" x14ac:dyDescent="0.2">
      <c r="A4823" s="53" t="s">
        <v>616</v>
      </c>
      <c r="B4823" s="53" t="s">
        <v>1198</v>
      </c>
      <c r="C4823" s="53" t="s">
        <v>2372</v>
      </c>
      <c r="D4823" s="54">
        <v>0</v>
      </c>
      <c r="E4823" s="54">
        <v>3751.6</v>
      </c>
      <c r="F4823" s="53" t="s">
        <v>5010</v>
      </c>
    </row>
    <row r="4824" spans="1:6" ht="15" x14ac:dyDescent="0.2">
      <c r="A4824" s="53" t="s">
        <v>616</v>
      </c>
      <c r="B4824" s="53" t="s">
        <v>1198</v>
      </c>
      <c r="C4824" s="53" t="s">
        <v>2377</v>
      </c>
      <c r="D4824" s="54">
        <v>465909.91</v>
      </c>
      <c r="E4824" s="54">
        <v>2635617.7400000002</v>
      </c>
      <c r="F4824" s="53" t="s">
        <v>5010</v>
      </c>
    </row>
    <row r="4825" spans="1:6" ht="15" x14ac:dyDescent="0.2">
      <c r="A4825" s="53" t="s">
        <v>616</v>
      </c>
      <c r="B4825" s="53" t="s">
        <v>1198</v>
      </c>
      <c r="C4825" s="53" t="s">
        <v>2379</v>
      </c>
      <c r="D4825" s="54">
        <v>49681.38</v>
      </c>
      <c r="E4825" s="54">
        <v>49681.38</v>
      </c>
      <c r="F4825" s="53" t="s">
        <v>5010</v>
      </c>
    </row>
    <row r="4826" spans="1:6" ht="15" x14ac:dyDescent="0.2">
      <c r="A4826" s="53" t="s">
        <v>616</v>
      </c>
      <c r="B4826" s="53" t="s">
        <v>1198</v>
      </c>
      <c r="C4826" s="53" t="s">
        <v>2393</v>
      </c>
      <c r="D4826" s="54">
        <v>260695.57</v>
      </c>
      <c r="E4826" s="54">
        <v>778951</v>
      </c>
      <c r="F4826" s="53" t="s">
        <v>5010</v>
      </c>
    </row>
    <row r="4827" spans="1:6" ht="15" x14ac:dyDescent="0.2">
      <c r="A4827" s="53" t="s">
        <v>616</v>
      </c>
      <c r="B4827" s="53" t="s">
        <v>1198</v>
      </c>
      <c r="C4827" s="53" t="s">
        <v>2381</v>
      </c>
      <c r="D4827" s="54">
        <v>34670.46</v>
      </c>
      <c r="E4827" s="54">
        <v>34670.46</v>
      </c>
      <c r="F4827" s="53" t="s">
        <v>5010</v>
      </c>
    </row>
    <row r="4828" spans="1:6" ht="15" x14ac:dyDescent="0.2">
      <c r="A4828" s="53" t="s">
        <v>616</v>
      </c>
      <c r="B4828" s="53" t="s">
        <v>3289</v>
      </c>
      <c r="C4828" s="53" t="s">
        <v>2385</v>
      </c>
      <c r="D4828" s="54">
        <v>0</v>
      </c>
      <c r="E4828" s="54">
        <v>0</v>
      </c>
      <c r="F4828" s="53" t="s">
        <v>5011</v>
      </c>
    </row>
    <row r="4829" spans="1:6" ht="15" x14ac:dyDescent="0.2">
      <c r="A4829" s="53" t="s">
        <v>3290</v>
      </c>
      <c r="B4829" s="53" t="s">
        <v>3291</v>
      </c>
      <c r="C4829" s="53" t="s">
        <v>2385</v>
      </c>
      <c r="D4829" s="54">
        <v>0</v>
      </c>
      <c r="E4829" s="54">
        <v>0</v>
      </c>
      <c r="F4829" s="53" t="s">
        <v>5012</v>
      </c>
    </row>
    <row r="4830" spans="1:6" ht="30" x14ac:dyDescent="0.2">
      <c r="A4830" s="53" t="s">
        <v>146</v>
      </c>
      <c r="B4830" s="53" t="s">
        <v>1626</v>
      </c>
      <c r="C4830" s="53" t="s">
        <v>2383</v>
      </c>
      <c r="D4830" s="54">
        <v>0</v>
      </c>
      <c r="E4830" s="54">
        <v>196002.83</v>
      </c>
      <c r="F4830" s="53" t="s">
        <v>5013</v>
      </c>
    </row>
    <row r="4831" spans="1:6" ht="15" x14ac:dyDescent="0.2">
      <c r="A4831" s="53" t="s">
        <v>146</v>
      </c>
      <c r="B4831" s="53" t="s">
        <v>1626</v>
      </c>
      <c r="C4831" s="53" t="s">
        <v>2374</v>
      </c>
      <c r="D4831" s="54">
        <v>83150</v>
      </c>
      <c r="E4831" s="54">
        <v>83150</v>
      </c>
      <c r="F4831" s="53" t="s">
        <v>5013</v>
      </c>
    </row>
    <row r="4832" spans="1:6" ht="15" x14ac:dyDescent="0.2">
      <c r="A4832" s="53" t="s">
        <v>146</v>
      </c>
      <c r="B4832" s="53" t="s">
        <v>1626</v>
      </c>
      <c r="C4832" s="53" t="s">
        <v>2389</v>
      </c>
      <c r="D4832" s="54">
        <v>59444</v>
      </c>
      <c r="E4832" s="54">
        <v>59444</v>
      </c>
      <c r="F4832" s="53" t="s">
        <v>5013</v>
      </c>
    </row>
    <row r="4833" spans="1:6" ht="15" x14ac:dyDescent="0.2">
      <c r="A4833" s="53" t="s">
        <v>146</v>
      </c>
      <c r="B4833" s="53" t="s">
        <v>1626</v>
      </c>
      <c r="C4833" s="53" t="s">
        <v>2381</v>
      </c>
      <c r="D4833" s="54">
        <v>2803523</v>
      </c>
      <c r="E4833" s="54">
        <v>2803523</v>
      </c>
      <c r="F4833" s="53" t="s">
        <v>5013</v>
      </c>
    </row>
    <row r="4834" spans="1:6" ht="15" x14ac:dyDescent="0.2">
      <c r="A4834" s="53" t="s">
        <v>146</v>
      </c>
      <c r="B4834" s="53" t="s">
        <v>1626</v>
      </c>
      <c r="C4834" s="53" t="s">
        <v>2395</v>
      </c>
      <c r="D4834" s="54">
        <v>8046926.3600000003</v>
      </c>
      <c r="E4834" s="54">
        <v>8046926.3600000003</v>
      </c>
      <c r="F4834" s="53" t="s">
        <v>5013</v>
      </c>
    </row>
    <row r="4835" spans="1:6" ht="15" x14ac:dyDescent="0.2">
      <c r="A4835" s="53" t="s">
        <v>146</v>
      </c>
      <c r="B4835" s="53" t="s">
        <v>1626</v>
      </c>
      <c r="C4835" s="53" t="s">
        <v>2376</v>
      </c>
      <c r="D4835" s="54">
        <v>0</v>
      </c>
      <c r="E4835" s="54">
        <v>37068</v>
      </c>
      <c r="F4835" s="53" t="s">
        <v>5013</v>
      </c>
    </row>
    <row r="4836" spans="1:6" ht="15" x14ac:dyDescent="0.2">
      <c r="A4836" s="53" t="s">
        <v>146</v>
      </c>
      <c r="B4836" s="53" t="s">
        <v>1626</v>
      </c>
      <c r="C4836" s="53" t="s">
        <v>2382</v>
      </c>
      <c r="D4836" s="54">
        <v>621242.05000000005</v>
      </c>
      <c r="E4836" s="54">
        <v>621242.05000000005</v>
      </c>
      <c r="F4836" s="53" t="s">
        <v>5013</v>
      </c>
    </row>
    <row r="4837" spans="1:6" ht="15" x14ac:dyDescent="0.2">
      <c r="A4837" s="53" t="s">
        <v>146</v>
      </c>
      <c r="B4837" s="53" t="s">
        <v>1626</v>
      </c>
      <c r="C4837" s="53" t="s">
        <v>2377</v>
      </c>
      <c r="D4837" s="54">
        <v>87030.67</v>
      </c>
      <c r="E4837" s="54">
        <v>271969.81</v>
      </c>
      <c r="F4837" s="53" t="s">
        <v>5013</v>
      </c>
    </row>
    <row r="4838" spans="1:6" ht="30" x14ac:dyDescent="0.2">
      <c r="A4838" s="53" t="s">
        <v>146</v>
      </c>
      <c r="B4838" s="53" t="s">
        <v>1626</v>
      </c>
      <c r="C4838" s="53" t="s">
        <v>2397</v>
      </c>
      <c r="D4838" s="54">
        <v>382434</v>
      </c>
      <c r="E4838" s="54">
        <v>596490</v>
      </c>
      <c r="F4838" s="53" t="s">
        <v>5013</v>
      </c>
    </row>
    <row r="4839" spans="1:6" ht="15" x14ac:dyDescent="0.2">
      <c r="A4839" s="53" t="s">
        <v>146</v>
      </c>
      <c r="B4839" s="53" t="s">
        <v>1626</v>
      </c>
      <c r="C4839" s="53" t="s">
        <v>2385</v>
      </c>
      <c r="D4839" s="54">
        <v>204457</v>
      </c>
      <c r="E4839" s="54">
        <v>204457</v>
      </c>
      <c r="F4839" s="53" t="s">
        <v>5013</v>
      </c>
    </row>
    <row r="4840" spans="1:6" ht="15" x14ac:dyDescent="0.2">
      <c r="A4840" s="53" t="s">
        <v>146</v>
      </c>
      <c r="B4840" s="53" t="s">
        <v>1626</v>
      </c>
      <c r="C4840" s="53" t="s">
        <v>2379</v>
      </c>
      <c r="D4840" s="54">
        <v>1290673</v>
      </c>
      <c r="E4840" s="54">
        <v>1290673</v>
      </c>
      <c r="F4840" s="53" t="s">
        <v>5013</v>
      </c>
    </row>
    <row r="4841" spans="1:6" ht="30" x14ac:dyDescent="0.2">
      <c r="A4841" s="53" t="s">
        <v>146</v>
      </c>
      <c r="B4841" s="53" t="s">
        <v>1626</v>
      </c>
      <c r="C4841" s="53" t="s">
        <v>2372</v>
      </c>
      <c r="D4841" s="54">
        <v>2916.83</v>
      </c>
      <c r="E4841" s="54">
        <v>2916.83</v>
      </c>
      <c r="F4841" s="53" t="s">
        <v>5013</v>
      </c>
    </row>
    <row r="4842" spans="1:6" ht="15" x14ac:dyDescent="0.2">
      <c r="A4842" s="53" t="s">
        <v>3292</v>
      </c>
      <c r="B4842" s="53" t="s">
        <v>3293</v>
      </c>
      <c r="C4842" s="53" t="s">
        <v>2385</v>
      </c>
      <c r="D4842" s="54">
        <v>0</v>
      </c>
      <c r="E4842" s="54">
        <v>0</v>
      </c>
      <c r="F4842" s="53" t="s">
        <v>5014</v>
      </c>
    </row>
    <row r="4843" spans="1:6" ht="15" x14ac:dyDescent="0.2">
      <c r="A4843" s="53" t="s">
        <v>3294</v>
      </c>
      <c r="B4843" s="53" t="s">
        <v>3295</v>
      </c>
      <c r="C4843" s="53" t="s">
        <v>2385</v>
      </c>
      <c r="D4843" s="54">
        <v>0</v>
      </c>
      <c r="E4843" s="54">
        <v>0</v>
      </c>
      <c r="F4843" s="53" t="s">
        <v>5015</v>
      </c>
    </row>
    <row r="4844" spans="1:6" ht="15" x14ac:dyDescent="0.2">
      <c r="A4844" s="53" t="s">
        <v>474</v>
      </c>
      <c r="B4844" s="53" t="s">
        <v>1518</v>
      </c>
      <c r="C4844" s="53" t="s">
        <v>2382</v>
      </c>
      <c r="D4844" s="54">
        <v>15493.42</v>
      </c>
      <c r="E4844" s="54">
        <v>108680.42</v>
      </c>
      <c r="F4844" s="53" t="s">
        <v>5016</v>
      </c>
    </row>
    <row r="4845" spans="1:6" ht="15" x14ac:dyDescent="0.2">
      <c r="A4845" s="53" t="s">
        <v>474</v>
      </c>
      <c r="B4845" s="53" t="s">
        <v>473</v>
      </c>
      <c r="C4845" s="53" t="s">
        <v>2382</v>
      </c>
      <c r="D4845" s="54">
        <v>44473.61</v>
      </c>
      <c r="E4845" s="54">
        <v>44473.61</v>
      </c>
      <c r="F4845" s="53" t="s">
        <v>5017</v>
      </c>
    </row>
    <row r="4846" spans="1:6" ht="15" x14ac:dyDescent="0.2">
      <c r="A4846" s="53" t="s">
        <v>1997</v>
      </c>
      <c r="B4846" s="53" t="s">
        <v>1998</v>
      </c>
      <c r="C4846" s="53" t="s">
        <v>2377</v>
      </c>
      <c r="D4846" s="54">
        <v>0</v>
      </c>
      <c r="E4846" s="54">
        <v>7102.32</v>
      </c>
      <c r="F4846" s="53" t="s">
        <v>5018</v>
      </c>
    </row>
    <row r="4847" spans="1:6" ht="15" x14ac:dyDescent="0.2">
      <c r="A4847" s="53" t="s">
        <v>1997</v>
      </c>
      <c r="B4847" s="53" t="s">
        <v>1998</v>
      </c>
      <c r="C4847" s="53" t="s">
        <v>2393</v>
      </c>
      <c r="D4847" s="54">
        <v>0</v>
      </c>
      <c r="E4847" s="54">
        <v>46799.28</v>
      </c>
      <c r="F4847" s="53" t="s">
        <v>5018</v>
      </c>
    </row>
    <row r="4848" spans="1:6" ht="15" x14ac:dyDescent="0.2">
      <c r="A4848" s="53" t="s">
        <v>1432</v>
      </c>
      <c r="B4848" s="53" t="s">
        <v>1433</v>
      </c>
      <c r="C4848" s="53" t="s">
        <v>2382</v>
      </c>
      <c r="D4848" s="54">
        <v>71276.320000000007</v>
      </c>
      <c r="E4848" s="54">
        <v>71276.320000000007</v>
      </c>
      <c r="F4848" s="53" t="s">
        <v>5019</v>
      </c>
    </row>
    <row r="4849" spans="1:6" ht="15" x14ac:dyDescent="0.2">
      <c r="A4849" s="53" t="s">
        <v>1432</v>
      </c>
      <c r="B4849" s="53" t="s">
        <v>1433</v>
      </c>
      <c r="C4849" s="53" t="s">
        <v>2381</v>
      </c>
      <c r="D4849" s="54">
        <v>48110</v>
      </c>
      <c r="E4849" s="54">
        <v>48110</v>
      </c>
      <c r="F4849" s="53" t="s">
        <v>5019</v>
      </c>
    </row>
    <row r="4850" spans="1:6" ht="15" x14ac:dyDescent="0.2">
      <c r="A4850" s="53" t="s">
        <v>712</v>
      </c>
      <c r="B4850" s="53" t="s">
        <v>711</v>
      </c>
      <c r="C4850" s="53" t="s">
        <v>2404</v>
      </c>
      <c r="D4850" s="54">
        <v>19300</v>
      </c>
      <c r="E4850" s="54">
        <v>19300</v>
      </c>
      <c r="F4850" s="53" t="s">
        <v>5020</v>
      </c>
    </row>
    <row r="4851" spans="1:6" ht="15" x14ac:dyDescent="0.2">
      <c r="A4851" s="53" t="s">
        <v>712</v>
      </c>
      <c r="B4851" s="53" t="s">
        <v>711</v>
      </c>
      <c r="C4851" s="53" t="s">
        <v>2392</v>
      </c>
      <c r="D4851" s="54">
        <v>470</v>
      </c>
      <c r="E4851" s="54">
        <v>470</v>
      </c>
      <c r="F4851" s="53" t="s">
        <v>5020</v>
      </c>
    </row>
    <row r="4852" spans="1:6" ht="15" x14ac:dyDescent="0.2">
      <c r="A4852" s="53" t="s">
        <v>712</v>
      </c>
      <c r="B4852" s="53" t="s">
        <v>711</v>
      </c>
      <c r="C4852" s="53" t="s">
        <v>2377</v>
      </c>
      <c r="D4852" s="54">
        <v>74460.759999999995</v>
      </c>
      <c r="E4852" s="54">
        <v>74460.759999999995</v>
      </c>
      <c r="F4852" s="53" t="s">
        <v>5020</v>
      </c>
    </row>
    <row r="4853" spans="1:6" ht="15" x14ac:dyDescent="0.2">
      <c r="A4853" s="53" t="s">
        <v>2326</v>
      </c>
      <c r="B4853" s="53" t="s">
        <v>2327</v>
      </c>
      <c r="C4853" s="53" t="s">
        <v>2378</v>
      </c>
      <c r="D4853" s="54">
        <v>16839</v>
      </c>
      <c r="E4853" s="54">
        <v>380806</v>
      </c>
      <c r="F4853" s="53" t="s">
        <v>5021</v>
      </c>
    </row>
    <row r="4854" spans="1:6" ht="30" x14ac:dyDescent="0.2">
      <c r="A4854" s="53" t="s">
        <v>1969</v>
      </c>
      <c r="B4854" s="53" t="s">
        <v>1970</v>
      </c>
      <c r="C4854" s="53" t="s">
        <v>2391</v>
      </c>
      <c r="D4854" s="54">
        <v>210606</v>
      </c>
      <c r="E4854" s="54">
        <v>210606</v>
      </c>
      <c r="F4854" s="53" t="s">
        <v>5022</v>
      </c>
    </row>
    <row r="4855" spans="1:6" ht="15" x14ac:dyDescent="0.2">
      <c r="A4855" s="53" t="s">
        <v>1969</v>
      </c>
      <c r="B4855" s="53" t="s">
        <v>1970</v>
      </c>
      <c r="C4855" s="53" t="s">
        <v>2376</v>
      </c>
      <c r="D4855" s="54">
        <v>28150</v>
      </c>
      <c r="E4855" s="54">
        <v>28150</v>
      </c>
      <c r="F4855" s="53" t="s">
        <v>5022</v>
      </c>
    </row>
    <row r="4856" spans="1:6" ht="15" x14ac:dyDescent="0.2">
      <c r="A4856" s="53" t="s">
        <v>1969</v>
      </c>
      <c r="B4856" s="53" t="s">
        <v>1970</v>
      </c>
      <c r="C4856" s="53" t="s">
        <v>2378</v>
      </c>
      <c r="D4856" s="54">
        <v>105110</v>
      </c>
      <c r="E4856" s="54">
        <v>105110</v>
      </c>
      <c r="F4856" s="53" t="s">
        <v>5022</v>
      </c>
    </row>
    <row r="4857" spans="1:6" ht="15" x14ac:dyDescent="0.2">
      <c r="A4857" s="53" t="s">
        <v>1969</v>
      </c>
      <c r="B4857" s="53" t="s">
        <v>1970</v>
      </c>
      <c r="C4857" s="53" t="s">
        <v>2392</v>
      </c>
      <c r="D4857" s="54">
        <v>55945</v>
      </c>
      <c r="E4857" s="54">
        <v>55945</v>
      </c>
      <c r="F4857" s="53" t="s">
        <v>5022</v>
      </c>
    </row>
    <row r="4858" spans="1:6" ht="15" x14ac:dyDescent="0.2">
      <c r="A4858" s="53" t="s">
        <v>1969</v>
      </c>
      <c r="B4858" s="53" t="s">
        <v>1970</v>
      </c>
      <c r="C4858" s="53" t="s">
        <v>2409</v>
      </c>
      <c r="D4858" s="54">
        <v>8425.1</v>
      </c>
      <c r="E4858" s="54">
        <v>8425.1</v>
      </c>
      <c r="F4858" s="53" t="s">
        <v>5022</v>
      </c>
    </row>
    <row r="4859" spans="1:6" ht="30" x14ac:dyDescent="0.2">
      <c r="A4859" s="53" t="s">
        <v>1969</v>
      </c>
      <c r="B4859" s="53" t="s">
        <v>1970</v>
      </c>
      <c r="C4859" s="53" t="s">
        <v>2372</v>
      </c>
      <c r="D4859" s="54">
        <v>57801</v>
      </c>
      <c r="E4859" s="54">
        <v>57801</v>
      </c>
      <c r="F4859" s="53" t="s">
        <v>5022</v>
      </c>
    </row>
    <row r="4860" spans="1:6" ht="15" x14ac:dyDescent="0.2">
      <c r="A4860" s="53" t="s">
        <v>1969</v>
      </c>
      <c r="B4860" s="53" t="s">
        <v>1970</v>
      </c>
      <c r="C4860" s="53" t="s">
        <v>2377</v>
      </c>
      <c r="D4860" s="54">
        <v>435357.29</v>
      </c>
      <c r="E4860" s="54">
        <v>435357.29</v>
      </c>
      <c r="F4860" s="53" t="s">
        <v>5022</v>
      </c>
    </row>
    <row r="4861" spans="1:6" ht="15" x14ac:dyDescent="0.2">
      <c r="A4861" s="53" t="s">
        <v>1969</v>
      </c>
      <c r="B4861" s="53" t="s">
        <v>1970</v>
      </c>
      <c r="C4861" s="53" t="s">
        <v>2375</v>
      </c>
      <c r="D4861" s="54">
        <v>99108</v>
      </c>
      <c r="E4861" s="54">
        <v>99108</v>
      </c>
      <c r="F4861" s="53" t="s">
        <v>5022</v>
      </c>
    </row>
    <row r="4862" spans="1:6" ht="15" x14ac:dyDescent="0.2">
      <c r="A4862" s="53" t="s">
        <v>1907</v>
      </c>
      <c r="B4862" s="53" t="s">
        <v>1908</v>
      </c>
      <c r="C4862" s="53" t="s">
        <v>2375</v>
      </c>
      <c r="D4862" s="54">
        <v>0</v>
      </c>
      <c r="E4862" s="54">
        <v>349555.16</v>
      </c>
      <c r="F4862" s="53" t="s">
        <v>5023</v>
      </c>
    </row>
    <row r="4863" spans="1:6" ht="15" x14ac:dyDescent="0.2">
      <c r="A4863" s="53" t="s">
        <v>1907</v>
      </c>
      <c r="B4863" s="53" t="s">
        <v>1908</v>
      </c>
      <c r="C4863" s="53" t="s">
        <v>2392</v>
      </c>
      <c r="D4863" s="54">
        <v>0</v>
      </c>
      <c r="E4863" s="54">
        <v>50404.33</v>
      </c>
      <c r="F4863" s="53" t="s">
        <v>5023</v>
      </c>
    </row>
    <row r="4864" spans="1:6" ht="15" x14ac:dyDescent="0.2">
      <c r="A4864" s="53" t="s">
        <v>1907</v>
      </c>
      <c r="B4864" s="53" t="s">
        <v>1908</v>
      </c>
      <c r="C4864" s="53" t="s">
        <v>2380</v>
      </c>
      <c r="D4864" s="54">
        <v>0</v>
      </c>
      <c r="E4864" s="54">
        <v>86405.59</v>
      </c>
      <c r="F4864" s="53" t="s">
        <v>5023</v>
      </c>
    </row>
    <row r="4865" spans="1:6" ht="15" x14ac:dyDescent="0.2">
      <c r="A4865" s="53" t="s">
        <v>1907</v>
      </c>
      <c r="B4865" s="53" t="s">
        <v>1908</v>
      </c>
      <c r="C4865" s="53" t="s">
        <v>2379</v>
      </c>
      <c r="D4865" s="54">
        <v>0</v>
      </c>
      <c r="E4865" s="54">
        <v>155560.44</v>
      </c>
      <c r="F4865" s="53" t="s">
        <v>5023</v>
      </c>
    </row>
    <row r="4866" spans="1:6" ht="15" x14ac:dyDescent="0.2">
      <c r="A4866" s="53" t="s">
        <v>1907</v>
      </c>
      <c r="B4866" s="53" t="s">
        <v>1908</v>
      </c>
      <c r="C4866" s="53" t="s">
        <v>2378</v>
      </c>
      <c r="D4866" s="54">
        <v>2003</v>
      </c>
      <c r="E4866" s="54">
        <v>547374.09</v>
      </c>
      <c r="F4866" s="53" t="s">
        <v>5023</v>
      </c>
    </row>
    <row r="4867" spans="1:6" ht="15" x14ac:dyDescent="0.2">
      <c r="A4867" s="53" t="s">
        <v>1907</v>
      </c>
      <c r="B4867" s="53" t="s">
        <v>1908</v>
      </c>
      <c r="C4867" s="53" t="s">
        <v>2376</v>
      </c>
      <c r="D4867" s="54">
        <v>0</v>
      </c>
      <c r="E4867" s="54">
        <v>268818.98</v>
      </c>
      <c r="F4867" s="53" t="s">
        <v>5023</v>
      </c>
    </row>
    <row r="4868" spans="1:6" ht="15" x14ac:dyDescent="0.2">
      <c r="A4868" s="53" t="s">
        <v>1907</v>
      </c>
      <c r="B4868" s="53" t="s">
        <v>1908</v>
      </c>
      <c r="C4868" s="53" t="s">
        <v>2432</v>
      </c>
      <c r="D4868" s="54">
        <v>0</v>
      </c>
      <c r="E4868" s="54">
        <v>205</v>
      </c>
      <c r="F4868" s="53" t="s">
        <v>5023</v>
      </c>
    </row>
    <row r="4869" spans="1:6" ht="15" x14ac:dyDescent="0.2">
      <c r="A4869" s="53" t="s">
        <v>1907</v>
      </c>
      <c r="B4869" s="53" t="s">
        <v>1908</v>
      </c>
      <c r="C4869" s="53" t="s">
        <v>2382</v>
      </c>
      <c r="D4869" s="54">
        <v>0</v>
      </c>
      <c r="E4869" s="54">
        <v>1269982.76</v>
      </c>
      <c r="F4869" s="53" t="s">
        <v>5023</v>
      </c>
    </row>
    <row r="4870" spans="1:6" ht="30" x14ac:dyDescent="0.2">
      <c r="A4870" s="53" t="s">
        <v>1907</v>
      </c>
      <c r="B4870" s="53" t="s">
        <v>1908</v>
      </c>
      <c r="C4870" s="53" t="s">
        <v>2405</v>
      </c>
      <c r="D4870" s="54">
        <v>0</v>
      </c>
      <c r="E4870" s="54">
        <v>1613.4</v>
      </c>
      <c r="F4870" s="53" t="s">
        <v>5023</v>
      </c>
    </row>
    <row r="4871" spans="1:6" ht="30" x14ac:dyDescent="0.2">
      <c r="A4871" s="53" t="s">
        <v>1907</v>
      </c>
      <c r="B4871" s="53" t="s">
        <v>1908</v>
      </c>
      <c r="C4871" s="53" t="s">
        <v>2372</v>
      </c>
      <c r="D4871" s="54">
        <v>0</v>
      </c>
      <c r="E4871" s="54">
        <v>349.3</v>
      </c>
      <c r="F4871" s="53" t="s">
        <v>5023</v>
      </c>
    </row>
    <row r="4872" spans="1:6" ht="30" x14ac:dyDescent="0.2">
      <c r="A4872" s="53" t="s">
        <v>1907</v>
      </c>
      <c r="B4872" s="53" t="s">
        <v>1908</v>
      </c>
      <c r="C4872" s="53" t="s">
        <v>2383</v>
      </c>
      <c r="D4872" s="54">
        <v>0</v>
      </c>
      <c r="E4872" s="54">
        <v>10704</v>
      </c>
      <c r="F4872" s="53" t="s">
        <v>5023</v>
      </c>
    </row>
    <row r="4873" spans="1:6" ht="15" x14ac:dyDescent="0.2">
      <c r="A4873" s="53" t="s">
        <v>1907</v>
      </c>
      <c r="B4873" s="53" t="s">
        <v>1908</v>
      </c>
      <c r="C4873" s="53" t="s">
        <v>2399</v>
      </c>
      <c r="D4873" s="54">
        <v>0</v>
      </c>
      <c r="E4873" s="54">
        <v>29997.63</v>
      </c>
      <c r="F4873" s="53" t="s">
        <v>5023</v>
      </c>
    </row>
    <row r="4874" spans="1:6" ht="15" x14ac:dyDescent="0.2">
      <c r="A4874" s="53" t="s">
        <v>1907</v>
      </c>
      <c r="B4874" s="53" t="s">
        <v>1908</v>
      </c>
      <c r="C4874" s="53" t="s">
        <v>2409</v>
      </c>
      <c r="D4874" s="54">
        <v>0</v>
      </c>
      <c r="E4874" s="54">
        <v>141131.48000000001</v>
      </c>
      <c r="F4874" s="53" t="s">
        <v>5023</v>
      </c>
    </row>
    <row r="4875" spans="1:6" ht="15" x14ac:dyDescent="0.2">
      <c r="A4875" s="53" t="s">
        <v>1907</v>
      </c>
      <c r="B4875" s="53" t="s">
        <v>1908</v>
      </c>
      <c r="C4875" s="53" t="s">
        <v>2387</v>
      </c>
      <c r="D4875" s="54">
        <v>0</v>
      </c>
      <c r="E4875" s="54">
        <v>69998</v>
      </c>
      <c r="F4875" s="53" t="s">
        <v>5023</v>
      </c>
    </row>
    <row r="4876" spans="1:6" ht="15" x14ac:dyDescent="0.2">
      <c r="A4876" s="53" t="s">
        <v>1907</v>
      </c>
      <c r="B4876" s="53" t="s">
        <v>1908</v>
      </c>
      <c r="C4876" s="53" t="s">
        <v>2377</v>
      </c>
      <c r="D4876" s="54">
        <v>220763.24</v>
      </c>
      <c r="E4876" s="54">
        <v>1850891.31</v>
      </c>
      <c r="F4876" s="53" t="s">
        <v>5023</v>
      </c>
    </row>
    <row r="4877" spans="1:6" ht="15" x14ac:dyDescent="0.2">
      <c r="A4877" s="53" t="s">
        <v>1907</v>
      </c>
      <c r="B4877" s="53" t="s">
        <v>1908</v>
      </c>
      <c r="C4877" s="53" t="s">
        <v>2408</v>
      </c>
      <c r="D4877" s="54">
        <v>0</v>
      </c>
      <c r="E4877" s="54">
        <v>4837.38</v>
      </c>
      <c r="F4877" s="53" t="s">
        <v>5023</v>
      </c>
    </row>
    <row r="4878" spans="1:6" ht="30" x14ac:dyDescent="0.2">
      <c r="A4878" s="53" t="s">
        <v>1907</v>
      </c>
      <c r="B4878" s="53" t="s">
        <v>1908</v>
      </c>
      <c r="C4878" s="53" t="s">
        <v>2391</v>
      </c>
      <c r="D4878" s="54">
        <v>0</v>
      </c>
      <c r="E4878" s="54">
        <v>1996108.62</v>
      </c>
      <c r="F4878" s="53" t="s">
        <v>5023</v>
      </c>
    </row>
    <row r="4879" spans="1:6" ht="15" x14ac:dyDescent="0.2">
      <c r="A4879" s="53" t="s">
        <v>1907</v>
      </c>
      <c r="B4879" s="53" t="s">
        <v>1908</v>
      </c>
      <c r="C4879" s="53" t="s">
        <v>2421</v>
      </c>
      <c r="D4879" s="54">
        <v>0</v>
      </c>
      <c r="E4879" s="54">
        <v>15499.44</v>
      </c>
      <c r="F4879" s="53" t="s">
        <v>5023</v>
      </c>
    </row>
    <row r="4880" spans="1:6" ht="15" x14ac:dyDescent="0.2">
      <c r="A4880" s="53" t="s">
        <v>1199</v>
      </c>
      <c r="B4880" s="53" t="s">
        <v>1200</v>
      </c>
      <c r="C4880" s="53" t="s">
        <v>2419</v>
      </c>
      <c r="D4880" s="54">
        <v>0</v>
      </c>
      <c r="E4880" s="54">
        <v>228782.27</v>
      </c>
      <c r="F4880" s="53" t="s">
        <v>5024</v>
      </c>
    </row>
    <row r="4881" spans="1:6" ht="15" x14ac:dyDescent="0.2">
      <c r="A4881" s="53" t="s">
        <v>1719</v>
      </c>
      <c r="B4881" s="53" t="s">
        <v>1720</v>
      </c>
      <c r="C4881" s="53" t="s">
        <v>2377</v>
      </c>
      <c r="D4881" s="54">
        <v>190.72</v>
      </c>
      <c r="E4881" s="54">
        <v>190.72</v>
      </c>
      <c r="F4881" s="53" t="s">
        <v>5025</v>
      </c>
    </row>
    <row r="4882" spans="1:6" ht="15" x14ac:dyDescent="0.2">
      <c r="A4882" s="53" t="s">
        <v>1719</v>
      </c>
      <c r="B4882" s="53" t="s">
        <v>1720</v>
      </c>
      <c r="C4882" s="53" t="s">
        <v>2380</v>
      </c>
      <c r="D4882" s="54">
        <v>104.39</v>
      </c>
      <c r="E4882" s="54">
        <v>104.39</v>
      </c>
      <c r="F4882" s="53" t="s">
        <v>5025</v>
      </c>
    </row>
    <row r="4883" spans="1:6" ht="30" x14ac:dyDescent="0.2">
      <c r="A4883" s="53" t="s">
        <v>617</v>
      </c>
      <c r="B4883" s="53" t="s">
        <v>986</v>
      </c>
      <c r="C4883" s="53" t="s">
        <v>2372</v>
      </c>
      <c r="D4883" s="54">
        <v>0</v>
      </c>
      <c r="E4883" s="54">
        <v>2460</v>
      </c>
      <c r="F4883" s="53" t="s">
        <v>5026</v>
      </c>
    </row>
    <row r="4884" spans="1:6" ht="15" x14ac:dyDescent="0.2">
      <c r="A4884" s="53" t="s">
        <v>617</v>
      </c>
      <c r="B4884" s="53" t="s">
        <v>1201</v>
      </c>
      <c r="C4884" s="53" t="s">
        <v>2375</v>
      </c>
      <c r="D4884" s="54">
        <v>0</v>
      </c>
      <c r="E4884" s="54">
        <v>10959.92</v>
      </c>
      <c r="F4884" s="53" t="s">
        <v>5027</v>
      </c>
    </row>
    <row r="4885" spans="1:6" ht="15" x14ac:dyDescent="0.2">
      <c r="A4885" s="53" t="s">
        <v>617</v>
      </c>
      <c r="B4885" s="53" t="s">
        <v>1201</v>
      </c>
      <c r="C4885" s="53" t="s">
        <v>2381</v>
      </c>
      <c r="D4885" s="54">
        <v>0</v>
      </c>
      <c r="E4885" s="54">
        <v>22211.4</v>
      </c>
      <c r="F4885" s="53" t="s">
        <v>5027</v>
      </c>
    </row>
    <row r="4886" spans="1:6" ht="15" x14ac:dyDescent="0.2">
      <c r="A4886" s="53" t="s">
        <v>617</v>
      </c>
      <c r="B4886" s="53" t="s">
        <v>1201</v>
      </c>
      <c r="C4886" s="53" t="s">
        <v>2393</v>
      </c>
      <c r="D4886" s="54">
        <v>0</v>
      </c>
      <c r="E4886" s="54">
        <v>14096.4</v>
      </c>
      <c r="F4886" s="53" t="s">
        <v>5027</v>
      </c>
    </row>
    <row r="4887" spans="1:6" ht="15" x14ac:dyDescent="0.2">
      <c r="A4887" s="53" t="s">
        <v>617</v>
      </c>
      <c r="B4887" s="53" t="s">
        <v>1201</v>
      </c>
      <c r="C4887" s="53" t="s">
        <v>2379</v>
      </c>
      <c r="D4887" s="54">
        <v>0</v>
      </c>
      <c r="E4887" s="54">
        <v>2734.8</v>
      </c>
      <c r="F4887" s="53" t="s">
        <v>5027</v>
      </c>
    </row>
    <row r="4888" spans="1:6" ht="15" x14ac:dyDescent="0.2">
      <c r="A4888" s="53" t="s">
        <v>617</v>
      </c>
      <c r="B4888" s="53" t="s">
        <v>1201</v>
      </c>
      <c r="C4888" s="53" t="s">
        <v>2382</v>
      </c>
      <c r="D4888" s="54">
        <v>0</v>
      </c>
      <c r="E4888" s="54">
        <v>10234</v>
      </c>
      <c r="F4888" s="53" t="s">
        <v>5027</v>
      </c>
    </row>
    <row r="4889" spans="1:6" ht="30" x14ac:dyDescent="0.2">
      <c r="A4889" s="53" t="s">
        <v>617</v>
      </c>
      <c r="B4889" s="53" t="s">
        <v>1201</v>
      </c>
      <c r="C4889" s="53" t="s">
        <v>2383</v>
      </c>
      <c r="D4889" s="54">
        <v>10622.56</v>
      </c>
      <c r="E4889" s="54">
        <v>10622.56</v>
      </c>
      <c r="F4889" s="53" t="s">
        <v>5027</v>
      </c>
    </row>
    <row r="4890" spans="1:6" ht="30" x14ac:dyDescent="0.2">
      <c r="A4890" s="53" t="s">
        <v>617</v>
      </c>
      <c r="B4890" s="53" t="s">
        <v>1201</v>
      </c>
      <c r="C4890" s="53" t="s">
        <v>2372</v>
      </c>
      <c r="D4890" s="54">
        <v>3521.94</v>
      </c>
      <c r="E4890" s="54">
        <v>7155.75</v>
      </c>
      <c r="F4890" s="53" t="s">
        <v>5027</v>
      </c>
    </row>
    <row r="4891" spans="1:6" ht="15" x14ac:dyDescent="0.2">
      <c r="A4891" s="53" t="s">
        <v>617</v>
      </c>
      <c r="B4891" s="53" t="s">
        <v>1201</v>
      </c>
      <c r="C4891" s="53" t="s">
        <v>2380</v>
      </c>
      <c r="D4891" s="54">
        <v>0</v>
      </c>
      <c r="E4891" s="54">
        <v>179.19</v>
      </c>
      <c r="F4891" s="53" t="s">
        <v>5027</v>
      </c>
    </row>
    <row r="4892" spans="1:6" ht="15" x14ac:dyDescent="0.2">
      <c r="A4892" s="53" t="s">
        <v>617</v>
      </c>
      <c r="B4892" s="53" t="s">
        <v>1201</v>
      </c>
      <c r="C4892" s="53" t="s">
        <v>2378</v>
      </c>
      <c r="D4892" s="54">
        <v>11535.59</v>
      </c>
      <c r="E4892" s="54">
        <v>13728.8</v>
      </c>
      <c r="F4892" s="53" t="s">
        <v>5027</v>
      </c>
    </row>
    <row r="4893" spans="1:6" ht="15" x14ac:dyDescent="0.2">
      <c r="A4893" s="53" t="s">
        <v>617</v>
      </c>
      <c r="B4893" s="53" t="s">
        <v>1201</v>
      </c>
      <c r="C4893" s="53" t="s">
        <v>2377</v>
      </c>
      <c r="D4893" s="54">
        <v>0</v>
      </c>
      <c r="E4893" s="54">
        <v>58973.440000000002</v>
      </c>
      <c r="F4893" s="53" t="s">
        <v>5027</v>
      </c>
    </row>
    <row r="4894" spans="1:6" ht="15" x14ac:dyDescent="0.2">
      <c r="A4894" s="53" t="s">
        <v>617</v>
      </c>
      <c r="B4894" s="53" t="s">
        <v>3296</v>
      </c>
      <c r="C4894" s="53" t="s">
        <v>2385</v>
      </c>
      <c r="D4894" s="54">
        <v>0</v>
      </c>
      <c r="E4894" s="54">
        <v>0</v>
      </c>
      <c r="F4894" s="53" t="s">
        <v>5028</v>
      </c>
    </row>
    <row r="4895" spans="1:6" ht="15" x14ac:dyDescent="0.2">
      <c r="A4895" s="53" t="s">
        <v>335</v>
      </c>
      <c r="B4895" s="53" t="s">
        <v>334</v>
      </c>
      <c r="C4895" s="53" t="s">
        <v>2379</v>
      </c>
      <c r="D4895" s="54">
        <v>0</v>
      </c>
      <c r="E4895" s="54">
        <v>716</v>
      </c>
      <c r="F4895" s="53" t="s">
        <v>5029</v>
      </c>
    </row>
    <row r="4896" spans="1:6" ht="15" x14ac:dyDescent="0.2">
      <c r="A4896" s="53" t="s">
        <v>335</v>
      </c>
      <c r="B4896" s="53" t="s">
        <v>334</v>
      </c>
      <c r="C4896" s="53" t="s">
        <v>2378</v>
      </c>
      <c r="D4896" s="54">
        <v>10818.02</v>
      </c>
      <c r="E4896" s="54">
        <v>13664.6</v>
      </c>
      <c r="F4896" s="53" t="s">
        <v>5029</v>
      </c>
    </row>
    <row r="4897" spans="1:6" ht="15" x14ac:dyDescent="0.2">
      <c r="A4897" s="53" t="s">
        <v>335</v>
      </c>
      <c r="B4897" s="53" t="s">
        <v>334</v>
      </c>
      <c r="C4897" s="53" t="s">
        <v>2380</v>
      </c>
      <c r="D4897" s="54">
        <v>0</v>
      </c>
      <c r="E4897" s="54">
        <v>1080.74</v>
      </c>
      <c r="F4897" s="53" t="s">
        <v>5029</v>
      </c>
    </row>
    <row r="4898" spans="1:6" ht="15" x14ac:dyDescent="0.2">
      <c r="A4898" s="53" t="s">
        <v>335</v>
      </c>
      <c r="B4898" s="53" t="s">
        <v>334</v>
      </c>
      <c r="C4898" s="53" t="s">
        <v>2388</v>
      </c>
      <c r="D4898" s="54">
        <v>0</v>
      </c>
      <c r="E4898" s="54">
        <v>616</v>
      </c>
      <c r="F4898" s="53" t="s">
        <v>5029</v>
      </c>
    </row>
    <row r="4899" spans="1:6" ht="15" x14ac:dyDescent="0.2">
      <c r="A4899" s="53" t="s">
        <v>335</v>
      </c>
      <c r="B4899" s="53" t="s">
        <v>334</v>
      </c>
      <c r="C4899" s="53" t="s">
        <v>2377</v>
      </c>
      <c r="D4899" s="54">
        <v>0</v>
      </c>
      <c r="E4899" s="54">
        <v>1275.9100000000001</v>
      </c>
      <c r="F4899" s="53" t="s">
        <v>5029</v>
      </c>
    </row>
    <row r="4900" spans="1:6" ht="15" x14ac:dyDescent="0.2">
      <c r="A4900" s="53" t="s">
        <v>335</v>
      </c>
      <c r="B4900" s="53" t="s">
        <v>3297</v>
      </c>
      <c r="C4900" s="53" t="s">
        <v>2385</v>
      </c>
      <c r="D4900" s="54">
        <v>0</v>
      </c>
      <c r="E4900" s="54">
        <v>0</v>
      </c>
      <c r="F4900" s="53" t="s">
        <v>5030</v>
      </c>
    </row>
    <row r="4901" spans="1:6" ht="15" x14ac:dyDescent="0.2">
      <c r="A4901" s="53" t="s">
        <v>335</v>
      </c>
      <c r="B4901" s="53" t="s">
        <v>3298</v>
      </c>
      <c r="C4901" s="53" t="s">
        <v>2385</v>
      </c>
      <c r="D4901" s="54">
        <v>0</v>
      </c>
      <c r="E4901" s="54">
        <v>0</v>
      </c>
      <c r="F4901" s="53" t="s">
        <v>5031</v>
      </c>
    </row>
    <row r="4902" spans="1:6" ht="15" x14ac:dyDescent="0.2">
      <c r="A4902" s="53" t="s">
        <v>335</v>
      </c>
      <c r="B4902" s="53" t="s">
        <v>1583</v>
      </c>
      <c r="C4902" s="53" t="s">
        <v>2380</v>
      </c>
      <c r="D4902" s="54">
        <v>6336.19</v>
      </c>
      <c r="E4902" s="54">
        <v>6336.19</v>
      </c>
      <c r="F4902" s="53" t="s">
        <v>5032</v>
      </c>
    </row>
    <row r="4903" spans="1:6" ht="15" x14ac:dyDescent="0.2">
      <c r="A4903" s="53" t="s">
        <v>820</v>
      </c>
      <c r="B4903" s="53" t="s">
        <v>1438</v>
      </c>
      <c r="C4903" s="53" t="s">
        <v>2379</v>
      </c>
      <c r="D4903" s="54">
        <v>0</v>
      </c>
      <c r="E4903" s="54">
        <v>673211</v>
      </c>
      <c r="F4903" s="53" t="s">
        <v>5033</v>
      </c>
    </row>
    <row r="4904" spans="1:6" ht="30" x14ac:dyDescent="0.2">
      <c r="A4904" s="53" t="s">
        <v>820</v>
      </c>
      <c r="B4904" s="53" t="s">
        <v>1438</v>
      </c>
      <c r="C4904" s="53" t="s">
        <v>2397</v>
      </c>
      <c r="D4904" s="54">
        <v>0</v>
      </c>
      <c r="E4904" s="54">
        <v>192644.37</v>
      </c>
      <c r="F4904" s="53" t="s">
        <v>5033</v>
      </c>
    </row>
    <row r="4905" spans="1:6" ht="30" x14ac:dyDescent="0.2">
      <c r="A4905" s="53" t="s">
        <v>820</v>
      </c>
      <c r="B4905" s="53" t="s">
        <v>1438</v>
      </c>
      <c r="C4905" s="53" t="s">
        <v>2372</v>
      </c>
      <c r="D4905" s="54">
        <v>0</v>
      </c>
      <c r="E4905" s="54">
        <v>79377.88</v>
      </c>
      <c r="F4905" s="53" t="s">
        <v>5033</v>
      </c>
    </row>
    <row r="4906" spans="1:6" ht="15" x14ac:dyDescent="0.2">
      <c r="A4906" s="53" t="s">
        <v>820</v>
      </c>
      <c r="B4906" s="53" t="s">
        <v>1438</v>
      </c>
      <c r="C4906" s="53" t="s">
        <v>2395</v>
      </c>
      <c r="D4906" s="54">
        <v>299189.87</v>
      </c>
      <c r="E4906" s="54">
        <v>632784.59</v>
      </c>
      <c r="F4906" s="53" t="s">
        <v>5033</v>
      </c>
    </row>
    <row r="4907" spans="1:6" ht="15" x14ac:dyDescent="0.2">
      <c r="A4907" s="53" t="s">
        <v>3299</v>
      </c>
      <c r="B4907" s="53" t="s">
        <v>3300</v>
      </c>
      <c r="C4907" s="53" t="s">
        <v>2385</v>
      </c>
      <c r="D4907" s="54">
        <v>0</v>
      </c>
      <c r="E4907" s="54">
        <v>0</v>
      </c>
      <c r="F4907" s="53" t="s">
        <v>5034</v>
      </c>
    </row>
    <row r="4908" spans="1:6" ht="15" x14ac:dyDescent="0.2">
      <c r="A4908" s="53" t="s">
        <v>3301</v>
      </c>
      <c r="B4908" s="53" t="s">
        <v>3302</v>
      </c>
      <c r="C4908" s="53" t="s">
        <v>2385</v>
      </c>
      <c r="D4908" s="54">
        <v>0</v>
      </c>
      <c r="E4908" s="54">
        <v>0</v>
      </c>
      <c r="F4908" s="53" t="s">
        <v>5035</v>
      </c>
    </row>
    <row r="4909" spans="1:6" ht="15" x14ac:dyDescent="0.2">
      <c r="A4909" s="53" t="s">
        <v>3303</v>
      </c>
      <c r="B4909" s="53" t="s">
        <v>3304</v>
      </c>
      <c r="C4909" s="53" t="s">
        <v>2385</v>
      </c>
      <c r="D4909" s="54">
        <v>0</v>
      </c>
      <c r="E4909" s="54">
        <v>0</v>
      </c>
      <c r="F4909" s="53" t="s">
        <v>5036</v>
      </c>
    </row>
    <row r="4910" spans="1:6" ht="15" x14ac:dyDescent="0.2">
      <c r="A4910" s="53" t="s">
        <v>3305</v>
      </c>
      <c r="B4910" s="53" t="s">
        <v>3306</v>
      </c>
      <c r="C4910" s="53" t="s">
        <v>2385</v>
      </c>
      <c r="D4910" s="54">
        <v>0</v>
      </c>
      <c r="E4910" s="54">
        <v>0</v>
      </c>
      <c r="F4910" s="53" t="s">
        <v>5037</v>
      </c>
    </row>
    <row r="4911" spans="1:6" ht="15" x14ac:dyDescent="0.2">
      <c r="A4911" s="53" t="s">
        <v>618</v>
      </c>
      <c r="B4911" s="53" t="s">
        <v>1202</v>
      </c>
      <c r="C4911" s="53" t="s">
        <v>2377</v>
      </c>
      <c r="D4911" s="54">
        <v>159247.94</v>
      </c>
      <c r="E4911" s="54">
        <v>660327.16</v>
      </c>
      <c r="F4911" s="53" t="s">
        <v>5038</v>
      </c>
    </row>
    <row r="4912" spans="1:6" ht="30" x14ac:dyDescent="0.2">
      <c r="A4912" s="53" t="s">
        <v>618</v>
      </c>
      <c r="B4912" s="53" t="s">
        <v>1202</v>
      </c>
      <c r="C4912" s="53" t="s">
        <v>2372</v>
      </c>
      <c r="D4912" s="54">
        <v>808.35</v>
      </c>
      <c r="E4912" s="54">
        <v>2031.77</v>
      </c>
      <c r="F4912" s="53" t="s">
        <v>5038</v>
      </c>
    </row>
    <row r="4913" spans="1:6" ht="15" x14ac:dyDescent="0.2">
      <c r="A4913" s="53" t="s">
        <v>618</v>
      </c>
      <c r="B4913" s="53" t="s">
        <v>1202</v>
      </c>
      <c r="C4913" s="53" t="s">
        <v>2384</v>
      </c>
      <c r="D4913" s="54">
        <v>0</v>
      </c>
      <c r="E4913" s="54">
        <v>21004.799999999999</v>
      </c>
      <c r="F4913" s="53" t="s">
        <v>5038</v>
      </c>
    </row>
    <row r="4914" spans="1:6" ht="15" x14ac:dyDescent="0.2">
      <c r="A4914" s="53" t="s">
        <v>618</v>
      </c>
      <c r="B4914" s="53" t="s">
        <v>1202</v>
      </c>
      <c r="C4914" s="53" t="s">
        <v>2378</v>
      </c>
      <c r="D4914" s="54">
        <v>0</v>
      </c>
      <c r="E4914" s="54">
        <v>3720</v>
      </c>
      <c r="F4914" s="53" t="s">
        <v>5038</v>
      </c>
    </row>
    <row r="4915" spans="1:6" ht="15" x14ac:dyDescent="0.2">
      <c r="A4915" s="53" t="s">
        <v>618</v>
      </c>
      <c r="B4915" s="53" t="s">
        <v>1202</v>
      </c>
      <c r="C4915" s="53" t="s">
        <v>2411</v>
      </c>
      <c r="D4915" s="54">
        <v>0</v>
      </c>
      <c r="E4915" s="54">
        <v>23059</v>
      </c>
      <c r="F4915" s="53" t="s">
        <v>5038</v>
      </c>
    </row>
    <row r="4916" spans="1:6" ht="15" x14ac:dyDescent="0.2">
      <c r="A4916" s="53" t="s">
        <v>618</v>
      </c>
      <c r="B4916" s="53" t="s">
        <v>3307</v>
      </c>
      <c r="C4916" s="53" t="s">
        <v>2385</v>
      </c>
      <c r="D4916" s="54">
        <v>0</v>
      </c>
      <c r="E4916" s="54">
        <v>0</v>
      </c>
      <c r="F4916" s="53" t="s">
        <v>5039</v>
      </c>
    </row>
    <row r="4917" spans="1:6" ht="30" x14ac:dyDescent="0.2">
      <c r="A4917" s="53" t="s">
        <v>172</v>
      </c>
      <c r="B4917" s="53" t="s">
        <v>291</v>
      </c>
      <c r="C4917" s="53" t="s">
        <v>2397</v>
      </c>
      <c r="D4917" s="54">
        <v>12903.07</v>
      </c>
      <c r="E4917" s="54">
        <v>87704.9</v>
      </c>
      <c r="F4917" s="53" t="s">
        <v>5040</v>
      </c>
    </row>
    <row r="4918" spans="1:6" ht="15" x14ac:dyDescent="0.2">
      <c r="A4918" s="53" t="s">
        <v>172</v>
      </c>
      <c r="B4918" s="53" t="s">
        <v>291</v>
      </c>
      <c r="C4918" s="53" t="s">
        <v>2393</v>
      </c>
      <c r="D4918" s="54">
        <v>31924</v>
      </c>
      <c r="E4918" s="54">
        <v>37451.71</v>
      </c>
      <c r="F4918" s="53" t="s">
        <v>5040</v>
      </c>
    </row>
    <row r="4919" spans="1:6" ht="15" x14ac:dyDescent="0.2">
      <c r="A4919" s="53" t="s">
        <v>172</v>
      </c>
      <c r="B4919" s="53" t="s">
        <v>291</v>
      </c>
      <c r="C4919" s="53" t="s">
        <v>2380</v>
      </c>
      <c r="D4919" s="54">
        <v>63152.32</v>
      </c>
      <c r="E4919" s="54">
        <v>90758.09</v>
      </c>
      <c r="F4919" s="53" t="s">
        <v>5040</v>
      </c>
    </row>
    <row r="4920" spans="1:6" ht="15" x14ac:dyDescent="0.2">
      <c r="A4920" s="53" t="s">
        <v>172</v>
      </c>
      <c r="B4920" s="53" t="s">
        <v>291</v>
      </c>
      <c r="C4920" s="53" t="s">
        <v>2377</v>
      </c>
      <c r="D4920" s="54">
        <v>41880</v>
      </c>
      <c r="E4920" s="54">
        <v>66710</v>
      </c>
      <c r="F4920" s="53" t="s">
        <v>5040</v>
      </c>
    </row>
    <row r="4921" spans="1:6" ht="30" x14ac:dyDescent="0.2">
      <c r="A4921" s="53" t="s">
        <v>172</v>
      </c>
      <c r="B4921" s="53" t="s">
        <v>291</v>
      </c>
      <c r="C4921" s="53" t="s">
        <v>2383</v>
      </c>
      <c r="D4921" s="54">
        <v>416815.98</v>
      </c>
      <c r="E4921" s="54">
        <v>674619.94</v>
      </c>
      <c r="F4921" s="53" t="s">
        <v>5040</v>
      </c>
    </row>
    <row r="4922" spans="1:6" ht="15" x14ac:dyDescent="0.2">
      <c r="A4922" s="53" t="s">
        <v>172</v>
      </c>
      <c r="B4922" s="53" t="s">
        <v>291</v>
      </c>
      <c r="C4922" s="53" t="s">
        <v>2376</v>
      </c>
      <c r="D4922" s="54">
        <v>38739</v>
      </c>
      <c r="E4922" s="54">
        <v>69158</v>
      </c>
      <c r="F4922" s="53" t="s">
        <v>5040</v>
      </c>
    </row>
    <row r="4923" spans="1:6" ht="30" x14ac:dyDescent="0.2">
      <c r="A4923" s="53" t="s">
        <v>172</v>
      </c>
      <c r="B4923" s="53" t="s">
        <v>291</v>
      </c>
      <c r="C4923" s="53" t="s">
        <v>2414</v>
      </c>
      <c r="D4923" s="54">
        <v>0</v>
      </c>
      <c r="E4923" s="54">
        <v>4783.8999999999996</v>
      </c>
      <c r="F4923" s="53" t="s">
        <v>5040</v>
      </c>
    </row>
    <row r="4924" spans="1:6" ht="15" x14ac:dyDescent="0.2">
      <c r="A4924" s="53" t="s">
        <v>172</v>
      </c>
      <c r="B4924" s="53" t="s">
        <v>291</v>
      </c>
      <c r="C4924" s="53" t="s">
        <v>2378</v>
      </c>
      <c r="D4924" s="54">
        <v>0</v>
      </c>
      <c r="E4924" s="54">
        <v>1655</v>
      </c>
      <c r="F4924" s="53" t="s">
        <v>5040</v>
      </c>
    </row>
    <row r="4925" spans="1:6" ht="15" x14ac:dyDescent="0.2">
      <c r="A4925" s="53" t="s">
        <v>172</v>
      </c>
      <c r="B4925" s="53" t="s">
        <v>291</v>
      </c>
      <c r="C4925" s="53" t="s">
        <v>2379</v>
      </c>
      <c r="D4925" s="54">
        <v>197793.5</v>
      </c>
      <c r="E4925" s="54">
        <v>659424.63</v>
      </c>
      <c r="F4925" s="53" t="s">
        <v>5040</v>
      </c>
    </row>
    <row r="4926" spans="1:6" ht="15" x14ac:dyDescent="0.2">
      <c r="A4926" s="53" t="s">
        <v>172</v>
      </c>
      <c r="B4926" s="53" t="s">
        <v>291</v>
      </c>
      <c r="C4926" s="53" t="s">
        <v>2395</v>
      </c>
      <c r="D4926" s="54">
        <v>60508</v>
      </c>
      <c r="E4926" s="54">
        <v>60508</v>
      </c>
      <c r="F4926" s="53" t="s">
        <v>5040</v>
      </c>
    </row>
    <row r="4927" spans="1:6" ht="15" x14ac:dyDescent="0.2">
      <c r="A4927" s="53" t="s">
        <v>3308</v>
      </c>
      <c r="B4927" s="53" t="s">
        <v>3309</v>
      </c>
      <c r="C4927" s="53" t="s">
        <v>2385</v>
      </c>
      <c r="D4927" s="54">
        <v>0</v>
      </c>
      <c r="E4927" s="54">
        <v>0</v>
      </c>
      <c r="F4927" s="53" t="s">
        <v>5041</v>
      </c>
    </row>
    <row r="4928" spans="1:6" ht="15" x14ac:dyDescent="0.2">
      <c r="A4928" s="53" t="s">
        <v>1389</v>
      </c>
      <c r="B4928" s="53" t="s">
        <v>1390</v>
      </c>
      <c r="C4928" s="53" t="s">
        <v>2395</v>
      </c>
      <c r="D4928" s="54">
        <v>98681.25</v>
      </c>
      <c r="E4928" s="54">
        <v>366150</v>
      </c>
      <c r="F4928" s="53" t="s">
        <v>5042</v>
      </c>
    </row>
    <row r="4929" spans="1:6" ht="15" x14ac:dyDescent="0.2">
      <c r="A4929" s="53" t="s">
        <v>1389</v>
      </c>
      <c r="B4929" s="53" t="s">
        <v>1390</v>
      </c>
      <c r="C4929" s="53" t="s">
        <v>2374</v>
      </c>
      <c r="D4929" s="54">
        <v>0</v>
      </c>
      <c r="E4929" s="54">
        <v>3359.99</v>
      </c>
      <c r="F4929" s="53" t="s">
        <v>5042</v>
      </c>
    </row>
    <row r="4930" spans="1:6" ht="15" x14ac:dyDescent="0.2">
      <c r="A4930" s="53" t="s">
        <v>1389</v>
      </c>
      <c r="B4930" s="53" t="s">
        <v>1390</v>
      </c>
      <c r="C4930" s="53" t="s">
        <v>2377</v>
      </c>
      <c r="D4930" s="54">
        <v>29220</v>
      </c>
      <c r="E4930" s="54">
        <v>33890</v>
      </c>
      <c r="F4930" s="53" t="s">
        <v>5042</v>
      </c>
    </row>
    <row r="4931" spans="1:6" ht="15" x14ac:dyDescent="0.2">
      <c r="A4931" s="53" t="s">
        <v>1389</v>
      </c>
      <c r="B4931" s="53" t="s">
        <v>2328</v>
      </c>
      <c r="C4931" s="53" t="s">
        <v>2382</v>
      </c>
      <c r="D4931" s="54">
        <v>724555</v>
      </c>
      <c r="E4931" s="54">
        <v>2308480.2400000002</v>
      </c>
      <c r="F4931" s="53" t="s">
        <v>5043</v>
      </c>
    </row>
    <row r="4932" spans="1:6" ht="15" x14ac:dyDescent="0.2">
      <c r="A4932" s="53" t="s">
        <v>1389</v>
      </c>
      <c r="B4932" s="53" t="s">
        <v>2328</v>
      </c>
      <c r="C4932" s="53" t="s">
        <v>2374</v>
      </c>
      <c r="D4932" s="54">
        <v>0</v>
      </c>
      <c r="E4932" s="54">
        <v>18121.47</v>
      </c>
      <c r="F4932" s="53" t="s">
        <v>5043</v>
      </c>
    </row>
    <row r="4933" spans="1:6" ht="15" x14ac:dyDescent="0.2">
      <c r="A4933" s="53" t="s">
        <v>1389</v>
      </c>
      <c r="B4933" s="53" t="s">
        <v>2328</v>
      </c>
      <c r="C4933" s="53" t="s">
        <v>2377</v>
      </c>
      <c r="D4933" s="54">
        <v>16407.330000000002</v>
      </c>
      <c r="E4933" s="54">
        <v>91864.02</v>
      </c>
      <c r="F4933" s="53" t="s">
        <v>5043</v>
      </c>
    </row>
    <row r="4934" spans="1:6" ht="15" x14ac:dyDescent="0.2">
      <c r="A4934" s="53" t="s">
        <v>2329</v>
      </c>
      <c r="B4934" s="53" t="s">
        <v>2330</v>
      </c>
      <c r="C4934" s="53" t="s">
        <v>2376</v>
      </c>
      <c r="D4934" s="54">
        <v>0</v>
      </c>
      <c r="E4934" s="54">
        <v>159610.51999999999</v>
      </c>
      <c r="F4934" s="53" t="s">
        <v>5044</v>
      </c>
    </row>
    <row r="4935" spans="1:6" ht="15" x14ac:dyDescent="0.2">
      <c r="A4935" s="53" t="s">
        <v>2329</v>
      </c>
      <c r="B4935" s="53" t="s">
        <v>2330</v>
      </c>
      <c r="C4935" s="53" t="s">
        <v>2377</v>
      </c>
      <c r="D4935" s="54">
        <v>0</v>
      </c>
      <c r="E4935" s="54">
        <v>33107.85</v>
      </c>
      <c r="F4935" s="53" t="s">
        <v>5044</v>
      </c>
    </row>
    <row r="4936" spans="1:6" ht="15" x14ac:dyDescent="0.2">
      <c r="A4936" s="53" t="s">
        <v>797</v>
      </c>
      <c r="B4936" s="53" t="s">
        <v>1994</v>
      </c>
      <c r="C4936" s="53" t="s">
        <v>2399</v>
      </c>
      <c r="D4936" s="54">
        <v>0</v>
      </c>
      <c r="E4936" s="54">
        <v>1747.53</v>
      </c>
      <c r="F4936" s="53" t="s">
        <v>5045</v>
      </c>
    </row>
    <row r="4937" spans="1:6" ht="15" x14ac:dyDescent="0.2">
      <c r="A4937" s="53" t="s">
        <v>797</v>
      </c>
      <c r="B4937" s="53" t="s">
        <v>1994</v>
      </c>
      <c r="C4937" s="53" t="s">
        <v>2377</v>
      </c>
      <c r="D4937" s="54">
        <v>0</v>
      </c>
      <c r="E4937" s="54">
        <v>2510.0700000000002</v>
      </c>
      <c r="F4937" s="53" t="s">
        <v>5045</v>
      </c>
    </row>
    <row r="4938" spans="1:6" ht="15" x14ac:dyDescent="0.2">
      <c r="A4938" s="53" t="s">
        <v>797</v>
      </c>
      <c r="B4938" s="53" t="s">
        <v>1994</v>
      </c>
      <c r="C4938" s="53" t="s">
        <v>2375</v>
      </c>
      <c r="D4938" s="54">
        <v>0</v>
      </c>
      <c r="E4938" s="54">
        <v>2357.6999999999998</v>
      </c>
      <c r="F4938" s="53" t="s">
        <v>5045</v>
      </c>
    </row>
    <row r="4939" spans="1:6" ht="15" x14ac:dyDescent="0.2">
      <c r="A4939" s="53" t="s">
        <v>797</v>
      </c>
      <c r="B4939" s="53" t="s">
        <v>1994</v>
      </c>
      <c r="C4939" s="53" t="s">
        <v>2385</v>
      </c>
      <c r="D4939" s="54">
        <v>0</v>
      </c>
      <c r="E4939" s="54">
        <v>623931.78</v>
      </c>
      <c r="F4939" s="53" t="s">
        <v>5045</v>
      </c>
    </row>
    <row r="4940" spans="1:6" ht="15" x14ac:dyDescent="0.2">
      <c r="A4940" s="53" t="s">
        <v>797</v>
      </c>
      <c r="B4940" s="53" t="s">
        <v>1994</v>
      </c>
      <c r="C4940" s="53" t="s">
        <v>2412</v>
      </c>
      <c r="D4940" s="54">
        <v>0</v>
      </c>
      <c r="E4940" s="54">
        <v>86048.16</v>
      </c>
      <c r="F4940" s="53" t="s">
        <v>5045</v>
      </c>
    </row>
    <row r="4941" spans="1:6" ht="15" x14ac:dyDescent="0.2">
      <c r="A4941" s="53" t="s">
        <v>797</v>
      </c>
      <c r="B4941" s="53" t="s">
        <v>1994</v>
      </c>
      <c r="C4941" s="53" t="s">
        <v>2379</v>
      </c>
      <c r="D4941" s="54">
        <v>208958.72</v>
      </c>
      <c r="E4941" s="54">
        <v>1133484.74</v>
      </c>
      <c r="F4941" s="53" t="s">
        <v>5045</v>
      </c>
    </row>
    <row r="4942" spans="1:6" ht="15" x14ac:dyDescent="0.2">
      <c r="A4942" s="53" t="s">
        <v>797</v>
      </c>
      <c r="B4942" s="53" t="s">
        <v>1994</v>
      </c>
      <c r="C4942" s="53" t="s">
        <v>2389</v>
      </c>
      <c r="D4942" s="54">
        <v>2437672.0499999998</v>
      </c>
      <c r="E4942" s="54">
        <v>11291029.23</v>
      </c>
      <c r="F4942" s="53" t="s">
        <v>5045</v>
      </c>
    </row>
    <row r="4943" spans="1:6" ht="15" x14ac:dyDescent="0.2">
      <c r="A4943" s="53" t="s">
        <v>797</v>
      </c>
      <c r="B4943" s="53" t="s">
        <v>1994</v>
      </c>
      <c r="C4943" s="53" t="s">
        <v>2376</v>
      </c>
      <c r="D4943" s="54">
        <v>0</v>
      </c>
      <c r="E4943" s="54">
        <v>169448.98</v>
      </c>
      <c r="F4943" s="53" t="s">
        <v>5045</v>
      </c>
    </row>
    <row r="4944" spans="1:6" ht="15" x14ac:dyDescent="0.2">
      <c r="A4944" s="53" t="s">
        <v>797</v>
      </c>
      <c r="B4944" s="53" t="s">
        <v>1994</v>
      </c>
      <c r="C4944" s="53" t="s">
        <v>2396</v>
      </c>
      <c r="D4944" s="54">
        <v>48023.19</v>
      </c>
      <c r="E4944" s="54">
        <v>238491.14</v>
      </c>
      <c r="F4944" s="53" t="s">
        <v>5045</v>
      </c>
    </row>
    <row r="4945" spans="1:6" ht="15" x14ac:dyDescent="0.2">
      <c r="A4945" s="53" t="s">
        <v>797</v>
      </c>
      <c r="B4945" s="53" t="s">
        <v>1994</v>
      </c>
      <c r="C4945" s="53" t="s">
        <v>2374</v>
      </c>
      <c r="D4945" s="54">
        <v>421889.89</v>
      </c>
      <c r="E4945" s="54">
        <v>2004584.42</v>
      </c>
      <c r="F4945" s="53" t="s">
        <v>5045</v>
      </c>
    </row>
    <row r="4946" spans="1:6" ht="15" x14ac:dyDescent="0.2">
      <c r="A4946" s="53" t="s">
        <v>797</v>
      </c>
      <c r="B4946" s="53" t="s">
        <v>1994</v>
      </c>
      <c r="C4946" s="53" t="s">
        <v>2380</v>
      </c>
      <c r="D4946" s="54">
        <v>0</v>
      </c>
      <c r="E4946" s="54">
        <v>43439.839999999997</v>
      </c>
      <c r="F4946" s="53" t="s">
        <v>5045</v>
      </c>
    </row>
    <row r="4947" spans="1:6" ht="15" x14ac:dyDescent="0.2">
      <c r="A4947" s="53" t="s">
        <v>797</v>
      </c>
      <c r="B4947" s="53" t="s">
        <v>1994</v>
      </c>
      <c r="C4947" s="53" t="s">
        <v>2411</v>
      </c>
      <c r="D4947" s="54">
        <v>122389.1</v>
      </c>
      <c r="E4947" s="54">
        <v>377003.45</v>
      </c>
      <c r="F4947" s="53" t="s">
        <v>5045</v>
      </c>
    </row>
    <row r="4948" spans="1:6" ht="15" x14ac:dyDescent="0.2">
      <c r="A4948" s="53" t="s">
        <v>797</v>
      </c>
      <c r="B4948" s="53" t="s">
        <v>1994</v>
      </c>
      <c r="C4948" s="53" t="s">
        <v>2382</v>
      </c>
      <c r="D4948" s="54">
        <v>303166.59999999998</v>
      </c>
      <c r="E4948" s="54">
        <v>1555941.93</v>
      </c>
      <c r="F4948" s="53" t="s">
        <v>5045</v>
      </c>
    </row>
    <row r="4949" spans="1:6" ht="30" x14ac:dyDescent="0.2">
      <c r="A4949" s="53" t="s">
        <v>797</v>
      </c>
      <c r="B4949" s="53" t="s">
        <v>1994</v>
      </c>
      <c r="C4949" s="53" t="s">
        <v>2383</v>
      </c>
      <c r="D4949" s="54">
        <v>0</v>
      </c>
      <c r="E4949" s="54">
        <v>462261.63</v>
      </c>
      <c r="F4949" s="53" t="s">
        <v>5045</v>
      </c>
    </row>
    <row r="4950" spans="1:6" ht="30" x14ac:dyDescent="0.2">
      <c r="A4950" s="53" t="s">
        <v>798</v>
      </c>
      <c r="B4950" s="53" t="s">
        <v>2334</v>
      </c>
      <c r="C4950" s="53" t="s">
        <v>2400</v>
      </c>
      <c r="D4950" s="54">
        <v>0</v>
      </c>
      <c r="E4950" s="54">
        <v>19142.259999999998</v>
      </c>
      <c r="F4950" s="53" t="s">
        <v>5046</v>
      </c>
    </row>
    <row r="4951" spans="1:6" ht="15" x14ac:dyDescent="0.2">
      <c r="A4951" s="53" t="s">
        <v>798</v>
      </c>
      <c r="B4951" s="53" t="s">
        <v>2334</v>
      </c>
      <c r="C4951" s="53" t="s">
        <v>2388</v>
      </c>
      <c r="D4951" s="54">
        <v>4128</v>
      </c>
      <c r="E4951" s="54">
        <v>12040.63</v>
      </c>
      <c r="F4951" s="53" t="s">
        <v>5046</v>
      </c>
    </row>
    <row r="4952" spans="1:6" ht="15" x14ac:dyDescent="0.2">
      <c r="A4952" s="53" t="s">
        <v>798</v>
      </c>
      <c r="B4952" s="53" t="s">
        <v>2334</v>
      </c>
      <c r="C4952" s="53" t="s">
        <v>2374</v>
      </c>
      <c r="D4952" s="54">
        <v>273680.27</v>
      </c>
      <c r="E4952" s="54">
        <v>2532718.75</v>
      </c>
      <c r="F4952" s="53" t="s">
        <v>5046</v>
      </c>
    </row>
    <row r="4953" spans="1:6" ht="15" x14ac:dyDescent="0.2">
      <c r="A4953" s="53" t="s">
        <v>798</v>
      </c>
      <c r="B4953" s="53" t="s">
        <v>2334</v>
      </c>
      <c r="C4953" s="53" t="s">
        <v>2399</v>
      </c>
      <c r="D4953" s="54">
        <v>0</v>
      </c>
      <c r="E4953" s="54">
        <v>422272.83</v>
      </c>
      <c r="F4953" s="53" t="s">
        <v>5046</v>
      </c>
    </row>
    <row r="4954" spans="1:6" ht="15" x14ac:dyDescent="0.2">
      <c r="A4954" s="53" t="s">
        <v>798</v>
      </c>
      <c r="B4954" s="53" t="s">
        <v>2334</v>
      </c>
      <c r="C4954" s="53" t="s">
        <v>2387</v>
      </c>
      <c r="D4954" s="54">
        <v>125240</v>
      </c>
      <c r="E4954" s="54">
        <v>647442.21</v>
      </c>
      <c r="F4954" s="53" t="s">
        <v>5046</v>
      </c>
    </row>
    <row r="4955" spans="1:6" ht="15" x14ac:dyDescent="0.2">
      <c r="A4955" s="53" t="s">
        <v>798</v>
      </c>
      <c r="B4955" s="53" t="s">
        <v>2334</v>
      </c>
      <c r="C4955" s="53" t="s">
        <v>2377</v>
      </c>
      <c r="D4955" s="54">
        <v>772365.39</v>
      </c>
      <c r="E4955" s="54">
        <v>3295462.98</v>
      </c>
      <c r="F4955" s="53" t="s">
        <v>5046</v>
      </c>
    </row>
    <row r="4956" spans="1:6" ht="15" x14ac:dyDescent="0.2">
      <c r="A4956" s="53" t="s">
        <v>798</v>
      </c>
      <c r="B4956" s="53" t="s">
        <v>2334</v>
      </c>
      <c r="C4956" s="53" t="s">
        <v>2382</v>
      </c>
      <c r="D4956" s="54">
        <v>27179.26</v>
      </c>
      <c r="E4956" s="54">
        <v>56522.54</v>
      </c>
      <c r="F4956" s="53" t="s">
        <v>5046</v>
      </c>
    </row>
    <row r="4957" spans="1:6" ht="30" x14ac:dyDescent="0.2">
      <c r="A4957" s="53" t="s">
        <v>798</v>
      </c>
      <c r="B4957" s="53" t="s">
        <v>2334</v>
      </c>
      <c r="C4957" s="53" t="s">
        <v>2372</v>
      </c>
      <c r="D4957" s="54">
        <v>20225.97</v>
      </c>
      <c r="E4957" s="54">
        <v>70766.960000000006</v>
      </c>
      <c r="F4957" s="53" t="s">
        <v>5046</v>
      </c>
    </row>
    <row r="4958" spans="1:6" ht="15" x14ac:dyDescent="0.2">
      <c r="A4958" s="53" t="s">
        <v>798</v>
      </c>
      <c r="B4958" s="53" t="s">
        <v>2334</v>
      </c>
      <c r="C4958" s="53" t="s">
        <v>2389</v>
      </c>
      <c r="D4958" s="54">
        <v>0</v>
      </c>
      <c r="E4958" s="54">
        <v>324</v>
      </c>
      <c r="F4958" s="53" t="s">
        <v>5046</v>
      </c>
    </row>
    <row r="4959" spans="1:6" ht="15" x14ac:dyDescent="0.2">
      <c r="A4959" s="53" t="s">
        <v>798</v>
      </c>
      <c r="B4959" s="53" t="s">
        <v>2334</v>
      </c>
      <c r="C4959" s="53" t="s">
        <v>2376</v>
      </c>
      <c r="D4959" s="54">
        <v>0</v>
      </c>
      <c r="E4959" s="54">
        <v>108426.61</v>
      </c>
      <c r="F4959" s="53" t="s">
        <v>5046</v>
      </c>
    </row>
    <row r="4960" spans="1:6" ht="15" x14ac:dyDescent="0.2">
      <c r="A4960" s="53" t="s">
        <v>798</v>
      </c>
      <c r="B4960" s="53" t="s">
        <v>2334</v>
      </c>
      <c r="C4960" s="53" t="s">
        <v>2384</v>
      </c>
      <c r="D4960" s="54">
        <v>0</v>
      </c>
      <c r="E4960" s="54">
        <v>1904.93</v>
      </c>
      <c r="F4960" s="53" t="s">
        <v>5046</v>
      </c>
    </row>
    <row r="4961" spans="1:6" ht="15" x14ac:dyDescent="0.2">
      <c r="A4961" s="53" t="s">
        <v>798</v>
      </c>
      <c r="B4961" s="53" t="s">
        <v>2334</v>
      </c>
      <c r="C4961" s="53" t="s">
        <v>2380</v>
      </c>
      <c r="D4961" s="54">
        <v>0</v>
      </c>
      <c r="E4961" s="54">
        <v>21295.919999999998</v>
      </c>
      <c r="F4961" s="53" t="s">
        <v>5046</v>
      </c>
    </row>
    <row r="4962" spans="1:6" ht="15" x14ac:dyDescent="0.2">
      <c r="A4962" s="53" t="s">
        <v>1302</v>
      </c>
      <c r="B4962" s="53" t="s">
        <v>1303</v>
      </c>
      <c r="C4962" s="53" t="s">
        <v>2377</v>
      </c>
      <c r="D4962" s="54">
        <v>0</v>
      </c>
      <c r="E4962" s="54">
        <v>241</v>
      </c>
      <c r="F4962" s="53" t="s">
        <v>5047</v>
      </c>
    </row>
    <row r="4963" spans="1:6" ht="30" x14ac:dyDescent="0.2">
      <c r="A4963" s="53" t="s">
        <v>1302</v>
      </c>
      <c r="B4963" s="53" t="s">
        <v>1303</v>
      </c>
      <c r="C4963" s="53" t="s">
        <v>2383</v>
      </c>
      <c r="D4963" s="54">
        <v>19620</v>
      </c>
      <c r="E4963" s="54">
        <v>33784.5</v>
      </c>
      <c r="F4963" s="53" t="s">
        <v>5047</v>
      </c>
    </row>
    <row r="4964" spans="1:6" ht="30" x14ac:dyDescent="0.2">
      <c r="A4964" s="53" t="s">
        <v>1302</v>
      </c>
      <c r="B4964" s="53" t="s">
        <v>1303</v>
      </c>
      <c r="C4964" s="53" t="s">
        <v>2391</v>
      </c>
      <c r="D4964" s="54">
        <v>18620</v>
      </c>
      <c r="E4964" s="54">
        <v>18620</v>
      </c>
      <c r="F4964" s="53" t="s">
        <v>5047</v>
      </c>
    </row>
    <row r="4965" spans="1:6" ht="15" x14ac:dyDescent="0.2">
      <c r="A4965" s="53" t="s">
        <v>787</v>
      </c>
      <c r="B4965" s="53" t="s">
        <v>2331</v>
      </c>
      <c r="C4965" s="53" t="s">
        <v>2378</v>
      </c>
      <c r="D4965" s="54">
        <v>12326.28</v>
      </c>
      <c r="E4965" s="54">
        <v>17539.080000000002</v>
      </c>
      <c r="F4965" s="53" t="s">
        <v>5048</v>
      </c>
    </row>
    <row r="4966" spans="1:6" ht="15" x14ac:dyDescent="0.2">
      <c r="A4966" s="53" t="s">
        <v>787</v>
      </c>
      <c r="B4966" s="53" t="s">
        <v>2331</v>
      </c>
      <c r="C4966" s="53" t="s">
        <v>2395</v>
      </c>
      <c r="D4966" s="54">
        <v>0</v>
      </c>
      <c r="E4966" s="54">
        <v>5173.83</v>
      </c>
      <c r="F4966" s="53" t="s">
        <v>5048</v>
      </c>
    </row>
    <row r="4967" spans="1:6" ht="15" x14ac:dyDescent="0.2">
      <c r="A4967" s="53" t="s">
        <v>787</v>
      </c>
      <c r="B4967" s="53" t="s">
        <v>2331</v>
      </c>
      <c r="C4967" s="53" t="s">
        <v>2389</v>
      </c>
      <c r="D4967" s="54">
        <v>0</v>
      </c>
      <c r="E4967" s="54">
        <v>24854.09</v>
      </c>
      <c r="F4967" s="53" t="s">
        <v>5048</v>
      </c>
    </row>
    <row r="4968" spans="1:6" ht="15" x14ac:dyDescent="0.2">
      <c r="A4968" s="53" t="s">
        <v>3310</v>
      </c>
      <c r="B4968" s="53" t="s">
        <v>3311</v>
      </c>
      <c r="C4968" s="53" t="s">
        <v>2385</v>
      </c>
      <c r="D4968" s="54">
        <v>0</v>
      </c>
      <c r="E4968" s="54">
        <v>0</v>
      </c>
      <c r="F4968" s="53" t="s">
        <v>5049</v>
      </c>
    </row>
    <row r="4969" spans="1:6" ht="15" x14ac:dyDescent="0.2">
      <c r="A4969" s="53" t="s">
        <v>3312</v>
      </c>
      <c r="B4969" s="53" t="s">
        <v>3313</v>
      </c>
      <c r="C4969" s="53" t="s">
        <v>2385</v>
      </c>
      <c r="D4969" s="54">
        <v>0</v>
      </c>
      <c r="E4969" s="54">
        <v>0</v>
      </c>
      <c r="F4969" s="53" t="s">
        <v>5050</v>
      </c>
    </row>
    <row r="4970" spans="1:6" ht="15" x14ac:dyDescent="0.2">
      <c r="A4970" s="53" t="s">
        <v>96</v>
      </c>
      <c r="B4970" s="53" t="s">
        <v>1903</v>
      </c>
      <c r="C4970" s="53" t="s">
        <v>2415</v>
      </c>
      <c r="D4970" s="54">
        <v>604086.12</v>
      </c>
      <c r="E4970" s="54">
        <v>2895827.52</v>
      </c>
      <c r="F4970" s="53" t="s">
        <v>5051</v>
      </c>
    </row>
    <row r="4971" spans="1:6" ht="15" x14ac:dyDescent="0.2">
      <c r="A4971" s="53" t="s">
        <v>1203</v>
      </c>
      <c r="B4971" s="53" t="s">
        <v>1204</v>
      </c>
      <c r="C4971" s="53" t="s">
        <v>2377</v>
      </c>
      <c r="D4971" s="54">
        <v>132890.87</v>
      </c>
      <c r="E4971" s="54">
        <v>298391.83</v>
      </c>
      <c r="F4971" s="53" t="s">
        <v>5052</v>
      </c>
    </row>
    <row r="4972" spans="1:6" ht="15" x14ac:dyDescent="0.2">
      <c r="A4972" s="53" t="s">
        <v>1203</v>
      </c>
      <c r="B4972" s="53" t="s">
        <v>1204</v>
      </c>
      <c r="C4972" s="53" t="s">
        <v>2382</v>
      </c>
      <c r="D4972" s="54">
        <v>0</v>
      </c>
      <c r="E4972" s="54">
        <v>7395.27</v>
      </c>
      <c r="F4972" s="53" t="s">
        <v>5052</v>
      </c>
    </row>
    <row r="4973" spans="1:6" ht="15" x14ac:dyDescent="0.2">
      <c r="A4973" s="53" t="s">
        <v>1203</v>
      </c>
      <c r="B4973" s="53" t="s">
        <v>1204</v>
      </c>
      <c r="C4973" s="53" t="s">
        <v>2392</v>
      </c>
      <c r="D4973" s="54">
        <v>85116.09</v>
      </c>
      <c r="E4973" s="54">
        <v>85116.09</v>
      </c>
      <c r="F4973" s="53" t="s">
        <v>5052</v>
      </c>
    </row>
    <row r="4974" spans="1:6" ht="15" x14ac:dyDescent="0.2">
      <c r="A4974" s="53" t="s">
        <v>1203</v>
      </c>
      <c r="B4974" s="53" t="s">
        <v>1204</v>
      </c>
      <c r="C4974" s="53" t="s">
        <v>2380</v>
      </c>
      <c r="D4974" s="54">
        <v>0</v>
      </c>
      <c r="E4974" s="54">
        <v>105386</v>
      </c>
      <c r="F4974" s="53" t="s">
        <v>5052</v>
      </c>
    </row>
    <row r="4975" spans="1:6" ht="15" x14ac:dyDescent="0.2">
      <c r="A4975" s="53" t="s">
        <v>859</v>
      </c>
      <c r="B4975" s="53" t="s">
        <v>1993</v>
      </c>
      <c r="C4975" s="53" t="s">
        <v>2385</v>
      </c>
      <c r="D4975" s="54">
        <v>12910</v>
      </c>
      <c r="E4975" s="54">
        <v>12910</v>
      </c>
      <c r="F4975" s="53" t="s">
        <v>5053</v>
      </c>
    </row>
    <row r="4976" spans="1:6" ht="15" x14ac:dyDescent="0.2">
      <c r="A4976" s="53" t="s">
        <v>1391</v>
      </c>
      <c r="B4976" s="53" t="s">
        <v>1392</v>
      </c>
      <c r="C4976" s="53" t="s">
        <v>2395</v>
      </c>
      <c r="D4976" s="54">
        <v>0</v>
      </c>
      <c r="E4976" s="54">
        <v>221516</v>
      </c>
      <c r="F4976" s="53" t="s">
        <v>5054</v>
      </c>
    </row>
    <row r="4977" spans="1:6" ht="15" x14ac:dyDescent="0.2">
      <c r="A4977" s="53" t="s">
        <v>1205</v>
      </c>
      <c r="B4977" s="53" t="s">
        <v>1206</v>
      </c>
      <c r="C4977" s="53" t="s">
        <v>2377</v>
      </c>
      <c r="D4977" s="54">
        <v>162502.95000000001</v>
      </c>
      <c r="E4977" s="54">
        <v>166890.19</v>
      </c>
      <c r="F4977" s="53" t="s">
        <v>5055</v>
      </c>
    </row>
    <row r="4978" spans="1:6" ht="15" x14ac:dyDescent="0.2">
      <c r="A4978" s="53" t="s">
        <v>1205</v>
      </c>
      <c r="B4978" s="53" t="s">
        <v>1206</v>
      </c>
      <c r="C4978" s="53" t="s">
        <v>2378</v>
      </c>
      <c r="D4978" s="54">
        <v>6960.86</v>
      </c>
      <c r="E4978" s="54">
        <v>6960.86</v>
      </c>
      <c r="F4978" s="53" t="s">
        <v>5055</v>
      </c>
    </row>
    <row r="4979" spans="1:6" ht="15" x14ac:dyDescent="0.2">
      <c r="A4979" s="53" t="s">
        <v>476</v>
      </c>
      <c r="B4979" s="53" t="s">
        <v>1434</v>
      </c>
      <c r="C4979" s="53" t="s">
        <v>2382</v>
      </c>
      <c r="D4979" s="54">
        <v>0</v>
      </c>
      <c r="E4979" s="54">
        <v>22522.65</v>
      </c>
      <c r="F4979" s="53" t="s">
        <v>5056</v>
      </c>
    </row>
    <row r="4980" spans="1:6" ht="15" x14ac:dyDescent="0.2">
      <c r="A4980" s="53" t="s">
        <v>476</v>
      </c>
      <c r="B4980" s="53" t="s">
        <v>1519</v>
      </c>
      <c r="C4980" s="53" t="s">
        <v>2382</v>
      </c>
      <c r="D4980" s="54">
        <v>3509.04</v>
      </c>
      <c r="E4980" s="54">
        <v>517866.51</v>
      </c>
      <c r="F4980" s="53" t="s">
        <v>5057</v>
      </c>
    </row>
    <row r="4981" spans="1:6" ht="30" x14ac:dyDescent="0.2">
      <c r="A4981" s="53" t="s">
        <v>476</v>
      </c>
      <c r="B4981" s="53" t="s">
        <v>1519</v>
      </c>
      <c r="C4981" s="53" t="s">
        <v>2397</v>
      </c>
      <c r="D4981" s="54">
        <v>0</v>
      </c>
      <c r="E4981" s="54">
        <v>72414.19</v>
      </c>
      <c r="F4981" s="53" t="s">
        <v>5057</v>
      </c>
    </row>
    <row r="4982" spans="1:6" ht="30" x14ac:dyDescent="0.2">
      <c r="A4982" s="53" t="s">
        <v>476</v>
      </c>
      <c r="B4982" s="53" t="s">
        <v>1565</v>
      </c>
      <c r="C4982" s="53" t="s">
        <v>2397</v>
      </c>
      <c r="D4982" s="54">
        <v>0</v>
      </c>
      <c r="E4982" s="54">
        <v>56202.19</v>
      </c>
      <c r="F4982" s="53" t="s">
        <v>5058</v>
      </c>
    </row>
    <row r="4983" spans="1:6" ht="15" x14ac:dyDescent="0.2">
      <c r="A4983" s="53" t="s">
        <v>476</v>
      </c>
      <c r="B4983" s="53" t="s">
        <v>1565</v>
      </c>
      <c r="C4983" s="53" t="s">
        <v>2381</v>
      </c>
      <c r="D4983" s="54">
        <v>0</v>
      </c>
      <c r="E4983" s="54">
        <v>9820.34</v>
      </c>
      <c r="F4983" s="53" t="s">
        <v>5058</v>
      </c>
    </row>
    <row r="4984" spans="1:6" ht="30" x14ac:dyDescent="0.2">
      <c r="A4984" s="53" t="s">
        <v>476</v>
      </c>
      <c r="B4984" s="53" t="s">
        <v>1565</v>
      </c>
      <c r="C4984" s="53" t="s">
        <v>2414</v>
      </c>
      <c r="D4984" s="54">
        <v>0</v>
      </c>
      <c r="E4984" s="54">
        <v>13548.04</v>
      </c>
      <c r="F4984" s="53" t="s">
        <v>5058</v>
      </c>
    </row>
    <row r="4985" spans="1:6" ht="15" x14ac:dyDescent="0.2">
      <c r="A4985" s="53" t="s">
        <v>476</v>
      </c>
      <c r="B4985" s="53" t="s">
        <v>1565</v>
      </c>
      <c r="C4985" s="53" t="s">
        <v>2406</v>
      </c>
      <c r="D4985" s="54">
        <v>52656.63</v>
      </c>
      <c r="E4985" s="54">
        <v>52656.63</v>
      </c>
      <c r="F4985" s="53" t="s">
        <v>5058</v>
      </c>
    </row>
    <row r="4986" spans="1:6" ht="15" x14ac:dyDescent="0.2">
      <c r="A4986" s="53" t="s">
        <v>476</v>
      </c>
      <c r="B4986" s="53" t="s">
        <v>1565</v>
      </c>
      <c r="C4986" s="53" t="s">
        <v>2382</v>
      </c>
      <c r="D4986" s="54">
        <v>112311.81</v>
      </c>
      <c r="E4986" s="54">
        <v>404757.07</v>
      </c>
      <c r="F4986" s="53" t="s">
        <v>5058</v>
      </c>
    </row>
    <row r="4987" spans="1:6" ht="30" x14ac:dyDescent="0.2">
      <c r="A4987" s="53" t="s">
        <v>476</v>
      </c>
      <c r="B4987" s="53" t="s">
        <v>475</v>
      </c>
      <c r="C4987" s="53" t="s">
        <v>2397</v>
      </c>
      <c r="D4987" s="54">
        <v>26091.78</v>
      </c>
      <c r="E4987" s="54">
        <v>26091.78</v>
      </c>
      <c r="F4987" s="53" t="s">
        <v>5059</v>
      </c>
    </row>
    <row r="4988" spans="1:6" ht="15" x14ac:dyDescent="0.2">
      <c r="A4988" s="53" t="s">
        <v>476</v>
      </c>
      <c r="B4988" s="53" t="s">
        <v>475</v>
      </c>
      <c r="C4988" s="53" t="s">
        <v>2382</v>
      </c>
      <c r="D4988" s="54">
        <v>536641.96</v>
      </c>
      <c r="E4988" s="54">
        <v>536641.96</v>
      </c>
      <c r="F4988" s="53" t="s">
        <v>5059</v>
      </c>
    </row>
    <row r="4989" spans="1:6" ht="30" x14ac:dyDescent="0.2">
      <c r="A4989" s="53" t="s">
        <v>476</v>
      </c>
      <c r="B4989" s="53" t="s">
        <v>475</v>
      </c>
      <c r="C4989" s="53" t="s">
        <v>2383</v>
      </c>
      <c r="D4989" s="54">
        <v>252902.35</v>
      </c>
      <c r="E4989" s="54">
        <v>252902.35</v>
      </c>
      <c r="F4989" s="53" t="s">
        <v>5059</v>
      </c>
    </row>
    <row r="4990" spans="1:6" ht="15" x14ac:dyDescent="0.2">
      <c r="A4990" s="53" t="s">
        <v>476</v>
      </c>
      <c r="B4990" s="53" t="s">
        <v>1741</v>
      </c>
      <c r="C4990" s="53" t="s">
        <v>2382</v>
      </c>
      <c r="D4990" s="54">
        <v>1105497.1499999999</v>
      </c>
      <c r="E4990" s="54">
        <v>1105497.1499999999</v>
      </c>
      <c r="F4990" s="53" t="s">
        <v>5060</v>
      </c>
    </row>
    <row r="4991" spans="1:6" ht="15" x14ac:dyDescent="0.2">
      <c r="A4991" s="53" t="s">
        <v>476</v>
      </c>
      <c r="B4991" s="53" t="s">
        <v>536</v>
      </c>
      <c r="C4991" s="53" t="s">
        <v>2382</v>
      </c>
      <c r="D4991" s="54">
        <v>2469627.5499999998</v>
      </c>
      <c r="E4991" s="54">
        <v>2469627.5499999998</v>
      </c>
      <c r="F4991" s="53" t="s">
        <v>5061</v>
      </c>
    </row>
    <row r="4992" spans="1:6" ht="15" x14ac:dyDescent="0.2">
      <c r="A4992" s="53" t="s">
        <v>3314</v>
      </c>
      <c r="B4992" s="53" t="s">
        <v>3315</v>
      </c>
      <c r="C4992" s="53" t="s">
        <v>2385</v>
      </c>
      <c r="D4992" s="54">
        <v>0</v>
      </c>
      <c r="E4992" s="54">
        <v>0</v>
      </c>
      <c r="F4992" s="53" t="s">
        <v>5062</v>
      </c>
    </row>
    <row r="4993" spans="1:6" ht="15" x14ac:dyDescent="0.2">
      <c r="A4993" s="53" t="s">
        <v>1978</v>
      </c>
      <c r="B4993" s="53" t="s">
        <v>1979</v>
      </c>
      <c r="C4993" s="53" t="s">
        <v>2377</v>
      </c>
      <c r="D4993" s="54">
        <v>102667.6</v>
      </c>
      <c r="E4993" s="54">
        <v>102667.6</v>
      </c>
      <c r="F4993" s="53" t="s">
        <v>5063</v>
      </c>
    </row>
    <row r="4994" spans="1:6" ht="15" x14ac:dyDescent="0.2">
      <c r="A4994" s="53" t="s">
        <v>208</v>
      </c>
      <c r="B4994" s="53" t="s">
        <v>3316</v>
      </c>
      <c r="C4994" s="53" t="s">
        <v>2385</v>
      </c>
      <c r="D4994" s="54">
        <v>0</v>
      </c>
      <c r="E4994" s="54">
        <v>0</v>
      </c>
      <c r="F4994" s="53" t="s">
        <v>5064</v>
      </c>
    </row>
    <row r="4995" spans="1:6" ht="15" x14ac:dyDescent="0.2">
      <c r="A4995" s="53" t="s">
        <v>208</v>
      </c>
      <c r="B4995" s="53" t="s">
        <v>1770</v>
      </c>
      <c r="C4995" s="53" t="s">
        <v>2385</v>
      </c>
      <c r="D4995" s="54">
        <v>0</v>
      </c>
      <c r="E4995" s="54">
        <v>248900.93</v>
      </c>
      <c r="F4995" s="53" t="s">
        <v>5065</v>
      </c>
    </row>
    <row r="4996" spans="1:6" ht="15" x14ac:dyDescent="0.2">
      <c r="A4996" s="53" t="s">
        <v>987</v>
      </c>
      <c r="B4996" s="53" t="s">
        <v>988</v>
      </c>
      <c r="C4996" s="53" t="s">
        <v>2382</v>
      </c>
      <c r="D4996" s="54">
        <v>0</v>
      </c>
      <c r="E4996" s="54">
        <v>1784.25</v>
      </c>
      <c r="F4996" s="53" t="s">
        <v>5066</v>
      </c>
    </row>
    <row r="4997" spans="1:6" ht="30" x14ac:dyDescent="0.2">
      <c r="A4997" s="53" t="s">
        <v>987</v>
      </c>
      <c r="B4997" s="53" t="s">
        <v>988</v>
      </c>
      <c r="C4997" s="53" t="s">
        <v>2397</v>
      </c>
      <c r="D4997" s="54">
        <v>0</v>
      </c>
      <c r="E4997" s="54">
        <v>14416</v>
      </c>
      <c r="F4997" s="53" t="s">
        <v>5066</v>
      </c>
    </row>
    <row r="4998" spans="1:6" ht="15" x14ac:dyDescent="0.2">
      <c r="A4998" s="53" t="s">
        <v>987</v>
      </c>
      <c r="B4998" s="53" t="s">
        <v>988</v>
      </c>
      <c r="C4998" s="53" t="s">
        <v>2416</v>
      </c>
      <c r="D4998" s="54">
        <v>0</v>
      </c>
      <c r="E4998" s="54">
        <v>10093</v>
      </c>
      <c r="F4998" s="53" t="s">
        <v>5066</v>
      </c>
    </row>
    <row r="4999" spans="1:6" ht="30" x14ac:dyDescent="0.2">
      <c r="A4999" s="53" t="s">
        <v>987</v>
      </c>
      <c r="B4999" s="53" t="s">
        <v>988</v>
      </c>
      <c r="C4999" s="53" t="s">
        <v>2391</v>
      </c>
      <c r="D4999" s="54">
        <v>0</v>
      </c>
      <c r="E4999" s="54">
        <v>36936.980000000003</v>
      </c>
      <c r="F4999" s="53" t="s">
        <v>5066</v>
      </c>
    </row>
    <row r="5000" spans="1:6" ht="15" x14ac:dyDescent="0.2">
      <c r="A5000" s="53" t="s">
        <v>987</v>
      </c>
      <c r="B5000" s="53" t="s">
        <v>988</v>
      </c>
      <c r="C5000" s="53" t="s">
        <v>2410</v>
      </c>
      <c r="D5000" s="54">
        <v>0</v>
      </c>
      <c r="E5000" s="54">
        <v>1111</v>
      </c>
      <c r="F5000" s="53" t="s">
        <v>5066</v>
      </c>
    </row>
    <row r="5001" spans="1:6" ht="15" x14ac:dyDescent="0.2">
      <c r="A5001" s="53" t="s">
        <v>987</v>
      </c>
      <c r="B5001" s="53" t="s">
        <v>988</v>
      </c>
      <c r="C5001" s="53" t="s">
        <v>2380</v>
      </c>
      <c r="D5001" s="54">
        <v>0</v>
      </c>
      <c r="E5001" s="54">
        <v>3568.5</v>
      </c>
      <c r="F5001" s="53" t="s">
        <v>5066</v>
      </c>
    </row>
    <row r="5002" spans="1:6" ht="15" x14ac:dyDescent="0.2">
      <c r="A5002" s="53" t="s">
        <v>987</v>
      </c>
      <c r="B5002" s="53" t="s">
        <v>988</v>
      </c>
      <c r="C5002" s="53" t="s">
        <v>2408</v>
      </c>
      <c r="D5002" s="54">
        <v>0</v>
      </c>
      <c r="E5002" s="54">
        <v>1111.24</v>
      </c>
      <c r="F5002" s="53" t="s">
        <v>5066</v>
      </c>
    </row>
    <row r="5003" spans="1:6" ht="15" x14ac:dyDescent="0.2">
      <c r="A5003" s="53" t="s">
        <v>987</v>
      </c>
      <c r="B5003" s="53" t="s">
        <v>988</v>
      </c>
      <c r="C5003" s="53" t="s">
        <v>2377</v>
      </c>
      <c r="D5003" s="54">
        <v>13836.66</v>
      </c>
      <c r="E5003" s="54">
        <v>447205.4</v>
      </c>
      <c r="F5003" s="53" t="s">
        <v>5066</v>
      </c>
    </row>
    <row r="5004" spans="1:6" ht="15" x14ac:dyDescent="0.2">
      <c r="A5004" s="53" t="s">
        <v>987</v>
      </c>
      <c r="B5004" s="53" t="s">
        <v>988</v>
      </c>
      <c r="C5004" s="53" t="s">
        <v>2415</v>
      </c>
      <c r="D5004" s="54">
        <v>0</v>
      </c>
      <c r="E5004" s="54">
        <v>18689.66</v>
      </c>
      <c r="F5004" s="53" t="s">
        <v>5066</v>
      </c>
    </row>
    <row r="5005" spans="1:6" ht="15" x14ac:dyDescent="0.2">
      <c r="A5005" s="53" t="s">
        <v>987</v>
      </c>
      <c r="B5005" s="53" t="s">
        <v>988</v>
      </c>
      <c r="C5005" s="53" t="s">
        <v>2375</v>
      </c>
      <c r="D5005" s="54">
        <v>11836</v>
      </c>
      <c r="E5005" s="54">
        <v>21553.16</v>
      </c>
      <c r="F5005" s="53" t="s">
        <v>5066</v>
      </c>
    </row>
    <row r="5006" spans="1:6" ht="15" x14ac:dyDescent="0.2">
      <c r="A5006" s="53" t="s">
        <v>987</v>
      </c>
      <c r="B5006" s="53" t="s">
        <v>988</v>
      </c>
      <c r="C5006" s="53" t="s">
        <v>2385</v>
      </c>
      <c r="D5006" s="54">
        <v>0</v>
      </c>
      <c r="E5006" s="54">
        <v>37182.5</v>
      </c>
      <c r="F5006" s="53" t="s">
        <v>5066</v>
      </c>
    </row>
    <row r="5007" spans="1:6" ht="15" x14ac:dyDescent="0.2">
      <c r="A5007" s="53" t="s">
        <v>987</v>
      </c>
      <c r="B5007" s="53" t="s">
        <v>988</v>
      </c>
      <c r="C5007" s="53" t="s">
        <v>2376</v>
      </c>
      <c r="D5007" s="54">
        <v>0</v>
      </c>
      <c r="E5007" s="54">
        <v>12918.5</v>
      </c>
      <c r="F5007" s="53" t="s">
        <v>5066</v>
      </c>
    </row>
    <row r="5008" spans="1:6" ht="15" x14ac:dyDescent="0.2">
      <c r="A5008" s="53" t="s">
        <v>987</v>
      </c>
      <c r="B5008" s="53" t="s">
        <v>988</v>
      </c>
      <c r="C5008" s="53" t="s">
        <v>2389</v>
      </c>
      <c r="D5008" s="54">
        <v>10379</v>
      </c>
      <c r="E5008" s="54">
        <v>58121</v>
      </c>
      <c r="F5008" s="53" t="s">
        <v>5066</v>
      </c>
    </row>
    <row r="5009" spans="1:6" ht="15" x14ac:dyDescent="0.2">
      <c r="A5009" s="53" t="s">
        <v>987</v>
      </c>
      <c r="B5009" s="53" t="s">
        <v>988</v>
      </c>
      <c r="C5009" s="53" t="s">
        <v>2393</v>
      </c>
      <c r="D5009" s="54">
        <v>0</v>
      </c>
      <c r="E5009" s="54">
        <v>39414.300000000003</v>
      </c>
      <c r="F5009" s="53" t="s">
        <v>5066</v>
      </c>
    </row>
    <row r="5010" spans="1:6" ht="15" x14ac:dyDescent="0.2">
      <c r="A5010" s="53" t="s">
        <v>987</v>
      </c>
      <c r="B5010" s="53" t="s">
        <v>988</v>
      </c>
      <c r="C5010" s="53" t="s">
        <v>2374</v>
      </c>
      <c r="D5010" s="54">
        <v>0</v>
      </c>
      <c r="E5010" s="54">
        <v>9871</v>
      </c>
      <c r="F5010" s="53" t="s">
        <v>5066</v>
      </c>
    </row>
    <row r="5011" spans="1:6" ht="15" x14ac:dyDescent="0.2">
      <c r="A5011" s="53" t="s">
        <v>987</v>
      </c>
      <c r="B5011" s="53" t="s">
        <v>988</v>
      </c>
      <c r="C5011" s="53" t="s">
        <v>2388</v>
      </c>
      <c r="D5011" s="54">
        <v>0</v>
      </c>
      <c r="E5011" s="54">
        <v>8799.3799999999992</v>
      </c>
      <c r="F5011" s="53" t="s">
        <v>5066</v>
      </c>
    </row>
    <row r="5012" spans="1:6" ht="15" x14ac:dyDescent="0.2">
      <c r="A5012" s="53" t="s">
        <v>987</v>
      </c>
      <c r="B5012" s="53" t="s">
        <v>988</v>
      </c>
      <c r="C5012" s="53" t="s">
        <v>2409</v>
      </c>
      <c r="D5012" s="54">
        <v>0</v>
      </c>
      <c r="E5012" s="54">
        <v>4947.75</v>
      </c>
      <c r="F5012" s="53" t="s">
        <v>5066</v>
      </c>
    </row>
    <row r="5013" spans="1:6" ht="15" x14ac:dyDescent="0.2">
      <c r="A5013" s="53" t="s">
        <v>987</v>
      </c>
      <c r="B5013" s="53" t="s">
        <v>988</v>
      </c>
      <c r="C5013" s="53" t="s">
        <v>2394</v>
      </c>
      <c r="D5013" s="54">
        <v>0</v>
      </c>
      <c r="E5013" s="54">
        <v>9246.2000000000007</v>
      </c>
      <c r="F5013" s="53" t="s">
        <v>5066</v>
      </c>
    </row>
    <row r="5014" spans="1:6" ht="15" x14ac:dyDescent="0.2">
      <c r="A5014" s="53" t="s">
        <v>987</v>
      </c>
      <c r="B5014" s="53" t="s">
        <v>988</v>
      </c>
      <c r="C5014" s="53" t="s">
        <v>2379</v>
      </c>
      <c r="D5014" s="54">
        <v>0</v>
      </c>
      <c r="E5014" s="54">
        <v>14452.5</v>
      </c>
      <c r="F5014" s="53" t="s">
        <v>5066</v>
      </c>
    </row>
    <row r="5015" spans="1:6" ht="15" x14ac:dyDescent="0.2">
      <c r="A5015" s="53" t="s">
        <v>987</v>
      </c>
      <c r="B5015" s="53" t="s">
        <v>988</v>
      </c>
      <c r="C5015" s="53" t="s">
        <v>2387</v>
      </c>
      <c r="D5015" s="54">
        <v>0</v>
      </c>
      <c r="E5015" s="54">
        <v>1625</v>
      </c>
      <c r="F5015" s="53" t="s">
        <v>5066</v>
      </c>
    </row>
    <row r="5016" spans="1:6" ht="30" x14ac:dyDescent="0.2">
      <c r="A5016" s="53" t="s">
        <v>987</v>
      </c>
      <c r="B5016" s="53" t="s">
        <v>988</v>
      </c>
      <c r="C5016" s="53" t="s">
        <v>2400</v>
      </c>
      <c r="D5016" s="54">
        <v>0</v>
      </c>
      <c r="E5016" s="54">
        <v>71614.63</v>
      </c>
      <c r="F5016" s="53" t="s">
        <v>5066</v>
      </c>
    </row>
    <row r="5017" spans="1:6" ht="15" x14ac:dyDescent="0.2">
      <c r="A5017" s="53" t="s">
        <v>987</v>
      </c>
      <c r="B5017" s="53" t="s">
        <v>988</v>
      </c>
      <c r="C5017" s="53" t="s">
        <v>2395</v>
      </c>
      <c r="D5017" s="54">
        <v>0</v>
      </c>
      <c r="E5017" s="54">
        <v>10495.37</v>
      </c>
      <c r="F5017" s="53" t="s">
        <v>5066</v>
      </c>
    </row>
    <row r="5018" spans="1:6" ht="15" x14ac:dyDescent="0.2">
      <c r="A5018" s="53" t="s">
        <v>987</v>
      </c>
      <c r="B5018" s="53" t="s">
        <v>988</v>
      </c>
      <c r="C5018" s="53" t="s">
        <v>2378</v>
      </c>
      <c r="D5018" s="54">
        <v>0</v>
      </c>
      <c r="E5018" s="54">
        <v>31837.38</v>
      </c>
      <c r="F5018" s="53" t="s">
        <v>5066</v>
      </c>
    </row>
    <row r="5019" spans="1:6" ht="30" x14ac:dyDescent="0.2">
      <c r="A5019" s="53" t="s">
        <v>987</v>
      </c>
      <c r="B5019" s="53" t="s">
        <v>988</v>
      </c>
      <c r="C5019" s="53" t="s">
        <v>2414</v>
      </c>
      <c r="D5019" s="54">
        <v>0</v>
      </c>
      <c r="E5019" s="54">
        <v>3524</v>
      </c>
      <c r="F5019" s="53" t="s">
        <v>5066</v>
      </c>
    </row>
    <row r="5020" spans="1:6" ht="30" x14ac:dyDescent="0.2">
      <c r="A5020" s="53" t="s">
        <v>987</v>
      </c>
      <c r="B5020" s="53" t="s">
        <v>1906</v>
      </c>
      <c r="C5020" s="53" t="s">
        <v>2414</v>
      </c>
      <c r="D5020" s="54">
        <v>731.25</v>
      </c>
      <c r="E5020" s="54">
        <v>731.25</v>
      </c>
      <c r="F5020" s="53" t="s">
        <v>5067</v>
      </c>
    </row>
    <row r="5021" spans="1:6" ht="15" x14ac:dyDescent="0.2">
      <c r="A5021" s="53" t="s">
        <v>987</v>
      </c>
      <c r="B5021" s="53" t="s">
        <v>1906</v>
      </c>
      <c r="C5021" s="53" t="s">
        <v>2377</v>
      </c>
      <c r="D5021" s="54">
        <v>17700</v>
      </c>
      <c r="E5021" s="54">
        <v>25892</v>
      </c>
      <c r="F5021" s="53" t="s">
        <v>5067</v>
      </c>
    </row>
    <row r="5022" spans="1:6" ht="15" x14ac:dyDescent="0.2">
      <c r="A5022" s="53" t="s">
        <v>987</v>
      </c>
      <c r="B5022" s="53" t="s">
        <v>1906</v>
      </c>
      <c r="C5022" s="53" t="s">
        <v>2376</v>
      </c>
      <c r="D5022" s="54">
        <v>0</v>
      </c>
      <c r="E5022" s="54">
        <v>8526.25</v>
      </c>
      <c r="F5022" s="53" t="s">
        <v>5067</v>
      </c>
    </row>
    <row r="5023" spans="1:6" ht="15" x14ac:dyDescent="0.2">
      <c r="A5023" s="53" t="s">
        <v>987</v>
      </c>
      <c r="B5023" s="53" t="s">
        <v>1906</v>
      </c>
      <c r="C5023" s="53" t="s">
        <v>2418</v>
      </c>
      <c r="D5023" s="54">
        <v>0</v>
      </c>
      <c r="E5023" s="54">
        <v>23368</v>
      </c>
      <c r="F5023" s="53" t="s">
        <v>5067</v>
      </c>
    </row>
    <row r="5024" spans="1:6" ht="30" x14ac:dyDescent="0.2">
      <c r="A5024" s="53" t="s">
        <v>978</v>
      </c>
      <c r="B5024" s="53" t="s">
        <v>979</v>
      </c>
      <c r="C5024" s="53" t="s">
        <v>2414</v>
      </c>
      <c r="D5024" s="54">
        <v>0</v>
      </c>
      <c r="E5024" s="54">
        <v>7012</v>
      </c>
      <c r="F5024" s="53" t="s">
        <v>5068</v>
      </c>
    </row>
    <row r="5025" spans="1:6" ht="15" x14ac:dyDescent="0.2">
      <c r="A5025" s="53" t="s">
        <v>978</v>
      </c>
      <c r="B5025" s="53" t="s">
        <v>979</v>
      </c>
      <c r="C5025" s="53" t="s">
        <v>2382</v>
      </c>
      <c r="D5025" s="54">
        <v>0</v>
      </c>
      <c r="E5025" s="54">
        <v>49905.97</v>
      </c>
      <c r="F5025" s="53" t="s">
        <v>5068</v>
      </c>
    </row>
    <row r="5026" spans="1:6" ht="15" x14ac:dyDescent="0.2">
      <c r="A5026" s="53" t="s">
        <v>978</v>
      </c>
      <c r="B5026" s="53" t="s">
        <v>979</v>
      </c>
      <c r="C5026" s="53" t="s">
        <v>2395</v>
      </c>
      <c r="D5026" s="54">
        <v>0</v>
      </c>
      <c r="E5026" s="54">
        <v>10031.16</v>
      </c>
      <c r="F5026" s="53" t="s">
        <v>5068</v>
      </c>
    </row>
    <row r="5027" spans="1:6" ht="15" x14ac:dyDescent="0.2">
      <c r="A5027" s="53" t="s">
        <v>978</v>
      </c>
      <c r="B5027" s="53" t="s">
        <v>979</v>
      </c>
      <c r="C5027" s="53" t="s">
        <v>2378</v>
      </c>
      <c r="D5027" s="54">
        <v>0</v>
      </c>
      <c r="E5027" s="54">
        <v>143260.59</v>
      </c>
      <c r="F5027" s="53" t="s">
        <v>5068</v>
      </c>
    </row>
    <row r="5028" spans="1:6" ht="15" x14ac:dyDescent="0.2">
      <c r="A5028" s="53" t="s">
        <v>978</v>
      </c>
      <c r="B5028" s="53" t="s">
        <v>979</v>
      </c>
      <c r="C5028" s="53" t="s">
        <v>2389</v>
      </c>
      <c r="D5028" s="54">
        <v>0</v>
      </c>
      <c r="E5028" s="54">
        <v>698</v>
      </c>
      <c r="F5028" s="53" t="s">
        <v>5068</v>
      </c>
    </row>
    <row r="5029" spans="1:6" ht="15" x14ac:dyDescent="0.2">
      <c r="A5029" s="53" t="s">
        <v>978</v>
      </c>
      <c r="B5029" s="53" t="s">
        <v>979</v>
      </c>
      <c r="C5029" s="53" t="s">
        <v>2379</v>
      </c>
      <c r="D5029" s="54">
        <v>0</v>
      </c>
      <c r="E5029" s="54">
        <v>550.74</v>
      </c>
      <c r="F5029" s="53" t="s">
        <v>5068</v>
      </c>
    </row>
    <row r="5030" spans="1:6" ht="15" x14ac:dyDescent="0.2">
      <c r="A5030" s="53" t="s">
        <v>978</v>
      </c>
      <c r="B5030" s="53" t="s">
        <v>979</v>
      </c>
      <c r="C5030" s="53" t="s">
        <v>2381</v>
      </c>
      <c r="D5030" s="54">
        <v>0</v>
      </c>
      <c r="E5030" s="54">
        <v>2198</v>
      </c>
      <c r="F5030" s="53" t="s">
        <v>5068</v>
      </c>
    </row>
    <row r="5031" spans="1:6" ht="30" x14ac:dyDescent="0.2">
      <c r="A5031" s="53" t="s">
        <v>978</v>
      </c>
      <c r="B5031" s="53" t="s">
        <v>979</v>
      </c>
      <c r="C5031" s="53" t="s">
        <v>2372</v>
      </c>
      <c r="D5031" s="54">
        <v>0</v>
      </c>
      <c r="E5031" s="54">
        <v>269.10000000000002</v>
      </c>
      <c r="F5031" s="53" t="s">
        <v>5068</v>
      </c>
    </row>
    <row r="5032" spans="1:6" ht="15" x14ac:dyDescent="0.2">
      <c r="A5032" s="53" t="s">
        <v>978</v>
      </c>
      <c r="B5032" s="53" t="s">
        <v>979</v>
      </c>
      <c r="C5032" s="53" t="s">
        <v>2387</v>
      </c>
      <c r="D5032" s="54">
        <v>0</v>
      </c>
      <c r="E5032" s="54">
        <v>19232.84</v>
      </c>
      <c r="F5032" s="53" t="s">
        <v>5068</v>
      </c>
    </row>
    <row r="5033" spans="1:6" ht="15" x14ac:dyDescent="0.2">
      <c r="A5033" s="53" t="s">
        <v>978</v>
      </c>
      <c r="B5033" s="53" t="s">
        <v>979</v>
      </c>
      <c r="C5033" s="53" t="s">
        <v>2388</v>
      </c>
      <c r="D5033" s="54">
        <v>0</v>
      </c>
      <c r="E5033" s="54">
        <v>1174.04</v>
      </c>
      <c r="F5033" s="53" t="s">
        <v>5068</v>
      </c>
    </row>
    <row r="5034" spans="1:6" ht="30" x14ac:dyDescent="0.2">
      <c r="A5034" s="53" t="s">
        <v>978</v>
      </c>
      <c r="B5034" s="53" t="s">
        <v>979</v>
      </c>
      <c r="C5034" s="53" t="s">
        <v>2397</v>
      </c>
      <c r="D5034" s="54">
        <v>0</v>
      </c>
      <c r="E5034" s="54">
        <v>3009</v>
      </c>
      <c r="F5034" s="53" t="s">
        <v>5068</v>
      </c>
    </row>
    <row r="5035" spans="1:6" ht="15" x14ac:dyDescent="0.2">
      <c r="A5035" s="53" t="s">
        <v>978</v>
      </c>
      <c r="B5035" s="53" t="s">
        <v>979</v>
      </c>
      <c r="C5035" s="53" t="s">
        <v>2375</v>
      </c>
      <c r="D5035" s="54">
        <v>0</v>
      </c>
      <c r="E5035" s="54">
        <v>54686.99</v>
      </c>
      <c r="F5035" s="53" t="s">
        <v>5068</v>
      </c>
    </row>
    <row r="5036" spans="1:6" ht="15" x14ac:dyDescent="0.2">
      <c r="A5036" s="53" t="s">
        <v>978</v>
      </c>
      <c r="B5036" s="53" t="s">
        <v>979</v>
      </c>
      <c r="C5036" s="53" t="s">
        <v>2377</v>
      </c>
      <c r="D5036" s="54">
        <v>43279.35</v>
      </c>
      <c r="E5036" s="54">
        <v>1216946.05</v>
      </c>
      <c r="F5036" s="53" t="s">
        <v>5068</v>
      </c>
    </row>
    <row r="5037" spans="1:6" ht="30" x14ac:dyDescent="0.2">
      <c r="A5037" s="53" t="s">
        <v>978</v>
      </c>
      <c r="B5037" s="53" t="s">
        <v>979</v>
      </c>
      <c r="C5037" s="53" t="s">
        <v>2391</v>
      </c>
      <c r="D5037" s="54">
        <v>0</v>
      </c>
      <c r="E5037" s="54">
        <v>23569.88</v>
      </c>
      <c r="F5037" s="53" t="s">
        <v>5068</v>
      </c>
    </row>
    <row r="5038" spans="1:6" ht="15" x14ac:dyDescent="0.2">
      <c r="A5038" s="53" t="s">
        <v>978</v>
      </c>
      <c r="B5038" s="53" t="s">
        <v>979</v>
      </c>
      <c r="C5038" s="53" t="s">
        <v>2406</v>
      </c>
      <c r="D5038" s="54">
        <v>9285</v>
      </c>
      <c r="E5038" s="54">
        <v>24434.95</v>
      </c>
      <c r="F5038" s="53" t="s">
        <v>5068</v>
      </c>
    </row>
    <row r="5039" spans="1:6" ht="30" x14ac:dyDescent="0.2">
      <c r="A5039" s="53" t="s">
        <v>345</v>
      </c>
      <c r="B5039" s="53" t="s">
        <v>344</v>
      </c>
      <c r="C5039" s="53" t="s">
        <v>2397</v>
      </c>
      <c r="D5039" s="54">
        <v>0</v>
      </c>
      <c r="E5039" s="54">
        <v>20850</v>
      </c>
      <c r="F5039" s="53" t="s">
        <v>5069</v>
      </c>
    </row>
    <row r="5040" spans="1:6" ht="15" x14ac:dyDescent="0.2">
      <c r="A5040" s="53" t="s">
        <v>345</v>
      </c>
      <c r="B5040" s="53" t="s">
        <v>344</v>
      </c>
      <c r="C5040" s="53" t="s">
        <v>2385</v>
      </c>
      <c r="D5040" s="54">
        <v>75894.880000000005</v>
      </c>
      <c r="E5040" s="54">
        <v>75894.880000000005</v>
      </c>
      <c r="F5040" s="53" t="s">
        <v>5069</v>
      </c>
    </row>
    <row r="5041" spans="1:6" ht="15" x14ac:dyDescent="0.2">
      <c r="A5041" s="53" t="s">
        <v>345</v>
      </c>
      <c r="B5041" s="53" t="s">
        <v>344</v>
      </c>
      <c r="C5041" s="53" t="s">
        <v>2396</v>
      </c>
      <c r="D5041" s="54">
        <v>0</v>
      </c>
      <c r="E5041" s="54">
        <v>78500</v>
      </c>
      <c r="F5041" s="53" t="s">
        <v>5069</v>
      </c>
    </row>
    <row r="5042" spans="1:6" ht="15" x14ac:dyDescent="0.2">
      <c r="A5042" s="53" t="s">
        <v>345</v>
      </c>
      <c r="B5042" s="53" t="s">
        <v>344</v>
      </c>
      <c r="C5042" s="53" t="s">
        <v>2378</v>
      </c>
      <c r="D5042" s="54">
        <v>3335.57</v>
      </c>
      <c r="E5042" s="54">
        <v>33299.300000000003</v>
      </c>
      <c r="F5042" s="53" t="s">
        <v>5069</v>
      </c>
    </row>
    <row r="5043" spans="1:6" ht="15" x14ac:dyDescent="0.2">
      <c r="A5043" s="53" t="s">
        <v>345</v>
      </c>
      <c r="B5043" s="53" t="s">
        <v>344</v>
      </c>
      <c r="C5043" s="53" t="s">
        <v>2406</v>
      </c>
      <c r="D5043" s="54">
        <v>87717.72</v>
      </c>
      <c r="E5043" s="54">
        <v>99683.93</v>
      </c>
      <c r="F5043" s="53" t="s">
        <v>5069</v>
      </c>
    </row>
    <row r="5044" spans="1:6" ht="30" x14ac:dyDescent="0.2">
      <c r="A5044" s="53" t="s">
        <v>345</v>
      </c>
      <c r="B5044" s="53" t="s">
        <v>344</v>
      </c>
      <c r="C5044" s="53" t="s">
        <v>2383</v>
      </c>
      <c r="D5044" s="54">
        <v>56902.29</v>
      </c>
      <c r="E5044" s="54">
        <v>109242.11</v>
      </c>
      <c r="F5044" s="53" t="s">
        <v>5069</v>
      </c>
    </row>
    <row r="5045" spans="1:6" ht="15" x14ac:dyDescent="0.2">
      <c r="A5045" s="53" t="s">
        <v>345</v>
      </c>
      <c r="B5045" s="53" t="s">
        <v>344</v>
      </c>
      <c r="C5045" s="53" t="s">
        <v>2376</v>
      </c>
      <c r="D5045" s="54">
        <v>15926.12</v>
      </c>
      <c r="E5045" s="54">
        <v>24291.63</v>
      </c>
      <c r="F5045" s="53" t="s">
        <v>5069</v>
      </c>
    </row>
    <row r="5046" spans="1:6" ht="15" x14ac:dyDescent="0.2">
      <c r="A5046" s="53" t="s">
        <v>345</v>
      </c>
      <c r="B5046" s="53" t="s">
        <v>344</v>
      </c>
      <c r="C5046" s="53" t="s">
        <v>2382</v>
      </c>
      <c r="D5046" s="54">
        <v>72168.56</v>
      </c>
      <c r="E5046" s="54">
        <v>72168.56</v>
      </c>
      <c r="F5046" s="53" t="s">
        <v>5069</v>
      </c>
    </row>
    <row r="5047" spans="1:6" ht="15" x14ac:dyDescent="0.2">
      <c r="A5047" s="53" t="s">
        <v>345</v>
      </c>
      <c r="B5047" s="53" t="s">
        <v>344</v>
      </c>
      <c r="C5047" s="53" t="s">
        <v>2393</v>
      </c>
      <c r="D5047" s="54">
        <v>156896.48000000001</v>
      </c>
      <c r="E5047" s="54">
        <v>207687.95</v>
      </c>
      <c r="F5047" s="53" t="s">
        <v>5069</v>
      </c>
    </row>
    <row r="5048" spans="1:6" ht="15" x14ac:dyDescent="0.2">
      <c r="A5048" s="53" t="s">
        <v>345</v>
      </c>
      <c r="B5048" s="53" t="s">
        <v>344</v>
      </c>
      <c r="C5048" s="53" t="s">
        <v>2377</v>
      </c>
      <c r="D5048" s="54">
        <v>337122.57</v>
      </c>
      <c r="E5048" s="54">
        <v>753999.85</v>
      </c>
      <c r="F5048" s="53" t="s">
        <v>5069</v>
      </c>
    </row>
    <row r="5049" spans="1:6" ht="30" x14ac:dyDescent="0.2">
      <c r="A5049" s="53" t="s">
        <v>345</v>
      </c>
      <c r="B5049" s="53" t="s">
        <v>344</v>
      </c>
      <c r="C5049" s="53" t="s">
        <v>2372</v>
      </c>
      <c r="D5049" s="54">
        <v>58485.66</v>
      </c>
      <c r="E5049" s="54">
        <v>66211.13</v>
      </c>
      <c r="F5049" s="53" t="s">
        <v>5069</v>
      </c>
    </row>
    <row r="5050" spans="1:6" ht="15" x14ac:dyDescent="0.2">
      <c r="A5050" s="53" t="s">
        <v>345</v>
      </c>
      <c r="B5050" s="53" t="s">
        <v>344</v>
      </c>
      <c r="C5050" s="53" t="s">
        <v>2404</v>
      </c>
      <c r="D5050" s="54">
        <v>169274</v>
      </c>
      <c r="E5050" s="54">
        <v>169274</v>
      </c>
      <c r="F5050" s="53" t="s">
        <v>5069</v>
      </c>
    </row>
    <row r="5051" spans="1:6" ht="15" x14ac:dyDescent="0.2">
      <c r="A5051" s="53" t="s">
        <v>345</v>
      </c>
      <c r="B5051" s="53" t="s">
        <v>344</v>
      </c>
      <c r="C5051" s="53" t="s">
        <v>2379</v>
      </c>
      <c r="D5051" s="54">
        <v>243184.56</v>
      </c>
      <c r="E5051" s="54">
        <v>585852.53</v>
      </c>
      <c r="F5051" s="53" t="s">
        <v>5069</v>
      </c>
    </row>
    <row r="5052" spans="1:6" ht="15" x14ac:dyDescent="0.2">
      <c r="A5052" s="53" t="s">
        <v>345</v>
      </c>
      <c r="B5052" s="53" t="s">
        <v>344</v>
      </c>
      <c r="C5052" s="53" t="s">
        <v>2386</v>
      </c>
      <c r="D5052" s="54">
        <v>1450</v>
      </c>
      <c r="E5052" s="54">
        <v>1450</v>
      </c>
      <c r="F5052" s="53" t="s">
        <v>5069</v>
      </c>
    </row>
    <row r="5053" spans="1:6" ht="15" x14ac:dyDescent="0.2">
      <c r="A5053" s="53" t="s">
        <v>3317</v>
      </c>
      <c r="B5053" s="53" t="s">
        <v>3318</v>
      </c>
      <c r="C5053" s="53" t="s">
        <v>2385</v>
      </c>
      <c r="D5053" s="54">
        <v>0</v>
      </c>
      <c r="E5053" s="54">
        <v>0</v>
      </c>
      <c r="F5053" s="53" t="s">
        <v>5070</v>
      </c>
    </row>
    <row r="5054" spans="1:6" ht="15" x14ac:dyDescent="0.2">
      <c r="A5054" s="53" t="s">
        <v>3317</v>
      </c>
      <c r="B5054" s="53" t="s">
        <v>3319</v>
      </c>
      <c r="C5054" s="53" t="s">
        <v>2385</v>
      </c>
      <c r="D5054" s="54">
        <v>0</v>
      </c>
      <c r="E5054" s="54">
        <v>0</v>
      </c>
      <c r="F5054" s="53" t="s">
        <v>5071</v>
      </c>
    </row>
    <row r="5055" spans="1:6" ht="15" x14ac:dyDescent="0.2">
      <c r="A5055" s="53" t="s">
        <v>3317</v>
      </c>
      <c r="B5055" s="53" t="s">
        <v>3320</v>
      </c>
      <c r="C5055" s="53" t="s">
        <v>2385</v>
      </c>
      <c r="D5055" s="54">
        <v>0</v>
      </c>
      <c r="E5055" s="54">
        <v>0</v>
      </c>
      <c r="F5055" s="53" t="s">
        <v>5072</v>
      </c>
    </row>
    <row r="5056" spans="1:6" ht="15" x14ac:dyDescent="0.2">
      <c r="A5056" s="53" t="s">
        <v>3317</v>
      </c>
      <c r="B5056" s="53" t="s">
        <v>3321</v>
      </c>
      <c r="C5056" s="53" t="s">
        <v>2385</v>
      </c>
      <c r="D5056" s="54">
        <v>0</v>
      </c>
      <c r="E5056" s="54">
        <v>0</v>
      </c>
      <c r="F5056" s="53" t="s">
        <v>5073</v>
      </c>
    </row>
    <row r="5057" spans="1:6" ht="15" x14ac:dyDescent="0.2">
      <c r="A5057" s="53" t="s">
        <v>3322</v>
      </c>
      <c r="B5057" s="53" t="s">
        <v>3323</v>
      </c>
      <c r="C5057" s="53" t="s">
        <v>2385</v>
      </c>
      <c r="D5057" s="54">
        <v>0</v>
      </c>
      <c r="E5057" s="54">
        <v>0</v>
      </c>
      <c r="F5057" s="53" t="s">
        <v>5074</v>
      </c>
    </row>
    <row r="5058" spans="1:6" ht="15" x14ac:dyDescent="0.2">
      <c r="A5058" s="53" t="s">
        <v>131</v>
      </c>
      <c r="B5058" s="53" t="s">
        <v>1659</v>
      </c>
      <c r="C5058" s="53" t="s">
        <v>2382</v>
      </c>
      <c r="D5058" s="54">
        <v>3031017.58</v>
      </c>
      <c r="E5058" s="54">
        <v>5354737.38</v>
      </c>
      <c r="F5058" s="53" t="s">
        <v>5075</v>
      </c>
    </row>
    <row r="5059" spans="1:6" ht="15" x14ac:dyDescent="0.2">
      <c r="A5059" s="53" t="s">
        <v>131</v>
      </c>
      <c r="B5059" s="53" t="s">
        <v>1659</v>
      </c>
      <c r="C5059" s="53" t="s">
        <v>2377</v>
      </c>
      <c r="D5059" s="54">
        <v>1387.75</v>
      </c>
      <c r="E5059" s="54">
        <v>1387.75</v>
      </c>
      <c r="F5059" s="53" t="s">
        <v>5075</v>
      </c>
    </row>
    <row r="5060" spans="1:6" ht="15" x14ac:dyDescent="0.2">
      <c r="A5060" s="53" t="s">
        <v>120</v>
      </c>
      <c r="B5060" s="53" t="s">
        <v>793</v>
      </c>
      <c r="C5060" s="53" t="s">
        <v>2389</v>
      </c>
      <c r="D5060" s="54">
        <v>386730.42</v>
      </c>
      <c r="E5060" s="54">
        <v>4689322.47</v>
      </c>
      <c r="F5060" s="53" t="s">
        <v>5076</v>
      </c>
    </row>
    <row r="5061" spans="1:6" ht="15" x14ac:dyDescent="0.2">
      <c r="A5061" s="53" t="s">
        <v>120</v>
      </c>
      <c r="B5061" s="53" t="s">
        <v>793</v>
      </c>
      <c r="C5061" s="53" t="s">
        <v>2415</v>
      </c>
      <c r="D5061" s="54">
        <v>28420</v>
      </c>
      <c r="E5061" s="54">
        <v>213946.44</v>
      </c>
      <c r="F5061" s="53" t="s">
        <v>5076</v>
      </c>
    </row>
    <row r="5062" spans="1:6" ht="15" x14ac:dyDescent="0.2">
      <c r="A5062" s="53" t="s">
        <v>120</v>
      </c>
      <c r="B5062" s="53" t="s">
        <v>793</v>
      </c>
      <c r="C5062" s="53" t="s">
        <v>2392</v>
      </c>
      <c r="D5062" s="54">
        <v>1456.18</v>
      </c>
      <c r="E5062" s="54">
        <v>48952.86</v>
      </c>
      <c r="F5062" s="53" t="s">
        <v>5076</v>
      </c>
    </row>
    <row r="5063" spans="1:6" ht="30" x14ac:dyDescent="0.2">
      <c r="A5063" s="53" t="s">
        <v>120</v>
      </c>
      <c r="B5063" s="53" t="s">
        <v>793</v>
      </c>
      <c r="C5063" s="53" t="s">
        <v>2372</v>
      </c>
      <c r="D5063" s="54">
        <v>6006.67</v>
      </c>
      <c r="E5063" s="54">
        <v>51271.25</v>
      </c>
      <c r="F5063" s="53" t="s">
        <v>5076</v>
      </c>
    </row>
    <row r="5064" spans="1:6" ht="15" x14ac:dyDescent="0.2">
      <c r="A5064" s="53" t="s">
        <v>120</v>
      </c>
      <c r="B5064" s="53" t="s">
        <v>793</v>
      </c>
      <c r="C5064" s="53" t="s">
        <v>2396</v>
      </c>
      <c r="D5064" s="54">
        <v>0</v>
      </c>
      <c r="E5064" s="54">
        <v>27658.65</v>
      </c>
      <c r="F5064" s="53" t="s">
        <v>5076</v>
      </c>
    </row>
    <row r="5065" spans="1:6" ht="15" x14ac:dyDescent="0.2">
      <c r="A5065" s="53" t="s">
        <v>120</v>
      </c>
      <c r="B5065" s="53" t="s">
        <v>793</v>
      </c>
      <c r="C5065" s="53" t="s">
        <v>2384</v>
      </c>
      <c r="D5065" s="54">
        <v>426.3</v>
      </c>
      <c r="E5065" s="54">
        <v>2795.96</v>
      </c>
      <c r="F5065" s="53" t="s">
        <v>5076</v>
      </c>
    </row>
    <row r="5066" spans="1:6" ht="30" x14ac:dyDescent="0.2">
      <c r="A5066" s="53" t="s">
        <v>120</v>
      </c>
      <c r="B5066" s="53" t="s">
        <v>793</v>
      </c>
      <c r="C5066" s="53" t="s">
        <v>2397</v>
      </c>
      <c r="D5066" s="54">
        <v>769018.89</v>
      </c>
      <c r="E5066" s="54">
        <v>2958657.02</v>
      </c>
      <c r="F5066" s="53" t="s">
        <v>5076</v>
      </c>
    </row>
    <row r="5067" spans="1:6" ht="15" x14ac:dyDescent="0.2">
      <c r="A5067" s="53" t="s">
        <v>120</v>
      </c>
      <c r="B5067" s="53" t="s">
        <v>793</v>
      </c>
      <c r="C5067" s="53" t="s">
        <v>2381</v>
      </c>
      <c r="D5067" s="54">
        <v>0</v>
      </c>
      <c r="E5067" s="54">
        <v>6100</v>
      </c>
      <c r="F5067" s="53" t="s">
        <v>5076</v>
      </c>
    </row>
    <row r="5068" spans="1:6" ht="15" x14ac:dyDescent="0.2">
      <c r="A5068" s="53" t="s">
        <v>120</v>
      </c>
      <c r="B5068" s="53" t="s">
        <v>793</v>
      </c>
      <c r="C5068" s="53" t="s">
        <v>2393</v>
      </c>
      <c r="D5068" s="54">
        <v>52995.79</v>
      </c>
      <c r="E5068" s="54">
        <v>177515.37</v>
      </c>
      <c r="F5068" s="53" t="s">
        <v>5076</v>
      </c>
    </row>
    <row r="5069" spans="1:6" ht="15" x14ac:dyDescent="0.2">
      <c r="A5069" s="53" t="s">
        <v>120</v>
      </c>
      <c r="B5069" s="53" t="s">
        <v>793</v>
      </c>
      <c r="C5069" s="53" t="s">
        <v>2375</v>
      </c>
      <c r="D5069" s="54">
        <v>23796.240000000002</v>
      </c>
      <c r="E5069" s="54">
        <v>997685.51</v>
      </c>
      <c r="F5069" s="53" t="s">
        <v>5076</v>
      </c>
    </row>
    <row r="5070" spans="1:6" ht="15" x14ac:dyDescent="0.2">
      <c r="A5070" s="53" t="s">
        <v>120</v>
      </c>
      <c r="B5070" s="53" t="s">
        <v>793</v>
      </c>
      <c r="C5070" s="53" t="s">
        <v>2377</v>
      </c>
      <c r="D5070" s="54">
        <v>5184937.34</v>
      </c>
      <c r="E5070" s="54">
        <v>29174249.329999998</v>
      </c>
      <c r="F5070" s="53" t="s">
        <v>5076</v>
      </c>
    </row>
    <row r="5071" spans="1:6" ht="15" x14ac:dyDescent="0.2">
      <c r="A5071" s="53" t="s">
        <v>120</v>
      </c>
      <c r="B5071" s="53" t="s">
        <v>793</v>
      </c>
      <c r="C5071" s="53" t="s">
        <v>2412</v>
      </c>
      <c r="D5071" s="54">
        <v>2510.9</v>
      </c>
      <c r="E5071" s="54">
        <v>2510.9</v>
      </c>
      <c r="F5071" s="53" t="s">
        <v>5076</v>
      </c>
    </row>
    <row r="5072" spans="1:6" ht="15" x14ac:dyDescent="0.2">
      <c r="A5072" s="53" t="s">
        <v>120</v>
      </c>
      <c r="B5072" s="53" t="s">
        <v>793</v>
      </c>
      <c r="C5072" s="53" t="s">
        <v>2386</v>
      </c>
      <c r="D5072" s="54">
        <v>3391.24</v>
      </c>
      <c r="E5072" s="54">
        <v>294062.90000000002</v>
      </c>
      <c r="F5072" s="53" t="s">
        <v>5076</v>
      </c>
    </row>
    <row r="5073" spans="1:6" ht="15" x14ac:dyDescent="0.2">
      <c r="A5073" s="53" t="s">
        <v>120</v>
      </c>
      <c r="B5073" s="53" t="s">
        <v>793</v>
      </c>
      <c r="C5073" s="53" t="s">
        <v>2406</v>
      </c>
      <c r="D5073" s="54">
        <v>0</v>
      </c>
      <c r="E5073" s="54">
        <v>9843.49</v>
      </c>
      <c r="F5073" s="53" t="s">
        <v>5076</v>
      </c>
    </row>
    <row r="5074" spans="1:6" ht="15" x14ac:dyDescent="0.2">
      <c r="A5074" s="53" t="s">
        <v>120</v>
      </c>
      <c r="B5074" s="53" t="s">
        <v>793</v>
      </c>
      <c r="C5074" s="53" t="s">
        <v>2427</v>
      </c>
      <c r="D5074" s="54">
        <v>0</v>
      </c>
      <c r="E5074" s="54">
        <v>23495.62</v>
      </c>
      <c r="F5074" s="53" t="s">
        <v>5076</v>
      </c>
    </row>
    <row r="5075" spans="1:6" ht="15" x14ac:dyDescent="0.2">
      <c r="A5075" s="53" t="s">
        <v>120</v>
      </c>
      <c r="B5075" s="53" t="s">
        <v>793</v>
      </c>
      <c r="C5075" s="53" t="s">
        <v>2408</v>
      </c>
      <c r="D5075" s="54">
        <v>133900.70000000001</v>
      </c>
      <c r="E5075" s="54">
        <v>1012123.29</v>
      </c>
      <c r="F5075" s="53" t="s">
        <v>5076</v>
      </c>
    </row>
    <row r="5076" spans="1:6" ht="15" x14ac:dyDescent="0.2">
      <c r="A5076" s="53" t="s">
        <v>120</v>
      </c>
      <c r="B5076" s="53" t="s">
        <v>793</v>
      </c>
      <c r="C5076" s="53" t="s">
        <v>2401</v>
      </c>
      <c r="D5076" s="54">
        <v>1822.43</v>
      </c>
      <c r="E5076" s="54">
        <v>426701.08</v>
      </c>
      <c r="F5076" s="53" t="s">
        <v>5076</v>
      </c>
    </row>
    <row r="5077" spans="1:6" ht="30" x14ac:dyDescent="0.2">
      <c r="A5077" s="53" t="s">
        <v>120</v>
      </c>
      <c r="B5077" s="53" t="s">
        <v>793</v>
      </c>
      <c r="C5077" s="53" t="s">
        <v>2391</v>
      </c>
      <c r="D5077" s="54">
        <v>2222738.46</v>
      </c>
      <c r="E5077" s="54">
        <v>19332615.140000001</v>
      </c>
      <c r="F5077" s="53" t="s">
        <v>5076</v>
      </c>
    </row>
    <row r="5078" spans="1:6" ht="15" x14ac:dyDescent="0.2">
      <c r="A5078" s="53" t="s">
        <v>120</v>
      </c>
      <c r="B5078" s="53" t="s">
        <v>793</v>
      </c>
      <c r="C5078" s="53" t="s">
        <v>2399</v>
      </c>
      <c r="D5078" s="54">
        <v>378.96</v>
      </c>
      <c r="E5078" s="54">
        <v>1102757.94</v>
      </c>
      <c r="F5078" s="53" t="s">
        <v>5076</v>
      </c>
    </row>
    <row r="5079" spans="1:6" ht="15" x14ac:dyDescent="0.2">
      <c r="A5079" s="53" t="s">
        <v>120</v>
      </c>
      <c r="B5079" s="53" t="s">
        <v>793</v>
      </c>
      <c r="C5079" s="53" t="s">
        <v>2382</v>
      </c>
      <c r="D5079" s="54">
        <v>125759.37</v>
      </c>
      <c r="E5079" s="54">
        <v>237880.45</v>
      </c>
      <c r="F5079" s="53" t="s">
        <v>5076</v>
      </c>
    </row>
    <row r="5080" spans="1:6" ht="15" x14ac:dyDescent="0.2">
      <c r="A5080" s="53" t="s">
        <v>120</v>
      </c>
      <c r="B5080" s="53" t="s">
        <v>793</v>
      </c>
      <c r="C5080" s="53" t="s">
        <v>2395</v>
      </c>
      <c r="D5080" s="54">
        <v>72560.09</v>
      </c>
      <c r="E5080" s="54">
        <v>2075583.54</v>
      </c>
      <c r="F5080" s="53" t="s">
        <v>5076</v>
      </c>
    </row>
    <row r="5081" spans="1:6" ht="15" x14ac:dyDescent="0.2">
      <c r="A5081" s="53" t="s">
        <v>120</v>
      </c>
      <c r="B5081" s="53" t="s">
        <v>793</v>
      </c>
      <c r="C5081" s="53" t="s">
        <v>2428</v>
      </c>
      <c r="D5081" s="54">
        <v>0</v>
      </c>
      <c r="E5081" s="54">
        <v>190151.67999999999</v>
      </c>
      <c r="F5081" s="53" t="s">
        <v>5076</v>
      </c>
    </row>
    <row r="5082" spans="1:6" ht="15" x14ac:dyDescent="0.2">
      <c r="A5082" s="53" t="s">
        <v>120</v>
      </c>
      <c r="B5082" s="53" t="s">
        <v>793</v>
      </c>
      <c r="C5082" s="53" t="s">
        <v>2426</v>
      </c>
      <c r="D5082" s="54">
        <v>9985.67</v>
      </c>
      <c r="E5082" s="54">
        <v>338240.19</v>
      </c>
      <c r="F5082" s="53" t="s">
        <v>5076</v>
      </c>
    </row>
    <row r="5083" spans="1:6" ht="15" x14ac:dyDescent="0.2">
      <c r="A5083" s="53" t="s">
        <v>120</v>
      </c>
      <c r="B5083" s="53" t="s">
        <v>793</v>
      </c>
      <c r="C5083" s="53" t="s">
        <v>2432</v>
      </c>
      <c r="D5083" s="54">
        <v>0</v>
      </c>
      <c r="E5083" s="54">
        <v>111168.99</v>
      </c>
      <c r="F5083" s="53" t="s">
        <v>5076</v>
      </c>
    </row>
    <row r="5084" spans="1:6" ht="15" x14ac:dyDescent="0.2">
      <c r="A5084" s="53" t="s">
        <v>120</v>
      </c>
      <c r="B5084" s="53" t="s">
        <v>793</v>
      </c>
      <c r="C5084" s="53" t="s">
        <v>2373</v>
      </c>
      <c r="D5084" s="54">
        <v>92182.15</v>
      </c>
      <c r="E5084" s="54">
        <v>509676.28</v>
      </c>
      <c r="F5084" s="53" t="s">
        <v>5076</v>
      </c>
    </row>
    <row r="5085" spans="1:6" ht="15" x14ac:dyDescent="0.2">
      <c r="A5085" s="53" t="s">
        <v>120</v>
      </c>
      <c r="B5085" s="53" t="s">
        <v>793</v>
      </c>
      <c r="C5085" s="53" t="s">
        <v>2376</v>
      </c>
      <c r="D5085" s="54">
        <v>883833.22</v>
      </c>
      <c r="E5085" s="54">
        <v>33143710.219999999</v>
      </c>
      <c r="F5085" s="53" t="s">
        <v>5076</v>
      </c>
    </row>
    <row r="5086" spans="1:6" ht="15" x14ac:dyDescent="0.2">
      <c r="A5086" s="53" t="s">
        <v>120</v>
      </c>
      <c r="B5086" s="53" t="s">
        <v>793</v>
      </c>
      <c r="C5086" s="53" t="s">
        <v>2387</v>
      </c>
      <c r="D5086" s="54">
        <v>762097.63</v>
      </c>
      <c r="E5086" s="54">
        <v>2959140.2</v>
      </c>
      <c r="F5086" s="53" t="s">
        <v>5076</v>
      </c>
    </row>
    <row r="5087" spans="1:6" ht="15" x14ac:dyDescent="0.2">
      <c r="A5087" s="53" t="s">
        <v>120</v>
      </c>
      <c r="B5087" s="53" t="s">
        <v>793</v>
      </c>
      <c r="C5087" s="53" t="s">
        <v>2379</v>
      </c>
      <c r="D5087" s="54">
        <v>452806.7</v>
      </c>
      <c r="E5087" s="54">
        <v>2196732.52</v>
      </c>
      <c r="F5087" s="53" t="s">
        <v>5076</v>
      </c>
    </row>
    <row r="5088" spans="1:6" ht="30" x14ac:dyDescent="0.2">
      <c r="A5088" s="53" t="s">
        <v>120</v>
      </c>
      <c r="B5088" s="53" t="s">
        <v>793</v>
      </c>
      <c r="C5088" s="53" t="s">
        <v>2414</v>
      </c>
      <c r="D5088" s="54">
        <v>25687.599999999999</v>
      </c>
      <c r="E5088" s="54">
        <v>173264.95</v>
      </c>
      <c r="F5088" s="53" t="s">
        <v>5076</v>
      </c>
    </row>
    <row r="5089" spans="1:6" ht="15" x14ac:dyDescent="0.2">
      <c r="A5089" s="53" t="s">
        <v>120</v>
      </c>
      <c r="B5089" s="53" t="s">
        <v>793</v>
      </c>
      <c r="C5089" s="53" t="s">
        <v>2378</v>
      </c>
      <c r="D5089" s="54">
        <v>475203.21</v>
      </c>
      <c r="E5089" s="54">
        <v>7334846.5099999998</v>
      </c>
      <c r="F5089" s="53" t="s">
        <v>5076</v>
      </c>
    </row>
    <row r="5090" spans="1:6" ht="15" x14ac:dyDescent="0.2">
      <c r="A5090" s="53" t="s">
        <v>120</v>
      </c>
      <c r="B5090" s="53" t="s">
        <v>793</v>
      </c>
      <c r="C5090" s="53" t="s">
        <v>2420</v>
      </c>
      <c r="D5090" s="54">
        <v>6285.44</v>
      </c>
      <c r="E5090" s="54">
        <v>6285.44</v>
      </c>
      <c r="F5090" s="53" t="s">
        <v>5076</v>
      </c>
    </row>
    <row r="5091" spans="1:6" ht="15" x14ac:dyDescent="0.2">
      <c r="A5091" s="53" t="s">
        <v>120</v>
      </c>
      <c r="B5091" s="53" t="s">
        <v>793</v>
      </c>
      <c r="C5091" s="53" t="s">
        <v>2394</v>
      </c>
      <c r="D5091" s="54">
        <v>0</v>
      </c>
      <c r="E5091" s="54">
        <v>71690.649999999994</v>
      </c>
      <c r="F5091" s="53" t="s">
        <v>5076</v>
      </c>
    </row>
    <row r="5092" spans="1:6" ht="15" x14ac:dyDescent="0.2">
      <c r="A5092" s="53" t="s">
        <v>120</v>
      </c>
      <c r="B5092" s="53" t="s">
        <v>793</v>
      </c>
      <c r="C5092" s="53" t="s">
        <v>2409</v>
      </c>
      <c r="D5092" s="54">
        <v>13141513.720000001</v>
      </c>
      <c r="E5092" s="54">
        <v>50141599.189999998</v>
      </c>
      <c r="F5092" s="53" t="s">
        <v>5076</v>
      </c>
    </row>
    <row r="5093" spans="1:6" ht="15" x14ac:dyDescent="0.2">
      <c r="A5093" s="53" t="s">
        <v>120</v>
      </c>
      <c r="B5093" s="53" t="s">
        <v>793</v>
      </c>
      <c r="C5093" s="53" t="s">
        <v>2433</v>
      </c>
      <c r="D5093" s="54">
        <v>0</v>
      </c>
      <c r="E5093" s="54">
        <v>16671.400000000001</v>
      </c>
      <c r="F5093" s="53" t="s">
        <v>5076</v>
      </c>
    </row>
    <row r="5094" spans="1:6" ht="15" x14ac:dyDescent="0.2">
      <c r="A5094" s="53" t="s">
        <v>120</v>
      </c>
      <c r="B5094" s="53" t="s">
        <v>793</v>
      </c>
      <c r="C5094" s="53" t="s">
        <v>2371</v>
      </c>
      <c r="D5094" s="54">
        <v>0</v>
      </c>
      <c r="E5094" s="54">
        <v>2714.1</v>
      </c>
      <c r="F5094" s="53" t="s">
        <v>5076</v>
      </c>
    </row>
    <row r="5095" spans="1:6" ht="15" x14ac:dyDescent="0.2">
      <c r="A5095" s="53" t="s">
        <v>120</v>
      </c>
      <c r="B5095" s="53" t="s">
        <v>793</v>
      </c>
      <c r="C5095" s="53" t="s">
        <v>2421</v>
      </c>
      <c r="D5095" s="54">
        <v>0</v>
      </c>
      <c r="E5095" s="54">
        <v>29193.5</v>
      </c>
      <c r="F5095" s="53" t="s">
        <v>5076</v>
      </c>
    </row>
    <row r="5096" spans="1:6" ht="30" x14ac:dyDescent="0.2">
      <c r="A5096" s="53" t="s">
        <v>120</v>
      </c>
      <c r="B5096" s="53" t="s">
        <v>793</v>
      </c>
      <c r="C5096" s="53" t="s">
        <v>2383</v>
      </c>
      <c r="D5096" s="54">
        <v>15376</v>
      </c>
      <c r="E5096" s="54">
        <v>158844.07999999999</v>
      </c>
      <c r="F5096" s="53" t="s">
        <v>5076</v>
      </c>
    </row>
    <row r="5097" spans="1:6" ht="15" x14ac:dyDescent="0.2">
      <c r="A5097" s="53" t="s">
        <v>120</v>
      </c>
      <c r="B5097" s="53" t="s">
        <v>793</v>
      </c>
      <c r="C5097" s="53" t="s">
        <v>2374</v>
      </c>
      <c r="D5097" s="54">
        <v>28559.8</v>
      </c>
      <c r="E5097" s="54">
        <v>224571.76</v>
      </c>
      <c r="F5097" s="53" t="s">
        <v>5076</v>
      </c>
    </row>
    <row r="5098" spans="1:6" ht="15" x14ac:dyDescent="0.2">
      <c r="A5098" s="53" t="s">
        <v>120</v>
      </c>
      <c r="B5098" s="53" t="s">
        <v>793</v>
      </c>
      <c r="C5098" s="53" t="s">
        <v>2380</v>
      </c>
      <c r="D5098" s="54">
        <v>422.2</v>
      </c>
      <c r="E5098" s="54">
        <v>797347.41</v>
      </c>
      <c r="F5098" s="53" t="s">
        <v>5076</v>
      </c>
    </row>
    <row r="5099" spans="1:6" ht="15" x14ac:dyDescent="0.2">
      <c r="A5099" s="53" t="s">
        <v>120</v>
      </c>
      <c r="B5099" s="53" t="s">
        <v>793</v>
      </c>
      <c r="C5099" s="53" t="s">
        <v>2385</v>
      </c>
      <c r="D5099" s="54">
        <v>0</v>
      </c>
      <c r="E5099" s="54">
        <v>441154.47</v>
      </c>
      <c r="F5099" s="53" t="s">
        <v>5076</v>
      </c>
    </row>
    <row r="5100" spans="1:6" ht="15" x14ac:dyDescent="0.2">
      <c r="A5100" s="53" t="s">
        <v>120</v>
      </c>
      <c r="B5100" s="53" t="s">
        <v>793</v>
      </c>
      <c r="C5100" s="53" t="s">
        <v>2388</v>
      </c>
      <c r="D5100" s="54">
        <v>2636843.13</v>
      </c>
      <c r="E5100" s="54">
        <v>8932031.0199999996</v>
      </c>
      <c r="F5100" s="53" t="s">
        <v>5076</v>
      </c>
    </row>
    <row r="5101" spans="1:6" ht="30" x14ac:dyDescent="0.2">
      <c r="A5101" s="53" t="s">
        <v>120</v>
      </c>
      <c r="B5101" s="53" t="s">
        <v>793</v>
      </c>
      <c r="C5101" s="53" t="s">
        <v>2400</v>
      </c>
      <c r="D5101" s="54">
        <v>53218.92</v>
      </c>
      <c r="E5101" s="54">
        <v>60352.959999999999</v>
      </c>
      <c r="F5101" s="53" t="s">
        <v>5076</v>
      </c>
    </row>
    <row r="5102" spans="1:6" ht="15" x14ac:dyDescent="0.2">
      <c r="A5102" s="53" t="s">
        <v>1278</v>
      </c>
      <c r="B5102" s="53" t="s">
        <v>1279</v>
      </c>
      <c r="C5102" s="53" t="s">
        <v>2376</v>
      </c>
      <c r="D5102" s="54">
        <v>0</v>
      </c>
      <c r="E5102" s="54">
        <v>26743.01</v>
      </c>
      <c r="F5102" s="53" t="s">
        <v>5077</v>
      </c>
    </row>
    <row r="5103" spans="1:6" ht="30" x14ac:dyDescent="0.2">
      <c r="A5103" s="53" t="s">
        <v>1278</v>
      </c>
      <c r="B5103" s="53" t="s">
        <v>1279</v>
      </c>
      <c r="C5103" s="53" t="s">
        <v>2414</v>
      </c>
      <c r="D5103" s="54">
        <v>7935.8</v>
      </c>
      <c r="E5103" s="54">
        <v>7935.8</v>
      </c>
      <c r="F5103" s="53" t="s">
        <v>5077</v>
      </c>
    </row>
    <row r="5104" spans="1:6" ht="30" x14ac:dyDescent="0.2">
      <c r="A5104" s="53" t="s">
        <v>1278</v>
      </c>
      <c r="B5104" s="53" t="s">
        <v>1279</v>
      </c>
      <c r="C5104" s="53" t="s">
        <v>2383</v>
      </c>
      <c r="D5104" s="54">
        <v>0</v>
      </c>
      <c r="E5104" s="54">
        <v>87774</v>
      </c>
      <c r="F5104" s="53" t="s">
        <v>5077</v>
      </c>
    </row>
    <row r="5105" spans="1:6" ht="15" x14ac:dyDescent="0.2">
      <c r="A5105" s="53" t="s">
        <v>647</v>
      </c>
      <c r="B5105" s="53" t="s">
        <v>954</v>
      </c>
      <c r="C5105" s="53" t="s">
        <v>2393</v>
      </c>
      <c r="D5105" s="54">
        <v>0</v>
      </c>
      <c r="E5105" s="54">
        <v>38432.6</v>
      </c>
      <c r="F5105" s="53" t="s">
        <v>5078</v>
      </c>
    </row>
    <row r="5106" spans="1:6" ht="15" x14ac:dyDescent="0.2">
      <c r="A5106" s="53" t="s">
        <v>647</v>
      </c>
      <c r="B5106" s="53" t="s">
        <v>954</v>
      </c>
      <c r="C5106" s="53" t="s">
        <v>2377</v>
      </c>
      <c r="D5106" s="54">
        <v>225280.85</v>
      </c>
      <c r="E5106" s="54">
        <v>1532318.68</v>
      </c>
      <c r="F5106" s="53" t="s">
        <v>5078</v>
      </c>
    </row>
    <row r="5107" spans="1:6" ht="15" x14ac:dyDescent="0.2">
      <c r="A5107" s="53" t="s">
        <v>647</v>
      </c>
      <c r="B5107" s="53" t="s">
        <v>954</v>
      </c>
      <c r="C5107" s="53" t="s">
        <v>2378</v>
      </c>
      <c r="D5107" s="54">
        <v>29476.85</v>
      </c>
      <c r="E5107" s="54">
        <v>350188.92</v>
      </c>
      <c r="F5107" s="53" t="s">
        <v>5078</v>
      </c>
    </row>
    <row r="5108" spans="1:6" ht="15" x14ac:dyDescent="0.2">
      <c r="A5108" s="53" t="s">
        <v>647</v>
      </c>
      <c r="B5108" s="53" t="s">
        <v>954</v>
      </c>
      <c r="C5108" s="53" t="s">
        <v>2376</v>
      </c>
      <c r="D5108" s="54">
        <v>0</v>
      </c>
      <c r="E5108" s="54">
        <v>347045.91</v>
      </c>
      <c r="F5108" s="53" t="s">
        <v>5078</v>
      </c>
    </row>
    <row r="5109" spans="1:6" ht="15" x14ac:dyDescent="0.2">
      <c r="A5109" s="53" t="s">
        <v>647</v>
      </c>
      <c r="B5109" s="53" t="s">
        <v>954</v>
      </c>
      <c r="C5109" s="53" t="s">
        <v>2381</v>
      </c>
      <c r="D5109" s="54">
        <v>0</v>
      </c>
      <c r="E5109" s="54">
        <v>401481.01</v>
      </c>
      <c r="F5109" s="53" t="s">
        <v>5078</v>
      </c>
    </row>
    <row r="5110" spans="1:6" ht="15" x14ac:dyDescent="0.2">
      <c r="A5110" s="53" t="s">
        <v>647</v>
      </c>
      <c r="B5110" s="53" t="s">
        <v>3324</v>
      </c>
      <c r="C5110" s="53" t="s">
        <v>2385</v>
      </c>
      <c r="D5110" s="54">
        <v>0</v>
      </c>
      <c r="E5110" s="54">
        <v>0</v>
      </c>
      <c r="F5110" s="53" t="s">
        <v>5079</v>
      </c>
    </row>
    <row r="5111" spans="1:6" ht="15" x14ac:dyDescent="0.2">
      <c r="A5111" s="53" t="s">
        <v>3325</v>
      </c>
      <c r="B5111" s="53" t="s">
        <v>3326</v>
      </c>
      <c r="C5111" s="53" t="s">
        <v>2385</v>
      </c>
      <c r="D5111" s="54">
        <v>0</v>
      </c>
      <c r="E5111" s="54">
        <v>0</v>
      </c>
      <c r="F5111" s="53" t="s">
        <v>5080</v>
      </c>
    </row>
    <row r="5112" spans="1:6" ht="15" x14ac:dyDescent="0.2">
      <c r="A5112" s="53" t="s">
        <v>3325</v>
      </c>
      <c r="B5112" s="53" t="s">
        <v>3327</v>
      </c>
      <c r="C5112" s="53" t="s">
        <v>2385</v>
      </c>
      <c r="D5112" s="54">
        <v>0</v>
      </c>
      <c r="E5112" s="54">
        <v>0</v>
      </c>
      <c r="F5112" s="53" t="s">
        <v>5081</v>
      </c>
    </row>
    <row r="5113" spans="1:6" ht="30" x14ac:dyDescent="0.2">
      <c r="A5113" s="53" t="s">
        <v>1692</v>
      </c>
      <c r="B5113" s="53" t="s">
        <v>1693</v>
      </c>
      <c r="C5113" s="53" t="s">
        <v>2383</v>
      </c>
      <c r="D5113" s="54">
        <v>28097.81</v>
      </c>
      <c r="E5113" s="54">
        <v>28097.81</v>
      </c>
      <c r="F5113" s="53" t="s">
        <v>5082</v>
      </c>
    </row>
    <row r="5114" spans="1:6" ht="30" x14ac:dyDescent="0.2">
      <c r="A5114" s="53" t="s">
        <v>1692</v>
      </c>
      <c r="B5114" s="53" t="s">
        <v>1693</v>
      </c>
      <c r="C5114" s="53" t="s">
        <v>2391</v>
      </c>
      <c r="D5114" s="54">
        <v>143.52000000000001</v>
      </c>
      <c r="E5114" s="54">
        <v>143.52000000000001</v>
      </c>
      <c r="F5114" s="53" t="s">
        <v>5082</v>
      </c>
    </row>
    <row r="5115" spans="1:6" ht="15" x14ac:dyDescent="0.2">
      <c r="A5115" s="53" t="s">
        <v>1692</v>
      </c>
      <c r="B5115" s="53" t="s">
        <v>1693</v>
      </c>
      <c r="C5115" s="53" t="s">
        <v>2377</v>
      </c>
      <c r="D5115" s="54">
        <v>36600.199999999997</v>
      </c>
      <c r="E5115" s="54">
        <v>36600.199999999997</v>
      </c>
      <c r="F5115" s="53" t="s">
        <v>5082</v>
      </c>
    </row>
    <row r="5116" spans="1:6" ht="15" x14ac:dyDescent="0.2">
      <c r="A5116" s="53" t="s">
        <v>1692</v>
      </c>
      <c r="B5116" s="53" t="s">
        <v>1693</v>
      </c>
      <c r="C5116" s="53" t="s">
        <v>2382</v>
      </c>
      <c r="D5116" s="54">
        <v>335096.8</v>
      </c>
      <c r="E5116" s="54">
        <v>335096.8</v>
      </c>
      <c r="F5116" s="53" t="s">
        <v>5082</v>
      </c>
    </row>
    <row r="5117" spans="1:6" ht="15" x14ac:dyDescent="0.2">
      <c r="A5117" s="53" t="s">
        <v>1692</v>
      </c>
      <c r="B5117" s="53" t="s">
        <v>1693</v>
      </c>
      <c r="C5117" s="53" t="s">
        <v>2378</v>
      </c>
      <c r="D5117" s="54">
        <v>23172.19</v>
      </c>
      <c r="E5117" s="54">
        <v>23172.19</v>
      </c>
      <c r="F5117" s="53" t="s">
        <v>5082</v>
      </c>
    </row>
    <row r="5118" spans="1:6" ht="15" x14ac:dyDescent="0.2">
      <c r="A5118" s="53" t="s">
        <v>1692</v>
      </c>
      <c r="B5118" s="53" t="s">
        <v>1693</v>
      </c>
      <c r="C5118" s="53" t="s">
        <v>2379</v>
      </c>
      <c r="D5118" s="54">
        <v>22560.67</v>
      </c>
      <c r="E5118" s="54">
        <v>22560.67</v>
      </c>
      <c r="F5118" s="53" t="s">
        <v>5082</v>
      </c>
    </row>
    <row r="5119" spans="1:6" ht="30" x14ac:dyDescent="0.2">
      <c r="A5119" s="53" t="s">
        <v>762</v>
      </c>
      <c r="B5119" s="53" t="s">
        <v>2332</v>
      </c>
      <c r="C5119" s="53" t="s">
        <v>2397</v>
      </c>
      <c r="D5119" s="54">
        <v>21103.89</v>
      </c>
      <c r="E5119" s="54">
        <v>65722.350000000006</v>
      </c>
      <c r="F5119" s="53" t="s">
        <v>5083</v>
      </c>
    </row>
    <row r="5120" spans="1:6" ht="15" x14ac:dyDescent="0.2">
      <c r="A5120" s="53" t="s">
        <v>762</v>
      </c>
      <c r="B5120" s="53" t="s">
        <v>2332</v>
      </c>
      <c r="C5120" s="53" t="s">
        <v>2385</v>
      </c>
      <c r="D5120" s="54">
        <v>0</v>
      </c>
      <c r="E5120" s="54">
        <v>41061.360000000001</v>
      </c>
      <c r="F5120" s="53" t="s">
        <v>5083</v>
      </c>
    </row>
    <row r="5121" spans="1:6" ht="15" x14ac:dyDescent="0.2">
      <c r="A5121" s="53" t="s">
        <v>762</v>
      </c>
      <c r="B5121" s="53" t="s">
        <v>2332</v>
      </c>
      <c r="C5121" s="53" t="s">
        <v>2393</v>
      </c>
      <c r="D5121" s="54">
        <v>14722.9</v>
      </c>
      <c r="E5121" s="54">
        <v>52089.8</v>
      </c>
      <c r="F5121" s="53" t="s">
        <v>5083</v>
      </c>
    </row>
    <row r="5122" spans="1:6" ht="30" x14ac:dyDescent="0.2">
      <c r="A5122" s="53" t="s">
        <v>762</v>
      </c>
      <c r="B5122" s="53" t="s">
        <v>2332</v>
      </c>
      <c r="C5122" s="53" t="s">
        <v>2383</v>
      </c>
      <c r="D5122" s="54">
        <v>34305.300000000003</v>
      </c>
      <c r="E5122" s="54">
        <v>94818.559999999998</v>
      </c>
      <c r="F5122" s="53" t="s">
        <v>5083</v>
      </c>
    </row>
    <row r="5123" spans="1:6" ht="15" x14ac:dyDescent="0.2">
      <c r="A5123" s="53" t="s">
        <v>762</v>
      </c>
      <c r="B5123" s="53" t="s">
        <v>2332</v>
      </c>
      <c r="C5123" s="53" t="s">
        <v>2378</v>
      </c>
      <c r="D5123" s="54">
        <v>960697.57</v>
      </c>
      <c r="E5123" s="54">
        <v>4576053.1399999997</v>
      </c>
      <c r="F5123" s="53" t="s">
        <v>5083</v>
      </c>
    </row>
    <row r="5124" spans="1:6" ht="15" x14ac:dyDescent="0.2">
      <c r="A5124" s="53" t="s">
        <v>762</v>
      </c>
      <c r="B5124" s="53" t="s">
        <v>2332</v>
      </c>
      <c r="C5124" s="53" t="s">
        <v>2377</v>
      </c>
      <c r="D5124" s="54">
        <v>5455182.3099999996</v>
      </c>
      <c r="E5124" s="54">
        <v>15131302.01</v>
      </c>
      <c r="F5124" s="53" t="s">
        <v>5083</v>
      </c>
    </row>
    <row r="5125" spans="1:6" ht="15" x14ac:dyDescent="0.2">
      <c r="A5125" s="53" t="s">
        <v>762</v>
      </c>
      <c r="B5125" s="53" t="s">
        <v>2332</v>
      </c>
      <c r="C5125" s="53" t="s">
        <v>2382</v>
      </c>
      <c r="D5125" s="54">
        <v>0</v>
      </c>
      <c r="E5125" s="54">
        <v>52407.87</v>
      </c>
      <c r="F5125" s="53" t="s">
        <v>5083</v>
      </c>
    </row>
    <row r="5126" spans="1:6" ht="15" x14ac:dyDescent="0.2">
      <c r="A5126" s="53" t="s">
        <v>762</v>
      </c>
      <c r="B5126" s="53" t="s">
        <v>2332</v>
      </c>
      <c r="C5126" s="53" t="s">
        <v>2379</v>
      </c>
      <c r="D5126" s="54">
        <v>0</v>
      </c>
      <c r="E5126" s="54">
        <v>40256.800000000003</v>
      </c>
      <c r="F5126" s="53" t="s">
        <v>5083</v>
      </c>
    </row>
    <row r="5127" spans="1:6" ht="15" x14ac:dyDescent="0.2">
      <c r="A5127" s="53" t="s">
        <v>762</v>
      </c>
      <c r="B5127" s="53" t="s">
        <v>2332</v>
      </c>
      <c r="C5127" s="53" t="s">
        <v>2406</v>
      </c>
      <c r="D5127" s="54">
        <v>2494.7199999999998</v>
      </c>
      <c r="E5127" s="54">
        <v>9008.7199999999993</v>
      </c>
      <c r="F5127" s="53" t="s">
        <v>5083</v>
      </c>
    </row>
    <row r="5128" spans="1:6" ht="15" x14ac:dyDescent="0.2">
      <c r="A5128" s="53" t="s">
        <v>833</v>
      </c>
      <c r="B5128" s="53" t="s">
        <v>1036</v>
      </c>
      <c r="C5128" s="53" t="s">
        <v>2377</v>
      </c>
      <c r="D5128" s="54">
        <v>4065965</v>
      </c>
      <c r="E5128" s="54">
        <v>17432752</v>
      </c>
      <c r="F5128" s="53" t="s">
        <v>5084</v>
      </c>
    </row>
    <row r="5129" spans="1:6" ht="15" x14ac:dyDescent="0.2">
      <c r="A5129" s="53" t="s">
        <v>833</v>
      </c>
      <c r="B5129" s="53" t="s">
        <v>1036</v>
      </c>
      <c r="C5129" s="53" t="s">
        <v>2378</v>
      </c>
      <c r="D5129" s="54">
        <v>0</v>
      </c>
      <c r="E5129" s="54">
        <v>651275.6</v>
      </c>
      <c r="F5129" s="53" t="s">
        <v>5084</v>
      </c>
    </row>
    <row r="5130" spans="1:6" ht="15" x14ac:dyDescent="0.2">
      <c r="A5130" s="53" t="s">
        <v>3328</v>
      </c>
      <c r="B5130" s="53" t="s">
        <v>3329</v>
      </c>
      <c r="C5130" s="53" t="s">
        <v>2385</v>
      </c>
      <c r="D5130" s="54">
        <v>0</v>
      </c>
      <c r="E5130" s="54">
        <v>0</v>
      </c>
      <c r="F5130" s="53" t="s">
        <v>5085</v>
      </c>
    </row>
    <row r="5131" spans="1:6" ht="15" x14ac:dyDescent="0.2">
      <c r="A5131" s="53" t="s">
        <v>124</v>
      </c>
      <c r="B5131" s="53" t="s">
        <v>660</v>
      </c>
      <c r="C5131" s="53" t="s">
        <v>2411</v>
      </c>
      <c r="D5131" s="54">
        <v>0</v>
      </c>
      <c r="E5131" s="54">
        <v>235489.14</v>
      </c>
      <c r="F5131" s="53" t="s">
        <v>5086</v>
      </c>
    </row>
    <row r="5132" spans="1:6" ht="15" x14ac:dyDescent="0.2">
      <c r="A5132" s="53" t="s">
        <v>124</v>
      </c>
      <c r="B5132" s="53" t="s">
        <v>660</v>
      </c>
      <c r="C5132" s="53" t="s">
        <v>2409</v>
      </c>
      <c r="D5132" s="54">
        <v>220663.91</v>
      </c>
      <c r="E5132" s="54">
        <v>933989.65</v>
      </c>
      <c r="F5132" s="53" t="s">
        <v>5086</v>
      </c>
    </row>
    <row r="5133" spans="1:6" ht="15" x14ac:dyDescent="0.2">
      <c r="A5133" s="53" t="s">
        <v>124</v>
      </c>
      <c r="B5133" s="53" t="s">
        <v>660</v>
      </c>
      <c r="C5133" s="53" t="s">
        <v>2385</v>
      </c>
      <c r="D5133" s="54">
        <v>1269841.8700000001</v>
      </c>
      <c r="E5133" s="54">
        <v>8364556.0999999996</v>
      </c>
      <c r="F5133" s="53" t="s">
        <v>5086</v>
      </c>
    </row>
    <row r="5134" spans="1:6" ht="15" x14ac:dyDescent="0.2">
      <c r="A5134" s="53" t="s">
        <v>124</v>
      </c>
      <c r="B5134" s="53" t="s">
        <v>660</v>
      </c>
      <c r="C5134" s="53" t="s">
        <v>2378</v>
      </c>
      <c r="D5134" s="54">
        <v>10152.26</v>
      </c>
      <c r="E5134" s="54">
        <v>401666.57</v>
      </c>
      <c r="F5134" s="53" t="s">
        <v>5086</v>
      </c>
    </row>
    <row r="5135" spans="1:6" ht="30" x14ac:dyDescent="0.2">
      <c r="A5135" s="53" t="s">
        <v>124</v>
      </c>
      <c r="B5135" s="53" t="s">
        <v>660</v>
      </c>
      <c r="C5135" s="53" t="s">
        <v>2383</v>
      </c>
      <c r="D5135" s="54">
        <v>431091.52</v>
      </c>
      <c r="E5135" s="54">
        <v>1503519.05</v>
      </c>
      <c r="F5135" s="53" t="s">
        <v>5086</v>
      </c>
    </row>
    <row r="5136" spans="1:6" ht="15" x14ac:dyDescent="0.2">
      <c r="A5136" s="53" t="s">
        <v>124</v>
      </c>
      <c r="B5136" s="53" t="s">
        <v>660</v>
      </c>
      <c r="C5136" s="53" t="s">
        <v>2375</v>
      </c>
      <c r="D5136" s="54">
        <v>69623.509999999995</v>
      </c>
      <c r="E5136" s="54">
        <v>348141.99</v>
      </c>
      <c r="F5136" s="53" t="s">
        <v>5086</v>
      </c>
    </row>
    <row r="5137" spans="1:6" ht="15" x14ac:dyDescent="0.2">
      <c r="A5137" s="53" t="s">
        <v>124</v>
      </c>
      <c r="B5137" s="53" t="s">
        <v>660</v>
      </c>
      <c r="C5137" s="53" t="s">
        <v>2389</v>
      </c>
      <c r="D5137" s="54">
        <v>102698.02</v>
      </c>
      <c r="E5137" s="54">
        <v>151008.94</v>
      </c>
      <c r="F5137" s="53" t="s">
        <v>5086</v>
      </c>
    </row>
    <row r="5138" spans="1:6" ht="15" x14ac:dyDescent="0.2">
      <c r="A5138" s="53" t="s">
        <v>124</v>
      </c>
      <c r="B5138" s="53" t="s">
        <v>660</v>
      </c>
      <c r="C5138" s="53" t="s">
        <v>2377</v>
      </c>
      <c r="D5138" s="54">
        <v>534820.68000000005</v>
      </c>
      <c r="E5138" s="54">
        <v>2822437.01</v>
      </c>
      <c r="F5138" s="53" t="s">
        <v>5086</v>
      </c>
    </row>
    <row r="5139" spans="1:6" ht="15" x14ac:dyDescent="0.2">
      <c r="A5139" s="53" t="s">
        <v>124</v>
      </c>
      <c r="B5139" s="53" t="s">
        <v>660</v>
      </c>
      <c r="C5139" s="53" t="s">
        <v>2412</v>
      </c>
      <c r="D5139" s="54">
        <v>68978.47</v>
      </c>
      <c r="E5139" s="54">
        <v>286256.86</v>
      </c>
      <c r="F5139" s="53" t="s">
        <v>5086</v>
      </c>
    </row>
    <row r="5140" spans="1:6" ht="15" x14ac:dyDescent="0.2">
      <c r="A5140" s="53" t="s">
        <v>124</v>
      </c>
      <c r="B5140" s="53" t="s">
        <v>660</v>
      </c>
      <c r="C5140" s="53" t="s">
        <v>2379</v>
      </c>
      <c r="D5140" s="54">
        <v>0</v>
      </c>
      <c r="E5140" s="54">
        <v>24940.99</v>
      </c>
      <c r="F5140" s="53" t="s">
        <v>5086</v>
      </c>
    </row>
    <row r="5141" spans="1:6" ht="30" x14ac:dyDescent="0.2">
      <c r="A5141" s="53" t="s">
        <v>124</v>
      </c>
      <c r="B5141" s="53" t="s">
        <v>660</v>
      </c>
      <c r="C5141" s="53" t="s">
        <v>2397</v>
      </c>
      <c r="D5141" s="54">
        <v>97413.6</v>
      </c>
      <c r="E5141" s="54">
        <v>253808.32</v>
      </c>
      <c r="F5141" s="53" t="s">
        <v>5086</v>
      </c>
    </row>
    <row r="5142" spans="1:6" ht="15" x14ac:dyDescent="0.2">
      <c r="A5142" s="53" t="s">
        <v>124</v>
      </c>
      <c r="B5142" s="53" t="s">
        <v>660</v>
      </c>
      <c r="C5142" s="53" t="s">
        <v>2388</v>
      </c>
      <c r="D5142" s="54">
        <v>38229.339999999997</v>
      </c>
      <c r="E5142" s="54">
        <v>97734.87</v>
      </c>
      <c r="F5142" s="53" t="s">
        <v>5086</v>
      </c>
    </row>
    <row r="5143" spans="1:6" ht="15" x14ac:dyDescent="0.2">
      <c r="A5143" s="53" t="s">
        <v>124</v>
      </c>
      <c r="B5143" s="53" t="s">
        <v>660</v>
      </c>
      <c r="C5143" s="53" t="s">
        <v>2376</v>
      </c>
      <c r="D5143" s="54">
        <v>0</v>
      </c>
      <c r="E5143" s="54">
        <v>401374.6</v>
      </c>
      <c r="F5143" s="53" t="s">
        <v>5086</v>
      </c>
    </row>
    <row r="5144" spans="1:6" ht="15" x14ac:dyDescent="0.2">
      <c r="A5144" s="53" t="s">
        <v>752</v>
      </c>
      <c r="B5144" s="53" t="s">
        <v>921</v>
      </c>
      <c r="C5144" s="53" t="s">
        <v>2377</v>
      </c>
      <c r="D5144" s="54">
        <v>0</v>
      </c>
      <c r="E5144" s="54">
        <v>31940</v>
      </c>
      <c r="F5144" s="53" t="s">
        <v>5087</v>
      </c>
    </row>
    <row r="5145" spans="1:6" ht="15" x14ac:dyDescent="0.2">
      <c r="A5145" s="53" t="s">
        <v>752</v>
      </c>
      <c r="B5145" s="53" t="s">
        <v>921</v>
      </c>
      <c r="C5145" s="53" t="s">
        <v>2386</v>
      </c>
      <c r="D5145" s="54">
        <v>0</v>
      </c>
      <c r="E5145" s="54">
        <v>8190</v>
      </c>
      <c r="F5145" s="53" t="s">
        <v>5087</v>
      </c>
    </row>
    <row r="5146" spans="1:6" ht="15" x14ac:dyDescent="0.2">
      <c r="A5146" s="53" t="s">
        <v>752</v>
      </c>
      <c r="B5146" s="53" t="s">
        <v>3330</v>
      </c>
      <c r="C5146" s="53" t="s">
        <v>2385</v>
      </c>
      <c r="D5146" s="54">
        <v>0</v>
      </c>
      <c r="E5146" s="54">
        <v>0</v>
      </c>
      <c r="F5146" s="53" t="s">
        <v>5088</v>
      </c>
    </row>
    <row r="5147" spans="1:6" ht="15" x14ac:dyDescent="0.2">
      <c r="A5147" s="53" t="s">
        <v>750</v>
      </c>
      <c r="B5147" s="53" t="s">
        <v>1916</v>
      </c>
      <c r="C5147" s="53" t="s">
        <v>2375</v>
      </c>
      <c r="D5147" s="54">
        <v>63000</v>
      </c>
      <c r="E5147" s="54">
        <v>162900</v>
      </c>
      <c r="F5147" s="53" t="s">
        <v>5089</v>
      </c>
    </row>
    <row r="5148" spans="1:6" ht="15" x14ac:dyDescent="0.2">
      <c r="A5148" s="53" t="s">
        <v>750</v>
      </c>
      <c r="B5148" s="53" t="s">
        <v>1916</v>
      </c>
      <c r="C5148" s="53" t="s">
        <v>2409</v>
      </c>
      <c r="D5148" s="54">
        <v>247400</v>
      </c>
      <c r="E5148" s="54">
        <v>852900</v>
      </c>
      <c r="F5148" s="53" t="s">
        <v>5089</v>
      </c>
    </row>
    <row r="5149" spans="1:6" ht="15" x14ac:dyDescent="0.2">
      <c r="A5149" s="53" t="s">
        <v>750</v>
      </c>
      <c r="B5149" s="53" t="s">
        <v>1916</v>
      </c>
      <c r="C5149" s="53" t="s">
        <v>2377</v>
      </c>
      <c r="D5149" s="54">
        <v>76310.14</v>
      </c>
      <c r="E5149" s="54">
        <v>169371.14</v>
      </c>
      <c r="F5149" s="53" t="s">
        <v>5089</v>
      </c>
    </row>
    <row r="5150" spans="1:6" ht="15" x14ac:dyDescent="0.2">
      <c r="A5150" s="53" t="s">
        <v>662</v>
      </c>
      <c r="B5150" s="53" t="s">
        <v>661</v>
      </c>
      <c r="C5150" s="53" t="s">
        <v>2389</v>
      </c>
      <c r="D5150" s="54">
        <v>255550.17</v>
      </c>
      <c r="E5150" s="54">
        <v>856075.56</v>
      </c>
      <c r="F5150" s="53" t="s">
        <v>5090</v>
      </c>
    </row>
    <row r="5151" spans="1:6" ht="30" x14ac:dyDescent="0.2">
      <c r="A5151" s="53" t="s">
        <v>662</v>
      </c>
      <c r="B5151" s="53" t="s">
        <v>661</v>
      </c>
      <c r="C5151" s="53" t="s">
        <v>2397</v>
      </c>
      <c r="D5151" s="54">
        <v>82620.100000000006</v>
      </c>
      <c r="E5151" s="54">
        <v>255906.14</v>
      </c>
      <c r="F5151" s="53" t="s">
        <v>5090</v>
      </c>
    </row>
    <row r="5152" spans="1:6" ht="15" x14ac:dyDescent="0.2">
      <c r="A5152" s="53" t="s">
        <v>662</v>
      </c>
      <c r="B5152" s="53" t="s">
        <v>661</v>
      </c>
      <c r="C5152" s="53" t="s">
        <v>2377</v>
      </c>
      <c r="D5152" s="54">
        <v>79409.649999999994</v>
      </c>
      <c r="E5152" s="54">
        <v>118680.57</v>
      </c>
      <c r="F5152" s="53" t="s">
        <v>5090</v>
      </c>
    </row>
    <row r="5153" spans="1:6" ht="15" x14ac:dyDescent="0.2">
      <c r="A5153" s="53" t="s">
        <v>3331</v>
      </c>
      <c r="B5153" s="53" t="s">
        <v>3332</v>
      </c>
      <c r="C5153" s="53" t="s">
        <v>2385</v>
      </c>
      <c r="D5153" s="54">
        <v>0</v>
      </c>
      <c r="E5153" s="54">
        <v>0</v>
      </c>
      <c r="F5153" s="53" t="s">
        <v>5091</v>
      </c>
    </row>
    <row r="5154" spans="1:6" ht="15" x14ac:dyDescent="0.2">
      <c r="A5154" s="53" t="s">
        <v>3333</v>
      </c>
      <c r="B5154" s="53" t="s">
        <v>3334</v>
      </c>
      <c r="C5154" s="53" t="s">
        <v>2385</v>
      </c>
      <c r="D5154" s="54">
        <v>0</v>
      </c>
      <c r="E5154" s="54">
        <v>0</v>
      </c>
      <c r="F5154" s="53" t="s">
        <v>5092</v>
      </c>
    </row>
    <row r="5155" spans="1:6" ht="30" x14ac:dyDescent="0.2">
      <c r="A5155" s="53" t="s">
        <v>1085</v>
      </c>
      <c r="B5155" s="53" t="s">
        <v>1086</v>
      </c>
      <c r="C5155" s="53" t="s">
        <v>2372</v>
      </c>
      <c r="D5155" s="54">
        <v>0</v>
      </c>
      <c r="E5155" s="54">
        <v>6346.49</v>
      </c>
      <c r="F5155" s="53" t="s">
        <v>5093</v>
      </c>
    </row>
    <row r="5156" spans="1:6" ht="15" x14ac:dyDescent="0.2">
      <c r="A5156" s="53" t="s">
        <v>1085</v>
      </c>
      <c r="B5156" s="53" t="s">
        <v>1086</v>
      </c>
      <c r="C5156" s="53" t="s">
        <v>2377</v>
      </c>
      <c r="D5156" s="54">
        <v>18914.52</v>
      </c>
      <c r="E5156" s="54">
        <v>117810.67</v>
      </c>
      <c r="F5156" s="53" t="s">
        <v>5093</v>
      </c>
    </row>
    <row r="5157" spans="1:6" ht="15" x14ac:dyDescent="0.2">
      <c r="A5157" s="53" t="s">
        <v>1856</v>
      </c>
      <c r="B5157" s="53" t="s">
        <v>1857</v>
      </c>
      <c r="C5157" s="53" t="s">
        <v>2382</v>
      </c>
      <c r="D5157" s="54">
        <v>402477.99</v>
      </c>
      <c r="E5157" s="54">
        <v>2038687.05</v>
      </c>
      <c r="F5157" s="53" t="s">
        <v>5094</v>
      </c>
    </row>
    <row r="5158" spans="1:6" ht="15" x14ac:dyDescent="0.2">
      <c r="A5158" s="53" t="s">
        <v>3335</v>
      </c>
      <c r="B5158" s="53" t="s">
        <v>3336</v>
      </c>
      <c r="C5158" s="53" t="s">
        <v>2385</v>
      </c>
      <c r="D5158" s="54">
        <v>0</v>
      </c>
      <c r="E5158" s="54">
        <v>0</v>
      </c>
      <c r="F5158" s="53" t="s">
        <v>5095</v>
      </c>
    </row>
    <row r="5159" spans="1:6" ht="15" x14ac:dyDescent="0.2">
      <c r="A5159" s="53" t="s">
        <v>213</v>
      </c>
      <c r="B5159" s="53" t="s">
        <v>713</v>
      </c>
      <c r="C5159" s="53" t="s">
        <v>2376</v>
      </c>
      <c r="D5159" s="54">
        <v>1600</v>
      </c>
      <c r="E5159" s="54">
        <v>1600</v>
      </c>
      <c r="F5159" s="53" t="s">
        <v>5096</v>
      </c>
    </row>
    <row r="5160" spans="1:6" ht="15" x14ac:dyDescent="0.2">
      <c r="A5160" s="53" t="s">
        <v>213</v>
      </c>
      <c r="B5160" s="53" t="s">
        <v>3337</v>
      </c>
      <c r="C5160" s="53" t="s">
        <v>2385</v>
      </c>
      <c r="D5160" s="54">
        <v>0</v>
      </c>
      <c r="E5160" s="54">
        <v>0</v>
      </c>
      <c r="F5160" s="53" t="s">
        <v>5097</v>
      </c>
    </row>
    <row r="5161" spans="1:6" ht="15" x14ac:dyDescent="0.2">
      <c r="A5161" s="53" t="s">
        <v>63</v>
      </c>
      <c r="B5161" s="53" t="s">
        <v>1771</v>
      </c>
      <c r="C5161" s="53" t="s">
        <v>2375</v>
      </c>
      <c r="D5161" s="54">
        <v>0</v>
      </c>
      <c r="E5161" s="54">
        <v>21223.86</v>
      </c>
      <c r="F5161" s="53" t="s">
        <v>5098</v>
      </c>
    </row>
    <row r="5162" spans="1:6" ht="15" x14ac:dyDescent="0.2">
      <c r="A5162" s="53" t="s">
        <v>63</v>
      </c>
      <c r="B5162" s="53" t="s">
        <v>1771</v>
      </c>
      <c r="C5162" s="53" t="s">
        <v>2385</v>
      </c>
      <c r="D5162" s="54">
        <v>9173739.6699999999</v>
      </c>
      <c r="E5162" s="54">
        <v>27177847.620000001</v>
      </c>
      <c r="F5162" s="53" t="s">
        <v>5098</v>
      </c>
    </row>
    <row r="5163" spans="1:6" ht="15" x14ac:dyDescent="0.2">
      <c r="A5163" s="53" t="s">
        <v>63</v>
      </c>
      <c r="B5163" s="53" t="s">
        <v>1771</v>
      </c>
      <c r="C5163" s="53" t="s">
        <v>2388</v>
      </c>
      <c r="D5163" s="54">
        <v>0</v>
      </c>
      <c r="E5163" s="54">
        <v>26972.17</v>
      </c>
      <c r="F5163" s="53" t="s">
        <v>5098</v>
      </c>
    </row>
    <row r="5164" spans="1:6" ht="15" x14ac:dyDescent="0.2">
      <c r="A5164" s="53" t="s">
        <v>688</v>
      </c>
      <c r="B5164" s="53" t="s">
        <v>687</v>
      </c>
      <c r="C5164" s="53" t="s">
        <v>2384</v>
      </c>
      <c r="D5164" s="54">
        <v>0</v>
      </c>
      <c r="E5164" s="54">
        <v>39681.519999999997</v>
      </c>
      <c r="F5164" s="53" t="s">
        <v>5099</v>
      </c>
    </row>
    <row r="5165" spans="1:6" ht="15" x14ac:dyDescent="0.2">
      <c r="A5165" s="53" t="s">
        <v>688</v>
      </c>
      <c r="B5165" s="53" t="s">
        <v>687</v>
      </c>
      <c r="C5165" s="53" t="s">
        <v>2386</v>
      </c>
      <c r="D5165" s="54">
        <v>11851.11</v>
      </c>
      <c r="E5165" s="54">
        <v>52389.95</v>
      </c>
      <c r="F5165" s="53" t="s">
        <v>5099</v>
      </c>
    </row>
    <row r="5166" spans="1:6" ht="15" x14ac:dyDescent="0.2">
      <c r="A5166" s="53" t="s">
        <v>688</v>
      </c>
      <c r="B5166" s="53" t="s">
        <v>687</v>
      </c>
      <c r="C5166" s="53" t="s">
        <v>2387</v>
      </c>
      <c r="D5166" s="54">
        <v>0</v>
      </c>
      <c r="E5166" s="54">
        <v>22447.46</v>
      </c>
      <c r="F5166" s="53" t="s">
        <v>5099</v>
      </c>
    </row>
    <row r="5167" spans="1:6" ht="15" x14ac:dyDescent="0.2">
      <c r="A5167" s="53" t="s">
        <v>688</v>
      </c>
      <c r="B5167" s="53" t="s">
        <v>687</v>
      </c>
      <c r="C5167" s="53" t="s">
        <v>2378</v>
      </c>
      <c r="D5167" s="54">
        <v>0</v>
      </c>
      <c r="E5167" s="54">
        <v>33532.559999999998</v>
      </c>
      <c r="F5167" s="53" t="s">
        <v>5099</v>
      </c>
    </row>
    <row r="5168" spans="1:6" ht="30" x14ac:dyDescent="0.2">
      <c r="A5168" s="53" t="s">
        <v>688</v>
      </c>
      <c r="B5168" s="53" t="s">
        <v>687</v>
      </c>
      <c r="C5168" s="53" t="s">
        <v>2372</v>
      </c>
      <c r="D5168" s="54">
        <v>28794.38</v>
      </c>
      <c r="E5168" s="54">
        <v>85548.94</v>
      </c>
      <c r="F5168" s="53" t="s">
        <v>5099</v>
      </c>
    </row>
    <row r="5169" spans="1:6" ht="15" x14ac:dyDescent="0.2">
      <c r="A5169" s="53" t="s">
        <v>989</v>
      </c>
      <c r="B5169" s="53" t="s">
        <v>990</v>
      </c>
      <c r="C5169" s="53" t="s">
        <v>2382</v>
      </c>
      <c r="D5169" s="54">
        <v>0</v>
      </c>
      <c r="E5169" s="54">
        <v>7563.15</v>
      </c>
      <c r="F5169" s="53" t="s">
        <v>5100</v>
      </c>
    </row>
    <row r="5170" spans="1:6" ht="30" x14ac:dyDescent="0.2">
      <c r="A5170" s="53" t="s">
        <v>989</v>
      </c>
      <c r="B5170" s="53" t="s">
        <v>990</v>
      </c>
      <c r="C5170" s="53" t="s">
        <v>2383</v>
      </c>
      <c r="D5170" s="54">
        <v>0</v>
      </c>
      <c r="E5170" s="54">
        <v>2004.3</v>
      </c>
      <c r="F5170" s="53" t="s">
        <v>5100</v>
      </c>
    </row>
    <row r="5171" spans="1:6" ht="15" x14ac:dyDescent="0.2">
      <c r="A5171" s="53" t="s">
        <v>989</v>
      </c>
      <c r="B5171" s="53" t="s">
        <v>990</v>
      </c>
      <c r="C5171" s="53" t="s">
        <v>2377</v>
      </c>
      <c r="D5171" s="54">
        <v>1739.13</v>
      </c>
      <c r="E5171" s="54">
        <v>104306</v>
      </c>
      <c r="F5171" s="53" t="s">
        <v>5100</v>
      </c>
    </row>
    <row r="5172" spans="1:6" ht="15" x14ac:dyDescent="0.2">
      <c r="A5172" s="53" t="s">
        <v>989</v>
      </c>
      <c r="B5172" s="53" t="s">
        <v>990</v>
      </c>
      <c r="C5172" s="53" t="s">
        <v>2379</v>
      </c>
      <c r="D5172" s="54">
        <v>0</v>
      </c>
      <c r="E5172" s="54">
        <v>94614.73</v>
      </c>
      <c r="F5172" s="53" t="s">
        <v>5100</v>
      </c>
    </row>
    <row r="5173" spans="1:6" ht="15" x14ac:dyDescent="0.2">
      <c r="A5173" s="53" t="s">
        <v>989</v>
      </c>
      <c r="B5173" s="53" t="s">
        <v>990</v>
      </c>
      <c r="C5173" s="53" t="s">
        <v>2376</v>
      </c>
      <c r="D5173" s="54">
        <v>0</v>
      </c>
      <c r="E5173" s="54">
        <v>32057.31</v>
      </c>
      <c r="F5173" s="53" t="s">
        <v>5100</v>
      </c>
    </row>
    <row r="5174" spans="1:6" ht="15" x14ac:dyDescent="0.2">
      <c r="A5174" s="53" t="s">
        <v>989</v>
      </c>
      <c r="B5174" s="53" t="s">
        <v>990</v>
      </c>
      <c r="C5174" s="53" t="s">
        <v>2380</v>
      </c>
      <c r="D5174" s="54">
        <v>0</v>
      </c>
      <c r="E5174" s="54">
        <v>226273.43</v>
      </c>
      <c r="F5174" s="53" t="s">
        <v>5100</v>
      </c>
    </row>
    <row r="5175" spans="1:6" ht="15" x14ac:dyDescent="0.2">
      <c r="A5175" s="53" t="s">
        <v>989</v>
      </c>
      <c r="B5175" s="53" t="s">
        <v>990</v>
      </c>
      <c r="C5175" s="53" t="s">
        <v>2378</v>
      </c>
      <c r="D5175" s="54">
        <v>0</v>
      </c>
      <c r="E5175" s="54">
        <v>309657.82</v>
      </c>
      <c r="F5175" s="53" t="s">
        <v>5100</v>
      </c>
    </row>
    <row r="5176" spans="1:6" ht="15" x14ac:dyDescent="0.2">
      <c r="A5176" s="53" t="s">
        <v>3338</v>
      </c>
      <c r="B5176" s="53" t="s">
        <v>3339</v>
      </c>
      <c r="C5176" s="53" t="s">
        <v>2385</v>
      </c>
      <c r="D5176" s="54">
        <v>0</v>
      </c>
      <c r="E5176" s="54">
        <v>0</v>
      </c>
      <c r="F5176" s="53" t="s">
        <v>5101</v>
      </c>
    </row>
    <row r="5177" spans="1:6" ht="15" x14ac:dyDescent="0.2">
      <c r="A5177" s="53" t="s">
        <v>1207</v>
      </c>
      <c r="B5177" s="53" t="s">
        <v>1208</v>
      </c>
      <c r="C5177" s="53" t="s">
        <v>2378</v>
      </c>
      <c r="D5177" s="54">
        <v>17552.349999999999</v>
      </c>
      <c r="E5177" s="54">
        <v>17552.349999999999</v>
      </c>
      <c r="F5177" s="53" t="s">
        <v>5102</v>
      </c>
    </row>
    <row r="5178" spans="1:6" ht="15" x14ac:dyDescent="0.2">
      <c r="A5178" s="53" t="s">
        <v>1207</v>
      </c>
      <c r="B5178" s="53" t="s">
        <v>1208</v>
      </c>
      <c r="C5178" s="53" t="s">
        <v>2377</v>
      </c>
      <c r="D5178" s="54">
        <v>5913.93</v>
      </c>
      <c r="E5178" s="54">
        <v>21579.03</v>
      </c>
      <c r="F5178" s="53" t="s">
        <v>5102</v>
      </c>
    </row>
    <row r="5179" spans="1:6" ht="15" x14ac:dyDescent="0.2">
      <c r="A5179" s="53" t="s">
        <v>1207</v>
      </c>
      <c r="B5179" s="53" t="s">
        <v>1208</v>
      </c>
      <c r="C5179" s="53" t="s">
        <v>2385</v>
      </c>
      <c r="D5179" s="54">
        <v>0</v>
      </c>
      <c r="E5179" s="54">
        <v>0</v>
      </c>
      <c r="F5179" s="53" t="s">
        <v>5103</v>
      </c>
    </row>
    <row r="5180" spans="1:6" ht="30" x14ac:dyDescent="0.2">
      <c r="A5180" s="53" t="s">
        <v>1207</v>
      </c>
      <c r="B5180" s="53" t="s">
        <v>1208</v>
      </c>
      <c r="C5180" s="53" t="s">
        <v>2391</v>
      </c>
      <c r="D5180" s="54">
        <v>0</v>
      </c>
      <c r="E5180" s="54">
        <v>12710</v>
      </c>
      <c r="F5180" s="53" t="s">
        <v>5102</v>
      </c>
    </row>
    <row r="5181" spans="1:6" ht="15" x14ac:dyDescent="0.2">
      <c r="A5181" s="53" t="s">
        <v>1393</v>
      </c>
      <c r="B5181" s="53" t="s">
        <v>1394</v>
      </c>
      <c r="C5181" s="53" t="s">
        <v>2385</v>
      </c>
      <c r="D5181" s="54">
        <v>179999.54</v>
      </c>
      <c r="E5181" s="54">
        <v>203403.54</v>
      </c>
      <c r="F5181" s="53" t="s">
        <v>5104</v>
      </c>
    </row>
    <row r="5182" spans="1:6" ht="30" x14ac:dyDescent="0.2">
      <c r="A5182" s="53" t="s">
        <v>1393</v>
      </c>
      <c r="B5182" s="53" t="s">
        <v>1394</v>
      </c>
      <c r="C5182" s="53" t="s">
        <v>2391</v>
      </c>
      <c r="D5182" s="54">
        <v>165263.84</v>
      </c>
      <c r="E5182" s="54">
        <v>530313.84</v>
      </c>
      <c r="F5182" s="53" t="s">
        <v>5104</v>
      </c>
    </row>
    <row r="5183" spans="1:6" ht="30" x14ac:dyDescent="0.2">
      <c r="A5183" s="53" t="s">
        <v>1393</v>
      </c>
      <c r="B5183" s="53" t="s">
        <v>1394</v>
      </c>
      <c r="C5183" s="53" t="s">
        <v>2372</v>
      </c>
      <c r="D5183" s="54">
        <v>37800</v>
      </c>
      <c r="E5183" s="54">
        <v>115000</v>
      </c>
      <c r="F5183" s="53" t="s">
        <v>5104</v>
      </c>
    </row>
    <row r="5184" spans="1:6" ht="30" x14ac:dyDescent="0.2">
      <c r="A5184" s="53" t="s">
        <v>1393</v>
      </c>
      <c r="B5184" s="53" t="s">
        <v>1394</v>
      </c>
      <c r="C5184" s="53" t="s">
        <v>2383</v>
      </c>
      <c r="D5184" s="54">
        <v>1884781</v>
      </c>
      <c r="E5184" s="54">
        <v>2645411.8199999998</v>
      </c>
      <c r="F5184" s="53" t="s">
        <v>5104</v>
      </c>
    </row>
    <row r="5185" spans="1:6" ht="30" x14ac:dyDescent="0.2">
      <c r="A5185" s="53" t="s">
        <v>2040</v>
      </c>
      <c r="B5185" s="53" t="s">
        <v>2041</v>
      </c>
      <c r="C5185" s="53" t="s">
        <v>2397</v>
      </c>
      <c r="D5185" s="54">
        <v>60978.09</v>
      </c>
      <c r="E5185" s="54">
        <v>183847.98</v>
      </c>
      <c r="F5185" s="53" t="s">
        <v>5105</v>
      </c>
    </row>
    <row r="5186" spans="1:6" ht="15" x14ac:dyDescent="0.2">
      <c r="A5186" s="53" t="s">
        <v>2040</v>
      </c>
      <c r="B5186" s="53" t="s">
        <v>2041</v>
      </c>
      <c r="C5186" s="53" t="s">
        <v>2377</v>
      </c>
      <c r="D5186" s="54">
        <v>4375.71</v>
      </c>
      <c r="E5186" s="54">
        <v>4507.21</v>
      </c>
      <c r="F5186" s="53" t="s">
        <v>5105</v>
      </c>
    </row>
    <row r="5187" spans="1:6" ht="15" x14ac:dyDescent="0.2">
      <c r="A5187" s="53" t="s">
        <v>3340</v>
      </c>
      <c r="B5187" s="53" t="s">
        <v>3341</v>
      </c>
      <c r="C5187" s="53" t="s">
        <v>2385</v>
      </c>
      <c r="D5187" s="54">
        <v>0</v>
      </c>
      <c r="E5187" s="54">
        <v>0</v>
      </c>
      <c r="F5187" s="53" t="s">
        <v>5106</v>
      </c>
    </row>
    <row r="5188" spans="1:6" ht="15" x14ac:dyDescent="0.2">
      <c r="A5188" s="53" t="s">
        <v>42</v>
      </c>
      <c r="B5188" s="53" t="s">
        <v>941</v>
      </c>
      <c r="C5188" s="53" t="s">
        <v>2380</v>
      </c>
      <c r="D5188" s="54">
        <v>0</v>
      </c>
      <c r="E5188" s="54">
        <v>1910.82</v>
      </c>
      <c r="F5188" s="53" t="s">
        <v>5107</v>
      </c>
    </row>
    <row r="5189" spans="1:6" ht="15" x14ac:dyDescent="0.2">
      <c r="A5189" s="53" t="s">
        <v>42</v>
      </c>
      <c r="B5189" s="53" t="s">
        <v>1772</v>
      </c>
      <c r="C5189" s="53" t="s">
        <v>2388</v>
      </c>
      <c r="D5189" s="54">
        <v>114760.95</v>
      </c>
      <c r="E5189" s="54">
        <v>114760.95</v>
      </c>
      <c r="F5189" s="53" t="s">
        <v>5108</v>
      </c>
    </row>
    <row r="5190" spans="1:6" ht="15" x14ac:dyDescent="0.2">
      <c r="A5190" s="53" t="s">
        <v>42</v>
      </c>
      <c r="B5190" s="53" t="s">
        <v>1772</v>
      </c>
      <c r="C5190" s="53" t="s">
        <v>2385</v>
      </c>
      <c r="D5190" s="54">
        <v>6355775.7400000002</v>
      </c>
      <c r="E5190" s="54">
        <v>19467346.52</v>
      </c>
      <c r="F5190" s="53" t="s">
        <v>5108</v>
      </c>
    </row>
    <row r="5191" spans="1:6" ht="15" x14ac:dyDescent="0.2">
      <c r="A5191" s="53" t="s">
        <v>42</v>
      </c>
      <c r="B5191" s="53" t="s">
        <v>1772</v>
      </c>
      <c r="C5191" s="53" t="s">
        <v>2377</v>
      </c>
      <c r="D5191" s="54">
        <v>7488</v>
      </c>
      <c r="E5191" s="54">
        <v>87570</v>
      </c>
      <c r="F5191" s="53" t="s">
        <v>5108</v>
      </c>
    </row>
    <row r="5192" spans="1:6" ht="15" x14ac:dyDescent="0.2">
      <c r="A5192" s="53" t="s">
        <v>42</v>
      </c>
      <c r="B5192" s="53" t="s">
        <v>1772</v>
      </c>
      <c r="C5192" s="53" t="s">
        <v>2375</v>
      </c>
      <c r="D5192" s="54">
        <v>0</v>
      </c>
      <c r="E5192" s="54">
        <v>234648</v>
      </c>
      <c r="F5192" s="53" t="s">
        <v>5108</v>
      </c>
    </row>
    <row r="5193" spans="1:6" ht="15" x14ac:dyDescent="0.2">
      <c r="A5193" s="53" t="s">
        <v>3342</v>
      </c>
      <c r="B5193" s="53" t="s">
        <v>3343</v>
      </c>
      <c r="C5193" s="53" t="s">
        <v>2385</v>
      </c>
      <c r="D5193" s="54">
        <v>0</v>
      </c>
      <c r="E5193" s="54">
        <v>0</v>
      </c>
      <c r="F5193" s="53" t="s">
        <v>5109</v>
      </c>
    </row>
    <row r="5194" spans="1:6" ht="15" x14ac:dyDescent="0.2">
      <c r="A5194" s="53" t="s">
        <v>991</v>
      </c>
      <c r="B5194" s="53" t="s">
        <v>992</v>
      </c>
      <c r="C5194" s="53" t="s">
        <v>2385</v>
      </c>
      <c r="D5194" s="54">
        <v>0</v>
      </c>
      <c r="E5194" s="54">
        <v>421108.88</v>
      </c>
      <c r="F5194" s="53" t="s">
        <v>5110</v>
      </c>
    </row>
    <row r="5195" spans="1:6" ht="15" x14ac:dyDescent="0.2">
      <c r="A5195" s="53" t="s">
        <v>991</v>
      </c>
      <c r="B5195" s="53" t="s">
        <v>992</v>
      </c>
      <c r="C5195" s="53" t="s">
        <v>2378</v>
      </c>
      <c r="D5195" s="54">
        <v>0</v>
      </c>
      <c r="E5195" s="54">
        <v>359316.02</v>
      </c>
      <c r="F5195" s="53" t="s">
        <v>5110</v>
      </c>
    </row>
    <row r="5196" spans="1:6" ht="30" x14ac:dyDescent="0.2">
      <c r="A5196" s="53" t="s">
        <v>991</v>
      </c>
      <c r="B5196" s="53" t="s">
        <v>992</v>
      </c>
      <c r="C5196" s="53" t="s">
        <v>2414</v>
      </c>
      <c r="D5196" s="54">
        <v>0</v>
      </c>
      <c r="E5196" s="54">
        <v>3944</v>
      </c>
      <c r="F5196" s="53" t="s">
        <v>5110</v>
      </c>
    </row>
    <row r="5197" spans="1:6" ht="15" x14ac:dyDescent="0.2">
      <c r="A5197" s="53" t="s">
        <v>991</v>
      </c>
      <c r="B5197" s="53" t="s">
        <v>992</v>
      </c>
      <c r="C5197" s="53" t="s">
        <v>2379</v>
      </c>
      <c r="D5197" s="54">
        <v>0</v>
      </c>
      <c r="E5197" s="54">
        <v>12032</v>
      </c>
      <c r="F5197" s="53" t="s">
        <v>5110</v>
      </c>
    </row>
    <row r="5198" spans="1:6" ht="15" x14ac:dyDescent="0.2">
      <c r="A5198" s="53" t="s">
        <v>991</v>
      </c>
      <c r="B5198" s="53" t="s">
        <v>992</v>
      </c>
      <c r="C5198" s="53" t="s">
        <v>2374</v>
      </c>
      <c r="D5198" s="54">
        <v>359.18</v>
      </c>
      <c r="E5198" s="54">
        <v>359.18</v>
      </c>
      <c r="F5198" s="53" t="s">
        <v>5110</v>
      </c>
    </row>
    <row r="5199" spans="1:6" ht="15" x14ac:dyDescent="0.2">
      <c r="A5199" s="53" t="s">
        <v>991</v>
      </c>
      <c r="B5199" s="53" t="s">
        <v>992</v>
      </c>
      <c r="C5199" s="53" t="s">
        <v>2380</v>
      </c>
      <c r="D5199" s="54">
        <v>3520</v>
      </c>
      <c r="E5199" s="54">
        <v>3520</v>
      </c>
      <c r="F5199" s="53" t="s">
        <v>5110</v>
      </c>
    </row>
    <row r="5200" spans="1:6" ht="30" x14ac:dyDescent="0.2">
      <c r="A5200" s="53" t="s">
        <v>991</v>
      </c>
      <c r="B5200" s="53" t="s">
        <v>992</v>
      </c>
      <c r="C5200" s="53" t="s">
        <v>2397</v>
      </c>
      <c r="D5200" s="54">
        <v>0</v>
      </c>
      <c r="E5200" s="54">
        <v>3000</v>
      </c>
      <c r="F5200" s="53" t="s">
        <v>5110</v>
      </c>
    </row>
    <row r="5201" spans="1:6" ht="30" x14ac:dyDescent="0.2">
      <c r="A5201" s="53" t="s">
        <v>991</v>
      </c>
      <c r="B5201" s="53" t="s">
        <v>992</v>
      </c>
      <c r="C5201" s="53" t="s">
        <v>2372</v>
      </c>
      <c r="D5201" s="54">
        <v>0</v>
      </c>
      <c r="E5201" s="54">
        <v>10777.17</v>
      </c>
      <c r="F5201" s="53" t="s">
        <v>5110</v>
      </c>
    </row>
    <row r="5202" spans="1:6" ht="15" x14ac:dyDescent="0.2">
      <c r="A5202" s="53" t="s">
        <v>991</v>
      </c>
      <c r="B5202" s="53" t="s">
        <v>992</v>
      </c>
      <c r="C5202" s="53" t="s">
        <v>2375</v>
      </c>
      <c r="D5202" s="54">
        <v>0</v>
      </c>
      <c r="E5202" s="54">
        <v>48229.24</v>
      </c>
      <c r="F5202" s="53" t="s">
        <v>5110</v>
      </c>
    </row>
    <row r="5203" spans="1:6" ht="15" x14ac:dyDescent="0.2">
      <c r="A5203" s="53" t="s">
        <v>991</v>
      </c>
      <c r="B5203" s="53" t="s">
        <v>992</v>
      </c>
      <c r="C5203" s="53" t="s">
        <v>2377</v>
      </c>
      <c r="D5203" s="54">
        <v>56662.25</v>
      </c>
      <c r="E5203" s="54">
        <v>2043347.84</v>
      </c>
      <c r="F5203" s="53" t="s">
        <v>5110</v>
      </c>
    </row>
    <row r="5204" spans="1:6" ht="15" x14ac:dyDescent="0.2">
      <c r="A5204" s="53" t="s">
        <v>991</v>
      </c>
      <c r="B5204" s="53" t="s">
        <v>992</v>
      </c>
      <c r="C5204" s="53" t="s">
        <v>2388</v>
      </c>
      <c r="D5204" s="54">
        <v>0</v>
      </c>
      <c r="E5204" s="54">
        <v>78.39</v>
      </c>
      <c r="F5204" s="53" t="s">
        <v>5110</v>
      </c>
    </row>
    <row r="5205" spans="1:6" ht="30" x14ac:dyDescent="0.2">
      <c r="A5205" s="53" t="s">
        <v>991</v>
      </c>
      <c r="B5205" s="53" t="s">
        <v>992</v>
      </c>
      <c r="C5205" s="53" t="s">
        <v>2400</v>
      </c>
      <c r="D5205" s="54">
        <v>0</v>
      </c>
      <c r="E5205" s="54">
        <v>9800.16</v>
      </c>
      <c r="F5205" s="53" t="s">
        <v>5110</v>
      </c>
    </row>
    <row r="5206" spans="1:6" ht="15" x14ac:dyDescent="0.2">
      <c r="A5206" s="53" t="s">
        <v>993</v>
      </c>
      <c r="B5206" s="53" t="s">
        <v>994</v>
      </c>
      <c r="C5206" s="53" t="s">
        <v>2388</v>
      </c>
      <c r="D5206" s="54">
        <v>0</v>
      </c>
      <c r="E5206" s="54">
        <v>83.66</v>
      </c>
      <c r="F5206" s="53" t="s">
        <v>5111</v>
      </c>
    </row>
    <row r="5207" spans="1:6" ht="15" x14ac:dyDescent="0.2">
      <c r="A5207" s="53" t="s">
        <v>993</v>
      </c>
      <c r="B5207" s="53" t="s">
        <v>994</v>
      </c>
      <c r="C5207" s="53" t="s">
        <v>2377</v>
      </c>
      <c r="D5207" s="54">
        <v>0</v>
      </c>
      <c r="E5207" s="54">
        <v>9569.2000000000007</v>
      </c>
      <c r="F5207" s="53" t="s">
        <v>5111</v>
      </c>
    </row>
    <row r="5208" spans="1:6" ht="15" x14ac:dyDescent="0.2">
      <c r="A5208" s="53" t="s">
        <v>1209</v>
      </c>
      <c r="B5208" s="53" t="s">
        <v>1210</v>
      </c>
      <c r="C5208" s="53" t="s">
        <v>2377</v>
      </c>
      <c r="D5208" s="54">
        <v>161420.38</v>
      </c>
      <c r="E5208" s="54">
        <v>391213.53</v>
      </c>
      <c r="F5208" s="53" t="s">
        <v>5112</v>
      </c>
    </row>
    <row r="5209" spans="1:6" ht="15" x14ac:dyDescent="0.2">
      <c r="A5209" s="53" t="s">
        <v>1870</v>
      </c>
      <c r="B5209" s="53" t="s">
        <v>1871</v>
      </c>
      <c r="C5209" s="53" t="s">
        <v>2377</v>
      </c>
      <c r="D5209" s="54">
        <v>0</v>
      </c>
      <c r="E5209" s="54">
        <v>274874</v>
      </c>
      <c r="F5209" s="53" t="s">
        <v>5113</v>
      </c>
    </row>
    <row r="5210" spans="1:6" ht="15" x14ac:dyDescent="0.2">
      <c r="A5210" s="53" t="s">
        <v>1870</v>
      </c>
      <c r="B5210" s="53" t="s">
        <v>3344</v>
      </c>
      <c r="C5210" s="53" t="s">
        <v>2385</v>
      </c>
      <c r="D5210" s="54">
        <v>0</v>
      </c>
      <c r="E5210" s="54">
        <v>0</v>
      </c>
      <c r="F5210" s="53" t="s">
        <v>5114</v>
      </c>
    </row>
    <row r="5211" spans="1:6" ht="15" x14ac:dyDescent="0.2">
      <c r="A5211" s="53" t="s">
        <v>1436</v>
      </c>
      <c r="B5211" s="53" t="s">
        <v>1437</v>
      </c>
      <c r="C5211" s="53" t="s">
        <v>2374</v>
      </c>
      <c r="D5211" s="54">
        <v>106745</v>
      </c>
      <c r="E5211" s="54">
        <v>106745</v>
      </c>
      <c r="F5211" s="53" t="s">
        <v>5115</v>
      </c>
    </row>
    <row r="5212" spans="1:6" ht="15" x14ac:dyDescent="0.2">
      <c r="A5212" s="53" t="s">
        <v>3345</v>
      </c>
      <c r="B5212" s="53" t="s">
        <v>3346</v>
      </c>
      <c r="C5212" s="53" t="s">
        <v>2385</v>
      </c>
      <c r="D5212" s="54">
        <v>0</v>
      </c>
      <c r="E5212" s="54">
        <v>0</v>
      </c>
      <c r="F5212" s="53" t="s">
        <v>5116</v>
      </c>
    </row>
    <row r="5213" spans="1:6" ht="30" x14ac:dyDescent="0.2">
      <c r="A5213" s="53" t="s">
        <v>878</v>
      </c>
      <c r="B5213" s="53" t="s">
        <v>1337</v>
      </c>
      <c r="C5213" s="53" t="s">
        <v>2397</v>
      </c>
      <c r="D5213" s="54">
        <v>9516</v>
      </c>
      <c r="E5213" s="54">
        <v>9516</v>
      </c>
      <c r="F5213" s="53" t="s">
        <v>5117</v>
      </c>
    </row>
    <row r="5214" spans="1:6" ht="15" x14ac:dyDescent="0.2">
      <c r="A5214" s="53" t="s">
        <v>878</v>
      </c>
      <c r="B5214" s="53" t="s">
        <v>1337</v>
      </c>
      <c r="C5214" s="53" t="s">
        <v>2379</v>
      </c>
      <c r="D5214" s="54">
        <v>0</v>
      </c>
      <c r="E5214" s="54">
        <v>190184</v>
      </c>
      <c r="F5214" s="53" t="s">
        <v>5117</v>
      </c>
    </row>
    <row r="5215" spans="1:6" ht="15" x14ac:dyDescent="0.2">
      <c r="A5215" s="53" t="s">
        <v>878</v>
      </c>
      <c r="B5215" s="53" t="s">
        <v>1337</v>
      </c>
      <c r="C5215" s="53" t="s">
        <v>2382</v>
      </c>
      <c r="D5215" s="54">
        <v>0</v>
      </c>
      <c r="E5215" s="54">
        <v>12320.73</v>
      </c>
      <c r="F5215" s="53" t="s">
        <v>5117</v>
      </c>
    </row>
    <row r="5216" spans="1:6" ht="15" x14ac:dyDescent="0.2">
      <c r="A5216" s="53" t="s">
        <v>878</v>
      </c>
      <c r="B5216" s="53" t="s">
        <v>1337</v>
      </c>
      <c r="C5216" s="53" t="s">
        <v>2395</v>
      </c>
      <c r="D5216" s="54">
        <v>13250</v>
      </c>
      <c r="E5216" s="54">
        <v>13250</v>
      </c>
      <c r="F5216" s="53" t="s">
        <v>5117</v>
      </c>
    </row>
    <row r="5217" spans="1:6" ht="30" x14ac:dyDescent="0.2">
      <c r="A5217" s="53" t="s">
        <v>878</v>
      </c>
      <c r="B5217" s="53" t="s">
        <v>1337</v>
      </c>
      <c r="C5217" s="53" t="s">
        <v>2414</v>
      </c>
      <c r="D5217" s="54">
        <v>0</v>
      </c>
      <c r="E5217" s="54">
        <v>136017</v>
      </c>
      <c r="F5217" s="53" t="s">
        <v>5117</v>
      </c>
    </row>
    <row r="5218" spans="1:6" ht="15" x14ac:dyDescent="0.2">
      <c r="A5218" s="53" t="s">
        <v>3347</v>
      </c>
      <c r="B5218" s="53" t="s">
        <v>3348</v>
      </c>
      <c r="C5218" s="53" t="s">
        <v>2385</v>
      </c>
      <c r="D5218" s="54">
        <v>0</v>
      </c>
      <c r="E5218" s="54">
        <v>0</v>
      </c>
      <c r="F5218" s="53" t="s">
        <v>5118</v>
      </c>
    </row>
    <row r="5219" spans="1:6" ht="15" x14ac:dyDescent="0.2">
      <c r="A5219" s="53" t="s">
        <v>3349</v>
      </c>
      <c r="B5219" s="53" t="s">
        <v>3350</v>
      </c>
      <c r="C5219" s="53" t="s">
        <v>2385</v>
      </c>
      <c r="D5219" s="54">
        <v>0</v>
      </c>
      <c r="E5219" s="54">
        <v>0</v>
      </c>
      <c r="F5219" s="53" t="s">
        <v>5119</v>
      </c>
    </row>
    <row r="5220" spans="1:6" ht="15" x14ac:dyDescent="0.2">
      <c r="A5220" s="53" t="s">
        <v>619</v>
      </c>
      <c r="B5220" s="53" t="s">
        <v>1211</v>
      </c>
      <c r="C5220" s="53" t="s">
        <v>2377</v>
      </c>
      <c r="D5220" s="54">
        <v>318664.93</v>
      </c>
      <c r="E5220" s="54">
        <v>1011969.51</v>
      </c>
      <c r="F5220" s="53" t="s">
        <v>5120</v>
      </c>
    </row>
    <row r="5221" spans="1:6" ht="15" x14ac:dyDescent="0.2">
      <c r="A5221" s="53" t="s">
        <v>619</v>
      </c>
      <c r="B5221" s="53" t="s">
        <v>1211</v>
      </c>
      <c r="C5221" s="53" t="s">
        <v>2379</v>
      </c>
      <c r="D5221" s="54">
        <v>0</v>
      </c>
      <c r="E5221" s="54">
        <v>52024.12</v>
      </c>
      <c r="F5221" s="53" t="s">
        <v>5120</v>
      </c>
    </row>
    <row r="5222" spans="1:6" ht="15" x14ac:dyDescent="0.2">
      <c r="A5222" s="53" t="s">
        <v>619</v>
      </c>
      <c r="B5222" s="53" t="s">
        <v>1211</v>
      </c>
      <c r="C5222" s="53" t="s">
        <v>2384</v>
      </c>
      <c r="D5222" s="54">
        <v>0</v>
      </c>
      <c r="E5222" s="54">
        <v>56416.68</v>
      </c>
      <c r="F5222" s="53" t="s">
        <v>5120</v>
      </c>
    </row>
    <row r="5223" spans="1:6" ht="30" x14ac:dyDescent="0.2">
      <c r="A5223" s="53" t="s">
        <v>619</v>
      </c>
      <c r="B5223" s="53" t="s">
        <v>1211</v>
      </c>
      <c r="C5223" s="53" t="s">
        <v>2397</v>
      </c>
      <c r="D5223" s="54">
        <v>0</v>
      </c>
      <c r="E5223" s="54">
        <v>15382.5</v>
      </c>
      <c r="F5223" s="53" t="s">
        <v>5120</v>
      </c>
    </row>
    <row r="5224" spans="1:6" ht="30" x14ac:dyDescent="0.2">
      <c r="A5224" s="53" t="s">
        <v>619</v>
      </c>
      <c r="B5224" s="53" t="s">
        <v>1211</v>
      </c>
      <c r="C5224" s="53" t="s">
        <v>2372</v>
      </c>
      <c r="D5224" s="54">
        <v>6229.38</v>
      </c>
      <c r="E5224" s="54">
        <v>6904.38</v>
      </c>
      <c r="F5224" s="53" t="s">
        <v>5120</v>
      </c>
    </row>
    <row r="5225" spans="1:6" ht="15" x14ac:dyDescent="0.2">
      <c r="A5225" s="53" t="s">
        <v>619</v>
      </c>
      <c r="B5225" s="53" t="s">
        <v>1211</v>
      </c>
      <c r="C5225" s="53" t="s">
        <v>2395</v>
      </c>
      <c r="D5225" s="54">
        <v>14967</v>
      </c>
      <c r="E5225" s="54">
        <v>223242.72</v>
      </c>
      <c r="F5225" s="53" t="s">
        <v>5120</v>
      </c>
    </row>
    <row r="5226" spans="1:6" ht="15" x14ac:dyDescent="0.2">
      <c r="A5226" s="53" t="s">
        <v>619</v>
      </c>
      <c r="B5226" s="53" t="s">
        <v>3351</v>
      </c>
      <c r="C5226" s="53" t="s">
        <v>2385</v>
      </c>
      <c r="D5226" s="54">
        <v>0</v>
      </c>
      <c r="E5226" s="54">
        <v>0</v>
      </c>
      <c r="F5226" s="53" t="s">
        <v>5121</v>
      </c>
    </row>
    <row r="5227" spans="1:6" ht="15" x14ac:dyDescent="0.2">
      <c r="A5227" s="53" t="s">
        <v>478</v>
      </c>
      <c r="B5227" s="53" t="s">
        <v>1520</v>
      </c>
      <c r="C5227" s="53" t="s">
        <v>2382</v>
      </c>
      <c r="D5227" s="54">
        <v>0</v>
      </c>
      <c r="E5227" s="54">
        <v>268226.87</v>
      </c>
      <c r="F5227" s="53" t="s">
        <v>5122</v>
      </c>
    </row>
    <row r="5228" spans="1:6" ht="30" x14ac:dyDescent="0.2">
      <c r="A5228" s="53" t="s">
        <v>478</v>
      </c>
      <c r="B5228" s="53" t="s">
        <v>1520</v>
      </c>
      <c r="C5228" s="53" t="s">
        <v>2397</v>
      </c>
      <c r="D5228" s="54">
        <v>0</v>
      </c>
      <c r="E5228" s="54">
        <v>12875.12</v>
      </c>
      <c r="F5228" s="53" t="s">
        <v>5122</v>
      </c>
    </row>
    <row r="5229" spans="1:6" ht="30" x14ac:dyDescent="0.2">
      <c r="A5229" s="53" t="s">
        <v>478</v>
      </c>
      <c r="B5229" s="53" t="s">
        <v>1520</v>
      </c>
      <c r="C5229" s="53" t="s">
        <v>2383</v>
      </c>
      <c r="D5229" s="54">
        <v>136852.15</v>
      </c>
      <c r="E5229" s="54">
        <v>136852.15</v>
      </c>
      <c r="F5229" s="53" t="s">
        <v>5122</v>
      </c>
    </row>
    <row r="5230" spans="1:6" ht="15" x14ac:dyDescent="0.2">
      <c r="A5230" s="53" t="s">
        <v>478</v>
      </c>
      <c r="B5230" s="53" t="s">
        <v>1566</v>
      </c>
      <c r="C5230" s="53" t="s">
        <v>2381</v>
      </c>
      <c r="D5230" s="54">
        <v>0</v>
      </c>
      <c r="E5230" s="54">
        <v>18078.93</v>
      </c>
      <c r="F5230" s="53" t="s">
        <v>5123</v>
      </c>
    </row>
    <row r="5231" spans="1:6" ht="30" x14ac:dyDescent="0.2">
      <c r="A5231" s="53" t="s">
        <v>478</v>
      </c>
      <c r="B5231" s="53" t="s">
        <v>1566</v>
      </c>
      <c r="C5231" s="53" t="s">
        <v>2397</v>
      </c>
      <c r="D5231" s="54">
        <v>0</v>
      </c>
      <c r="E5231" s="54">
        <v>17652.060000000001</v>
      </c>
      <c r="F5231" s="53" t="s">
        <v>5123</v>
      </c>
    </row>
    <row r="5232" spans="1:6" ht="15" x14ac:dyDescent="0.2">
      <c r="A5232" s="53" t="s">
        <v>478</v>
      </c>
      <c r="B5232" s="53" t="s">
        <v>1566</v>
      </c>
      <c r="C5232" s="53" t="s">
        <v>2382</v>
      </c>
      <c r="D5232" s="54">
        <v>150821.6</v>
      </c>
      <c r="E5232" s="54">
        <v>546576.53</v>
      </c>
      <c r="F5232" s="53" t="s">
        <v>5123</v>
      </c>
    </row>
    <row r="5233" spans="1:6" ht="15" x14ac:dyDescent="0.2">
      <c r="A5233" s="53" t="s">
        <v>478</v>
      </c>
      <c r="B5233" s="53" t="s">
        <v>477</v>
      </c>
      <c r="C5233" s="53" t="s">
        <v>2382</v>
      </c>
      <c r="D5233" s="54">
        <v>273630.33</v>
      </c>
      <c r="E5233" s="54">
        <v>273630.33</v>
      </c>
      <c r="F5233" s="53" t="s">
        <v>5124</v>
      </c>
    </row>
    <row r="5234" spans="1:6" ht="30" x14ac:dyDescent="0.2">
      <c r="A5234" s="53" t="s">
        <v>478</v>
      </c>
      <c r="B5234" s="53" t="s">
        <v>477</v>
      </c>
      <c r="C5234" s="53" t="s">
        <v>2397</v>
      </c>
      <c r="D5234" s="54">
        <v>127873.96</v>
      </c>
      <c r="E5234" s="54">
        <v>127873.96</v>
      </c>
      <c r="F5234" s="53" t="s">
        <v>5124</v>
      </c>
    </row>
    <row r="5235" spans="1:6" ht="15" x14ac:dyDescent="0.2">
      <c r="A5235" s="53" t="s">
        <v>1980</v>
      </c>
      <c r="B5235" s="53" t="s">
        <v>1981</v>
      </c>
      <c r="C5235" s="53" t="s">
        <v>2426</v>
      </c>
      <c r="D5235" s="54">
        <v>76888</v>
      </c>
      <c r="E5235" s="54">
        <v>76888</v>
      </c>
      <c r="F5235" s="53" t="s">
        <v>5125</v>
      </c>
    </row>
    <row r="5236" spans="1:6" ht="30" x14ac:dyDescent="0.2">
      <c r="A5236" s="53" t="s">
        <v>620</v>
      </c>
      <c r="B5236" s="53" t="s">
        <v>1212</v>
      </c>
      <c r="C5236" s="53" t="s">
        <v>2372</v>
      </c>
      <c r="D5236" s="54">
        <v>0</v>
      </c>
      <c r="E5236" s="54">
        <v>4158.7700000000004</v>
      </c>
      <c r="F5236" s="53" t="s">
        <v>5126</v>
      </c>
    </row>
    <row r="5237" spans="1:6" ht="15" x14ac:dyDescent="0.2">
      <c r="A5237" s="53" t="s">
        <v>620</v>
      </c>
      <c r="B5237" s="53" t="s">
        <v>1212</v>
      </c>
      <c r="C5237" s="53" t="s">
        <v>2377</v>
      </c>
      <c r="D5237" s="54">
        <v>23557.83</v>
      </c>
      <c r="E5237" s="54">
        <v>191459.67</v>
      </c>
      <c r="F5237" s="53" t="s">
        <v>5126</v>
      </c>
    </row>
    <row r="5238" spans="1:6" ht="15" x14ac:dyDescent="0.2">
      <c r="A5238" s="53" t="s">
        <v>620</v>
      </c>
      <c r="B5238" s="53" t="s">
        <v>1212</v>
      </c>
      <c r="C5238" s="53" t="s">
        <v>2375</v>
      </c>
      <c r="D5238" s="54">
        <v>0</v>
      </c>
      <c r="E5238" s="54">
        <v>11260</v>
      </c>
      <c r="F5238" s="53" t="s">
        <v>5126</v>
      </c>
    </row>
    <row r="5239" spans="1:6" ht="15" x14ac:dyDescent="0.2">
      <c r="A5239" s="53" t="s">
        <v>620</v>
      </c>
      <c r="B5239" s="53" t="s">
        <v>1212</v>
      </c>
      <c r="C5239" s="53" t="s">
        <v>2379</v>
      </c>
      <c r="D5239" s="54">
        <v>403929.2</v>
      </c>
      <c r="E5239" s="54">
        <v>846655.84</v>
      </c>
      <c r="F5239" s="53" t="s">
        <v>5126</v>
      </c>
    </row>
    <row r="5240" spans="1:6" ht="15" x14ac:dyDescent="0.2">
      <c r="A5240" s="53" t="s">
        <v>620</v>
      </c>
      <c r="B5240" s="53" t="s">
        <v>3352</v>
      </c>
      <c r="C5240" s="53" t="s">
        <v>2385</v>
      </c>
      <c r="D5240" s="54">
        <v>0</v>
      </c>
      <c r="E5240" s="54">
        <v>0</v>
      </c>
      <c r="F5240" s="53" t="s">
        <v>5127</v>
      </c>
    </row>
    <row r="5241" spans="1:6" ht="15" x14ac:dyDescent="0.2">
      <c r="A5241" s="53" t="s">
        <v>3353</v>
      </c>
      <c r="B5241" s="53" t="s">
        <v>3354</v>
      </c>
      <c r="C5241" s="53" t="s">
        <v>2385</v>
      </c>
      <c r="D5241" s="54">
        <v>0</v>
      </c>
      <c r="E5241" s="54">
        <v>0</v>
      </c>
      <c r="F5241" s="53" t="s">
        <v>5128</v>
      </c>
    </row>
    <row r="5242" spans="1:6" ht="30" x14ac:dyDescent="0.2">
      <c r="A5242" s="53" t="s">
        <v>621</v>
      </c>
      <c r="B5242" s="53" t="s">
        <v>1213</v>
      </c>
      <c r="C5242" s="53" t="s">
        <v>2372</v>
      </c>
      <c r="D5242" s="54">
        <v>0</v>
      </c>
      <c r="E5242" s="54">
        <v>8423.5</v>
      </c>
      <c r="F5242" s="53" t="s">
        <v>5129</v>
      </c>
    </row>
    <row r="5243" spans="1:6" ht="15" x14ac:dyDescent="0.2">
      <c r="A5243" s="53" t="s">
        <v>621</v>
      </c>
      <c r="B5243" s="53" t="s">
        <v>1213</v>
      </c>
      <c r="C5243" s="53" t="s">
        <v>2377</v>
      </c>
      <c r="D5243" s="54">
        <v>7537.34</v>
      </c>
      <c r="E5243" s="54">
        <v>28378.18</v>
      </c>
      <c r="F5243" s="53" t="s">
        <v>5129</v>
      </c>
    </row>
    <row r="5244" spans="1:6" ht="15" x14ac:dyDescent="0.2">
      <c r="A5244" s="53" t="s">
        <v>621</v>
      </c>
      <c r="B5244" s="53" t="s">
        <v>1213</v>
      </c>
      <c r="C5244" s="53" t="s">
        <v>2378</v>
      </c>
      <c r="D5244" s="54">
        <v>25289.48</v>
      </c>
      <c r="E5244" s="54">
        <v>25289.48</v>
      </c>
      <c r="F5244" s="53" t="s">
        <v>5129</v>
      </c>
    </row>
    <row r="5245" spans="1:6" ht="15" x14ac:dyDescent="0.2">
      <c r="A5245" s="53" t="s">
        <v>621</v>
      </c>
      <c r="B5245" s="53" t="s">
        <v>3355</v>
      </c>
      <c r="C5245" s="53" t="s">
        <v>2385</v>
      </c>
      <c r="D5245" s="54">
        <v>0</v>
      </c>
      <c r="E5245" s="54">
        <v>0</v>
      </c>
      <c r="F5245" s="53" t="s">
        <v>5130</v>
      </c>
    </row>
    <row r="5246" spans="1:6" ht="15" x14ac:dyDescent="0.2">
      <c r="A5246" s="53" t="s">
        <v>3356</v>
      </c>
      <c r="B5246" s="53" t="s">
        <v>3357</v>
      </c>
      <c r="C5246" s="53" t="s">
        <v>2385</v>
      </c>
      <c r="D5246" s="54">
        <v>0</v>
      </c>
      <c r="E5246" s="54">
        <v>0</v>
      </c>
      <c r="F5246" s="53" t="s">
        <v>5131</v>
      </c>
    </row>
    <row r="5247" spans="1:6" ht="15" x14ac:dyDescent="0.2">
      <c r="A5247" s="53" t="s">
        <v>2016</v>
      </c>
      <c r="B5247" s="53" t="s">
        <v>2017</v>
      </c>
      <c r="C5247" s="53" t="s">
        <v>2377</v>
      </c>
      <c r="D5247" s="54">
        <v>14796.29</v>
      </c>
      <c r="E5247" s="54">
        <v>21880.9</v>
      </c>
      <c r="F5247" s="53" t="s">
        <v>5132</v>
      </c>
    </row>
    <row r="5248" spans="1:6" ht="15" x14ac:dyDescent="0.2">
      <c r="A5248" s="53" t="s">
        <v>2016</v>
      </c>
      <c r="B5248" s="53" t="s">
        <v>2017</v>
      </c>
      <c r="C5248" s="53" t="s">
        <v>2384</v>
      </c>
      <c r="D5248" s="54">
        <v>0</v>
      </c>
      <c r="E5248" s="54">
        <v>169.88</v>
      </c>
      <c r="F5248" s="53" t="s">
        <v>5132</v>
      </c>
    </row>
    <row r="5249" spans="1:6" ht="15" x14ac:dyDescent="0.2">
      <c r="A5249" s="53" t="s">
        <v>2016</v>
      </c>
      <c r="B5249" s="53" t="s">
        <v>2017</v>
      </c>
      <c r="C5249" s="53" t="s">
        <v>2373</v>
      </c>
      <c r="D5249" s="54">
        <v>7090.88</v>
      </c>
      <c r="E5249" s="54">
        <v>7090.88</v>
      </c>
      <c r="F5249" s="53" t="s">
        <v>5132</v>
      </c>
    </row>
    <row r="5250" spans="1:6" ht="15" x14ac:dyDescent="0.2">
      <c r="A5250" s="53" t="s">
        <v>2016</v>
      </c>
      <c r="B5250" s="53" t="s">
        <v>2017</v>
      </c>
      <c r="C5250" s="53" t="s">
        <v>2386</v>
      </c>
      <c r="D5250" s="54">
        <v>44171.09</v>
      </c>
      <c r="E5250" s="54">
        <v>52810.49</v>
      </c>
      <c r="F5250" s="53" t="s">
        <v>5132</v>
      </c>
    </row>
    <row r="5251" spans="1:6" ht="30" x14ac:dyDescent="0.2">
      <c r="A5251" s="53" t="s">
        <v>622</v>
      </c>
      <c r="B5251" s="53" t="s">
        <v>995</v>
      </c>
      <c r="C5251" s="53" t="s">
        <v>2414</v>
      </c>
      <c r="D5251" s="54">
        <v>0</v>
      </c>
      <c r="E5251" s="54">
        <v>8738</v>
      </c>
      <c r="F5251" s="53" t="s">
        <v>5133</v>
      </c>
    </row>
    <row r="5252" spans="1:6" ht="30" x14ac:dyDescent="0.2">
      <c r="A5252" s="53" t="s">
        <v>622</v>
      </c>
      <c r="B5252" s="53" t="s">
        <v>995</v>
      </c>
      <c r="C5252" s="53" t="s">
        <v>2391</v>
      </c>
      <c r="D5252" s="54">
        <v>9900.4699999999993</v>
      </c>
      <c r="E5252" s="54">
        <v>73530.7</v>
      </c>
      <c r="F5252" s="53" t="s">
        <v>5133</v>
      </c>
    </row>
    <row r="5253" spans="1:6" ht="15" x14ac:dyDescent="0.2">
      <c r="A5253" s="53" t="s">
        <v>622</v>
      </c>
      <c r="B5253" s="53" t="s">
        <v>995</v>
      </c>
      <c r="C5253" s="53" t="s">
        <v>2395</v>
      </c>
      <c r="D5253" s="54">
        <v>0</v>
      </c>
      <c r="E5253" s="54">
        <v>10966.64</v>
      </c>
      <c r="F5253" s="53" t="s">
        <v>5133</v>
      </c>
    </row>
    <row r="5254" spans="1:6" ht="15" x14ac:dyDescent="0.2">
      <c r="A5254" s="53" t="s">
        <v>622</v>
      </c>
      <c r="B5254" s="53" t="s">
        <v>995</v>
      </c>
      <c r="C5254" s="53" t="s">
        <v>2408</v>
      </c>
      <c r="D5254" s="54">
        <v>0</v>
      </c>
      <c r="E5254" s="54">
        <v>3509.01</v>
      </c>
      <c r="F5254" s="53" t="s">
        <v>5133</v>
      </c>
    </row>
    <row r="5255" spans="1:6" ht="15" x14ac:dyDescent="0.2">
      <c r="A5255" s="53" t="s">
        <v>622</v>
      </c>
      <c r="B5255" s="53" t="s">
        <v>995</v>
      </c>
      <c r="C5255" s="53" t="s">
        <v>2377</v>
      </c>
      <c r="D5255" s="54">
        <v>13393.2</v>
      </c>
      <c r="E5255" s="54">
        <v>464346.28</v>
      </c>
      <c r="F5255" s="53" t="s">
        <v>5133</v>
      </c>
    </row>
    <row r="5256" spans="1:6" ht="15" x14ac:dyDescent="0.2">
      <c r="A5256" s="53" t="s">
        <v>622</v>
      </c>
      <c r="B5256" s="53" t="s">
        <v>995</v>
      </c>
      <c r="C5256" s="53" t="s">
        <v>2379</v>
      </c>
      <c r="D5256" s="54">
        <v>0</v>
      </c>
      <c r="E5256" s="54">
        <v>4006.42</v>
      </c>
      <c r="F5256" s="53" t="s">
        <v>5133</v>
      </c>
    </row>
    <row r="5257" spans="1:6" ht="15" x14ac:dyDescent="0.2">
      <c r="A5257" s="53" t="s">
        <v>622</v>
      </c>
      <c r="B5257" s="53" t="s">
        <v>995</v>
      </c>
      <c r="C5257" s="53" t="s">
        <v>2385</v>
      </c>
      <c r="D5257" s="54">
        <v>0</v>
      </c>
      <c r="E5257" s="54">
        <v>11340.49</v>
      </c>
      <c r="F5257" s="53" t="s">
        <v>5133</v>
      </c>
    </row>
    <row r="5258" spans="1:6" ht="15" x14ac:dyDescent="0.2">
      <c r="A5258" s="53" t="s">
        <v>622</v>
      </c>
      <c r="B5258" s="53" t="s">
        <v>995</v>
      </c>
      <c r="C5258" s="53" t="s">
        <v>2378</v>
      </c>
      <c r="D5258" s="54">
        <v>14172</v>
      </c>
      <c r="E5258" s="54">
        <v>45189.37</v>
      </c>
      <c r="F5258" s="53" t="s">
        <v>5133</v>
      </c>
    </row>
    <row r="5259" spans="1:6" ht="15" x14ac:dyDescent="0.2">
      <c r="A5259" s="53" t="s">
        <v>622</v>
      </c>
      <c r="B5259" s="53" t="s">
        <v>1214</v>
      </c>
      <c r="C5259" s="53" t="s">
        <v>2377</v>
      </c>
      <c r="D5259" s="54">
        <v>22210.240000000002</v>
      </c>
      <c r="E5259" s="54">
        <v>22210.240000000002</v>
      </c>
      <c r="F5259" s="53" t="s">
        <v>5134</v>
      </c>
    </row>
    <row r="5260" spans="1:6" ht="30" x14ac:dyDescent="0.2">
      <c r="A5260" s="53" t="s">
        <v>622</v>
      </c>
      <c r="B5260" s="53" t="s">
        <v>1214</v>
      </c>
      <c r="C5260" s="53" t="s">
        <v>2391</v>
      </c>
      <c r="D5260" s="54">
        <v>15995</v>
      </c>
      <c r="E5260" s="54">
        <v>15995</v>
      </c>
      <c r="F5260" s="53" t="s">
        <v>5134</v>
      </c>
    </row>
    <row r="5261" spans="1:6" ht="15" x14ac:dyDescent="0.2">
      <c r="A5261" s="53" t="s">
        <v>622</v>
      </c>
      <c r="B5261" s="53" t="s">
        <v>3358</v>
      </c>
      <c r="C5261" s="53" t="s">
        <v>2385</v>
      </c>
      <c r="D5261" s="54">
        <v>0</v>
      </c>
      <c r="E5261" s="54">
        <v>0</v>
      </c>
      <c r="F5261" s="53" t="s">
        <v>5135</v>
      </c>
    </row>
    <row r="5262" spans="1:6" ht="15" x14ac:dyDescent="0.2">
      <c r="A5262" s="53" t="s">
        <v>143</v>
      </c>
      <c r="B5262" s="53" t="s">
        <v>3359</v>
      </c>
      <c r="C5262" s="53" t="s">
        <v>2385</v>
      </c>
      <c r="D5262" s="54">
        <v>0</v>
      </c>
      <c r="E5262" s="54">
        <v>0</v>
      </c>
      <c r="F5262" s="53" t="s">
        <v>5136</v>
      </c>
    </row>
    <row r="5263" spans="1:6" ht="30" x14ac:dyDescent="0.2">
      <c r="A5263" s="53" t="s">
        <v>143</v>
      </c>
      <c r="B5263" s="53" t="s">
        <v>2022</v>
      </c>
      <c r="C5263" s="53" t="s">
        <v>2391</v>
      </c>
      <c r="D5263" s="54">
        <v>677804.94</v>
      </c>
      <c r="E5263" s="54">
        <v>3016792.61</v>
      </c>
      <c r="F5263" s="53" t="s">
        <v>5137</v>
      </c>
    </row>
    <row r="5264" spans="1:6" ht="15" x14ac:dyDescent="0.2">
      <c r="A5264" s="53" t="s">
        <v>143</v>
      </c>
      <c r="B5264" s="53" t="s">
        <v>2022</v>
      </c>
      <c r="C5264" s="53" t="s">
        <v>2386</v>
      </c>
      <c r="D5264" s="54">
        <v>44159.96</v>
      </c>
      <c r="E5264" s="54">
        <v>90679.35</v>
      </c>
      <c r="F5264" s="53" t="s">
        <v>5137</v>
      </c>
    </row>
    <row r="5265" spans="1:6" ht="15" x14ac:dyDescent="0.2">
      <c r="A5265" s="53" t="s">
        <v>143</v>
      </c>
      <c r="B5265" s="53" t="s">
        <v>2022</v>
      </c>
      <c r="C5265" s="53" t="s">
        <v>2382</v>
      </c>
      <c r="D5265" s="54">
        <v>0</v>
      </c>
      <c r="E5265" s="54">
        <v>188441.07</v>
      </c>
      <c r="F5265" s="53" t="s">
        <v>5137</v>
      </c>
    </row>
    <row r="5266" spans="1:6" ht="15" x14ac:dyDescent="0.2">
      <c r="A5266" s="53" t="s">
        <v>143</v>
      </c>
      <c r="B5266" s="53" t="s">
        <v>2022</v>
      </c>
      <c r="C5266" s="53" t="s">
        <v>2406</v>
      </c>
      <c r="D5266" s="54">
        <v>598600.88</v>
      </c>
      <c r="E5266" s="54">
        <v>1740485.94</v>
      </c>
      <c r="F5266" s="53" t="s">
        <v>5137</v>
      </c>
    </row>
    <row r="5267" spans="1:6" ht="15" x14ac:dyDescent="0.2">
      <c r="A5267" s="53" t="s">
        <v>143</v>
      </c>
      <c r="B5267" s="53" t="s">
        <v>2022</v>
      </c>
      <c r="C5267" s="53" t="s">
        <v>2376</v>
      </c>
      <c r="D5267" s="54">
        <v>0</v>
      </c>
      <c r="E5267" s="54">
        <v>9511.94</v>
      </c>
      <c r="F5267" s="53" t="s">
        <v>5137</v>
      </c>
    </row>
    <row r="5268" spans="1:6" ht="15" x14ac:dyDescent="0.2">
      <c r="A5268" s="53" t="s">
        <v>143</v>
      </c>
      <c r="B5268" s="53" t="s">
        <v>2022</v>
      </c>
      <c r="C5268" s="53" t="s">
        <v>2388</v>
      </c>
      <c r="D5268" s="54">
        <v>2576.62</v>
      </c>
      <c r="E5268" s="54">
        <v>47042</v>
      </c>
      <c r="F5268" s="53" t="s">
        <v>5137</v>
      </c>
    </row>
    <row r="5269" spans="1:6" ht="15" x14ac:dyDescent="0.2">
      <c r="A5269" s="53" t="s">
        <v>143</v>
      </c>
      <c r="B5269" s="53" t="s">
        <v>2022</v>
      </c>
      <c r="C5269" s="53" t="s">
        <v>2377</v>
      </c>
      <c r="D5269" s="54">
        <v>306935.53999999998</v>
      </c>
      <c r="E5269" s="54">
        <v>1795452.05</v>
      </c>
      <c r="F5269" s="53" t="s">
        <v>5137</v>
      </c>
    </row>
    <row r="5270" spans="1:6" ht="15" x14ac:dyDescent="0.2">
      <c r="A5270" s="53" t="s">
        <v>143</v>
      </c>
      <c r="B5270" s="53" t="s">
        <v>2022</v>
      </c>
      <c r="C5270" s="53" t="s">
        <v>2378</v>
      </c>
      <c r="D5270" s="54">
        <v>23441.66</v>
      </c>
      <c r="E5270" s="54">
        <v>155612.41</v>
      </c>
      <c r="F5270" s="53" t="s">
        <v>5137</v>
      </c>
    </row>
    <row r="5271" spans="1:6" ht="15" x14ac:dyDescent="0.2">
      <c r="A5271" s="53" t="s">
        <v>753</v>
      </c>
      <c r="B5271" s="53" t="s">
        <v>3360</v>
      </c>
      <c r="C5271" s="53" t="s">
        <v>2385</v>
      </c>
      <c r="D5271" s="54">
        <v>0</v>
      </c>
      <c r="E5271" s="54">
        <v>0</v>
      </c>
      <c r="F5271" s="53" t="s">
        <v>5138</v>
      </c>
    </row>
    <row r="5272" spans="1:6" ht="15" x14ac:dyDescent="0.2">
      <c r="A5272" s="53" t="s">
        <v>753</v>
      </c>
      <c r="B5272" s="53" t="s">
        <v>1956</v>
      </c>
      <c r="C5272" s="53" t="s">
        <v>2394</v>
      </c>
      <c r="D5272" s="54">
        <v>22422.69</v>
      </c>
      <c r="E5272" s="54">
        <v>22422.69</v>
      </c>
      <c r="F5272" s="53" t="s">
        <v>5139</v>
      </c>
    </row>
    <row r="5273" spans="1:6" ht="15" x14ac:dyDescent="0.2">
      <c r="A5273" s="53" t="s">
        <v>753</v>
      </c>
      <c r="B5273" s="53" t="s">
        <v>1956</v>
      </c>
      <c r="C5273" s="53" t="s">
        <v>2393</v>
      </c>
      <c r="D5273" s="54">
        <v>43956.29</v>
      </c>
      <c r="E5273" s="54">
        <v>43956.29</v>
      </c>
      <c r="F5273" s="53" t="s">
        <v>5139</v>
      </c>
    </row>
    <row r="5274" spans="1:6" ht="15" x14ac:dyDescent="0.2">
      <c r="A5274" s="53" t="s">
        <v>1463</v>
      </c>
      <c r="B5274" s="53" t="s">
        <v>1464</v>
      </c>
      <c r="C5274" s="53" t="s">
        <v>2377</v>
      </c>
      <c r="D5274" s="54">
        <v>0</v>
      </c>
      <c r="E5274" s="54">
        <v>5528.25</v>
      </c>
      <c r="F5274" s="53" t="s">
        <v>5140</v>
      </c>
    </row>
    <row r="5275" spans="1:6" ht="15" x14ac:dyDescent="0.2">
      <c r="A5275" s="53" t="s">
        <v>1833</v>
      </c>
      <c r="B5275" s="53" t="s">
        <v>1834</v>
      </c>
      <c r="C5275" s="53" t="s">
        <v>2415</v>
      </c>
      <c r="D5275" s="54">
        <v>117380</v>
      </c>
      <c r="E5275" s="54">
        <v>586483</v>
      </c>
      <c r="F5275" s="53" t="s">
        <v>5141</v>
      </c>
    </row>
    <row r="5276" spans="1:6" ht="15" x14ac:dyDescent="0.2">
      <c r="A5276" s="53" t="s">
        <v>1833</v>
      </c>
      <c r="B5276" s="53" t="s">
        <v>1834</v>
      </c>
      <c r="C5276" s="53" t="s">
        <v>2387</v>
      </c>
      <c r="D5276" s="54">
        <v>78995</v>
      </c>
      <c r="E5276" s="54">
        <v>477893.64</v>
      </c>
      <c r="F5276" s="53" t="s">
        <v>5141</v>
      </c>
    </row>
    <row r="5277" spans="1:6" ht="15" x14ac:dyDescent="0.2">
      <c r="A5277" s="53" t="s">
        <v>1833</v>
      </c>
      <c r="B5277" s="53" t="s">
        <v>1834</v>
      </c>
      <c r="C5277" s="53" t="s">
        <v>2378</v>
      </c>
      <c r="D5277" s="54">
        <v>8823.5300000000007</v>
      </c>
      <c r="E5277" s="54">
        <v>93929.53</v>
      </c>
      <c r="F5277" s="53" t="s">
        <v>5141</v>
      </c>
    </row>
    <row r="5278" spans="1:6" ht="15" x14ac:dyDescent="0.2">
      <c r="A5278" s="53" t="s">
        <v>1833</v>
      </c>
      <c r="B5278" s="53" t="s">
        <v>1834</v>
      </c>
      <c r="C5278" s="53" t="s">
        <v>2409</v>
      </c>
      <c r="D5278" s="54">
        <v>2943551.5</v>
      </c>
      <c r="E5278" s="54">
        <v>16223509.91</v>
      </c>
      <c r="F5278" s="53" t="s">
        <v>5141</v>
      </c>
    </row>
    <row r="5279" spans="1:6" ht="30" x14ac:dyDescent="0.2">
      <c r="A5279" s="53" t="s">
        <v>1833</v>
      </c>
      <c r="B5279" s="53" t="s">
        <v>1834</v>
      </c>
      <c r="C5279" s="53" t="s">
        <v>2391</v>
      </c>
      <c r="D5279" s="54">
        <v>1035028.24</v>
      </c>
      <c r="E5279" s="54">
        <v>1946650.6</v>
      </c>
      <c r="F5279" s="53" t="s">
        <v>5141</v>
      </c>
    </row>
    <row r="5280" spans="1:6" ht="15" x14ac:dyDescent="0.2">
      <c r="A5280" s="53" t="s">
        <v>1833</v>
      </c>
      <c r="B5280" s="53" t="s">
        <v>1834</v>
      </c>
      <c r="C5280" s="53" t="s">
        <v>2377</v>
      </c>
      <c r="D5280" s="54">
        <v>633724.30000000005</v>
      </c>
      <c r="E5280" s="54">
        <v>3633259.67</v>
      </c>
      <c r="F5280" s="53" t="s">
        <v>5141</v>
      </c>
    </row>
    <row r="5281" spans="1:6" ht="15" x14ac:dyDescent="0.2">
      <c r="A5281" s="53" t="s">
        <v>1833</v>
      </c>
      <c r="B5281" s="53" t="s">
        <v>1834</v>
      </c>
      <c r="C5281" s="53" t="s">
        <v>2375</v>
      </c>
      <c r="D5281" s="54">
        <v>19815</v>
      </c>
      <c r="E5281" s="54">
        <v>102070</v>
      </c>
      <c r="F5281" s="53" t="s">
        <v>5141</v>
      </c>
    </row>
    <row r="5282" spans="1:6" ht="15" x14ac:dyDescent="0.2">
      <c r="A5282" s="53" t="s">
        <v>2018</v>
      </c>
      <c r="B5282" s="53" t="s">
        <v>2019</v>
      </c>
      <c r="C5282" s="53" t="s">
        <v>2382</v>
      </c>
      <c r="D5282" s="54">
        <v>35.58</v>
      </c>
      <c r="E5282" s="54">
        <v>45.12</v>
      </c>
      <c r="F5282" s="53" t="s">
        <v>5142</v>
      </c>
    </row>
    <row r="5283" spans="1:6" ht="15" x14ac:dyDescent="0.2">
      <c r="A5283" s="53" t="s">
        <v>2018</v>
      </c>
      <c r="B5283" s="53" t="s">
        <v>2019</v>
      </c>
      <c r="C5283" s="53" t="s">
        <v>2393</v>
      </c>
      <c r="D5283" s="54">
        <v>2714.29</v>
      </c>
      <c r="E5283" s="54">
        <v>4948</v>
      </c>
      <c r="F5283" s="53" t="s">
        <v>5142</v>
      </c>
    </row>
    <row r="5284" spans="1:6" ht="15" x14ac:dyDescent="0.2">
      <c r="A5284" s="53" t="s">
        <v>2018</v>
      </c>
      <c r="B5284" s="53" t="s">
        <v>2019</v>
      </c>
      <c r="C5284" s="53" t="s">
        <v>2392</v>
      </c>
      <c r="D5284" s="54">
        <v>0</v>
      </c>
      <c r="E5284" s="54">
        <v>383.82</v>
      </c>
      <c r="F5284" s="53" t="s">
        <v>5142</v>
      </c>
    </row>
    <row r="5285" spans="1:6" ht="15" x14ac:dyDescent="0.2">
      <c r="A5285" s="53" t="s">
        <v>2018</v>
      </c>
      <c r="B5285" s="53" t="s">
        <v>2019</v>
      </c>
      <c r="C5285" s="53" t="s">
        <v>2377</v>
      </c>
      <c r="D5285" s="54">
        <v>416321.66</v>
      </c>
      <c r="E5285" s="54">
        <v>1879389.19</v>
      </c>
      <c r="F5285" s="53" t="s">
        <v>5142</v>
      </c>
    </row>
    <row r="5286" spans="1:6" ht="15" x14ac:dyDescent="0.2">
      <c r="A5286" s="53" t="s">
        <v>136</v>
      </c>
      <c r="B5286" s="53" t="s">
        <v>276</v>
      </c>
      <c r="C5286" s="53" t="s">
        <v>2377</v>
      </c>
      <c r="D5286" s="54">
        <v>325430.73</v>
      </c>
      <c r="E5286" s="54">
        <v>4918901.93</v>
      </c>
      <c r="F5286" s="53" t="s">
        <v>5143</v>
      </c>
    </row>
    <row r="5287" spans="1:6" ht="15" x14ac:dyDescent="0.2">
      <c r="A5287" s="53" t="s">
        <v>136</v>
      </c>
      <c r="B5287" s="53" t="s">
        <v>276</v>
      </c>
      <c r="C5287" s="53" t="s">
        <v>2376</v>
      </c>
      <c r="D5287" s="54">
        <v>340897.67</v>
      </c>
      <c r="E5287" s="54">
        <v>2839779.86</v>
      </c>
      <c r="F5287" s="53" t="s">
        <v>5143</v>
      </c>
    </row>
    <row r="5288" spans="1:6" ht="30" x14ac:dyDescent="0.2">
      <c r="A5288" s="53" t="s">
        <v>136</v>
      </c>
      <c r="B5288" s="53" t="s">
        <v>276</v>
      </c>
      <c r="C5288" s="53" t="s">
        <v>2397</v>
      </c>
      <c r="D5288" s="54">
        <v>4766.01</v>
      </c>
      <c r="E5288" s="54">
        <v>137672.01999999999</v>
      </c>
      <c r="F5288" s="53" t="s">
        <v>5143</v>
      </c>
    </row>
    <row r="5289" spans="1:6" ht="15" x14ac:dyDescent="0.2">
      <c r="A5289" s="53" t="s">
        <v>136</v>
      </c>
      <c r="B5289" s="53" t="s">
        <v>276</v>
      </c>
      <c r="C5289" s="53" t="s">
        <v>2385</v>
      </c>
      <c r="D5289" s="54">
        <v>0</v>
      </c>
      <c r="E5289" s="54">
        <v>543146.30000000005</v>
      </c>
      <c r="F5289" s="53" t="s">
        <v>5143</v>
      </c>
    </row>
    <row r="5290" spans="1:6" ht="15" x14ac:dyDescent="0.2">
      <c r="A5290" s="53" t="s">
        <v>136</v>
      </c>
      <c r="B5290" s="53" t="s">
        <v>276</v>
      </c>
      <c r="C5290" s="53" t="s">
        <v>2382</v>
      </c>
      <c r="D5290" s="54">
        <v>81292.92</v>
      </c>
      <c r="E5290" s="54">
        <v>1094717.31</v>
      </c>
      <c r="F5290" s="53" t="s">
        <v>5143</v>
      </c>
    </row>
    <row r="5291" spans="1:6" ht="30" x14ac:dyDescent="0.2">
      <c r="A5291" s="53" t="s">
        <v>136</v>
      </c>
      <c r="B5291" s="53" t="s">
        <v>276</v>
      </c>
      <c r="C5291" s="53" t="s">
        <v>2383</v>
      </c>
      <c r="D5291" s="54">
        <v>1403663.91</v>
      </c>
      <c r="E5291" s="54">
        <v>23727124.800000001</v>
      </c>
      <c r="F5291" s="53" t="s">
        <v>5143</v>
      </c>
    </row>
    <row r="5292" spans="1:6" ht="15" x14ac:dyDescent="0.2">
      <c r="A5292" s="53" t="s">
        <v>136</v>
      </c>
      <c r="B5292" s="53" t="s">
        <v>276</v>
      </c>
      <c r="C5292" s="53" t="s">
        <v>2393</v>
      </c>
      <c r="D5292" s="54">
        <v>33440.14</v>
      </c>
      <c r="E5292" s="54">
        <v>277448.56</v>
      </c>
      <c r="F5292" s="53" t="s">
        <v>5143</v>
      </c>
    </row>
    <row r="5293" spans="1:6" ht="15" x14ac:dyDescent="0.2">
      <c r="A5293" s="53" t="s">
        <v>136</v>
      </c>
      <c r="B5293" s="53" t="s">
        <v>276</v>
      </c>
      <c r="C5293" s="53" t="s">
        <v>2406</v>
      </c>
      <c r="D5293" s="54">
        <v>127246.48</v>
      </c>
      <c r="E5293" s="54">
        <v>1330968.21</v>
      </c>
      <c r="F5293" s="53" t="s">
        <v>5143</v>
      </c>
    </row>
    <row r="5294" spans="1:6" ht="15" x14ac:dyDescent="0.2">
      <c r="A5294" s="53" t="s">
        <v>136</v>
      </c>
      <c r="B5294" s="53" t="s">
        <v>276</v>
      </c>
      <c r="C5294" s="53" t="s">
        <v>2381</v>
      </c>
      <c r="D5294" s="54">
        <v>0</v>
      </c>
      <c r="E5294" s="54">
        <v>32337.27</v>
      </c>
      <c r="F5294" s="53" t="s">
        <v>5143</v>
      </c>
    </row>
    <row r="5295" spans="1:6" ht="15" x14ac:dyDescent="0.2">
      <c r="A5295" s="53" t="s">
        <v>136</v>
      </c>
      <c r="B5295" s="53" t="s">
        <v>276</v>
      </c>
      <c r="C5295" s="53" t="s">
        <v>2378</v>
      </c>
      <c r="D5295" s="54">
        <v>2194.3200000000002</v>
      </c>
      <c r="E5295" s="54">
        <v>1033518.09</v>
      </c>
      <c r="F5295" s="53" t="s">
        <v>5143</v>
      </c>
    </row>
    <row r="5296" spans="1:6" ht="15" x14ac:dyDescent="0.2">
      <c r="A5296" s="53" t="s">
        <v>136</v>
      </c>
      <c r="B5296" s="53" t="s">
        <v>276</v>
      </c>
      <c r="C5296" s="53" t="s">
        <v>2379</v>
      </c>
      <c r="D5296" s="54">
        <v>72829.52</v>
      </c>
      <c r="E5296" s="54">
        <v>9199194.0399999991</v>
      </c>
      <c r="F5296" s="53" t="s">
        <v>5143</v>
      </c>
    </row>
    <row r="5297" spans="1:6" ht="15" x14ac:dyDescent="0.2">
      <c r="A5297" s="53" t="s">
        <v>136</v>
      </c>
      <c r="B5297" s="53" t="s">
        <v>370</v>
      </c>
      <c r="C5297" s="53" t="s">
        <v>2378</v>
      </c>
      <c r="D5297" s="54">
        <v>1976.41</v>
      </c>
      <c r="E5297" s="54">
        <v>1976.41</v>
      </c>
      <c r="F5297" s="53" t="s">
        <v>5144</v>
      </c>
    </row>
    <row r="5298" spans="1:6" ht="15" x14ac:dyDescent="0.2">
      <c r="A5298" s="53" t="s">
        <v>136</v>
      </c>
      <c r="B5298" s="53" t="s">
        <v>370</v>
      </c>
      <c r="C5298" s="53" t="s">
        <v>2377</v>
      </c>
      <c r="D5298" s="54">
        <v>349520.96</v>
      </c>
      <c r="E5298" s="54">
        <v>1239408.69</v>
      </c>
      <c r="F5298" s="53" t="s">
        <v>5144</v>
      </c>
    </row>
    <row r="5299" spans="1:6" ht="30" x14ac:dyDescent="0.2">
      <c r="A5299" s="53" t="s">
        <v>136</v>
      </c>
      <c r="B5299" s="53" t="s">
        <v>370</v>
      </c>
      <c r="C5299" s="53" t="s">
        <v>2397</v>
      </c>
      <c r="D5299" s="54">
        <v>7030.45</v>
      </c>
      <c r="E5299" s="54">
        <v>7030.45</v>
      </c>
      <c r="F5299" s="53" t="s">
        <v>5144</v>
      </c>
    </row>
    <row r="5300" spans="1:6" ht="15" x14ac:dyDescent="0.2">
      <c r="A5300" s="53" t="s">
        <v>136</v>
      </c>
      <c r="B5300" s="53" t="s">
        <v>370</v>
      </c>
      <c r="C5300" s="53" t="s">
        <v>2379</v>
      </c>
      <c r="D5300" s="54">
        <v>8319.76</v>
      </c>
      <c r="E5300" s="54">
        <v>8319.76</v>
      </c>
      <c r="F5300" s="53" t="s">
        <v>5144</v>
      </c>
    </row>
    <row r="5301" spans="1:6" ht="15" x14ac:dyDescent="0.2">
      <c r="A5301" s="53" t="s">
        <v>136</v>
      </c>
      <c r="B5301" s="53" t="s">
        <v>370</v>
      </c>
      <c r="C5301" s="53" t="s">
        <v>2382</v>
      </c>
      <c r="D5301" s="54">
        <v>1719308.54</v>
      </c>
      <c r="E5301" s="54">
        <v>4603865.5999999996</v>
      </c>
      <c r="F5301" s="53" t="s">
        <v>5144</v>
      </c>
    </row>
    <row r="5302" spans="1:6" ht="30" x14ac:dyDescent="0.2">
      <c r="A5302" s="53" t="s">
        <v>136</v>
      </c>
      <c r="B5302" s="53" t="s">
        <v>370</v>
      </c>
      <c r="C5302" s="53" t="s">
        <v>2383</v>
      </c>
      <c r="D5302" s="54">
        <v>1443.87</v>
      </c>
      <c r="E5302" s="54">
        <v>1443.87</v>
      </c>
      <c r="F5302" s="53" t="s">
        <v>5144</v>
      </c>
    </row>
    <row r="5303" spans="1:6" ht="15" x14ac:dyDescent="0.2">
      <c r="A5303" s="53" t="s">
        <v>136</v>
      </c>
      <c r="B5303" s="53" t="s">
        <v>380</v>
      </c>
      <c r="C5303" s="53" t="s">
        <v>2379</v>
      </c>
      <c r="D5303" s="54">
        <v>6696.92</v>
      </c>
      <c r="E5303" s="54">
        <v>14263.13</v>
      </c>
      <c r="F5303" s="53" t="s">
        <v>5145</v>
      </c>
    </row>
    <row r="5304" spans="1:6" ht="15" x14ac:dyDescent="0.2">
      <c r="A5304" s="53" t="s">
        <v>136</v>
      </c>
      <c r="B5304" s="53" t="s">
        <v>380</v>
      </c>
      <c r="C5304" s="53" t="s">
        <v>2395</v>
      </c>
      <c r="D5304" s="54">
        <v>252022.39999999999</v>
      </c>
      <c r="E5304" s="54">
        <v>622409.84</v>
      </c>
      <c r="F5304" s="53" t="s">
        <v>5145</v>
      </c>
    </row>
    <row r="5305" spans="1:6" ht="15" x14ac:dyDescent="0.2">
      <c r="A5305" s="53" t="s">
        <v>136</v>
      </c>
      <c r="B5305" s="53" t="s">
        <v>380</v>
      </c>
      <c r="C5305" s="53" t="s">
        <v>2382</v>
      </c>
      <c r="D5305" s="54">
        <v>228526.99</v>
      </c>
      <c r="E5305" s="54">
        <v>570037.75</v>
      </c>
      <c r="F5305" s="53" t="s">
        <v>5145</v>
      </c>
    </row>
    <row r="5306" spans="1:6" ht="15" x14ac:dyDescent="0.2">
      <c r="A5306" s="53" t="s">
        <v>136</v>
      </c>
      <c r="B5306" s="53" t="s">
        <v>380</v>
      </c>
      <c r="C5306" s="53" t="s">
        <v>2377</v>
      </c>
      <c r="D5306" s="54">
        <v>495405.46</v>
      </c>
      <c r="E5306" s="54">
        <v>1176533.1200000001</v>
      </c>
      <c r="F5306" s="53" t="s">
        <v>5145</v>
      </c>
    </row>
    <row r="5307" spans="1:6" ht="15" x14ac:dyDescent="0.2">
      <c r="A5307" s="53" t="s">
        <v>136</v>
      </c>
      <c r="B5307" s="53" t="s">
        <v>380</v>
      </c>
      <c r="C5307" s="53" t="s">
        <v>2378</v>
      </c>
      <c r="D5307" s="54">
        <v>14534.98</v>
      </c>
      <c r="E5307" s="54">
        <v>14534.98</v>
      </c>
      <c r="F5307" s="53" t="s">
        <v>5145</v>
      </c>
    </row>
    <row r="5308" spans="1:6" ht="15" x14ac:dyDescent="0.2">
      <c r="A5308" s="53" t="s">
        <v>136</v>
      </c>
      <c r="B5308" s="53" t="s">
        <v>380</v>
      </c>
      <c r="C5308" s="53" t="s">
        <v>2406</v>
      </c>
      <c r="D5308" s="54">
        <v>6887.8</v>
      </c>
      <c r="E5308" s="54">
        <v>17144.45</v>
      </c>
      <c r="F5308" s="53" t="s">
        <v>5145</v>
      </c>
    </row>
    <row r="5309" spans="1:6" ht="15" x14ac:dyDescent="0.2">
      <c r="A5309" s="53" t="s">
        <v>136</v>
      </c>
      <c r="B5309" s="53" t="s">
        <v>380</v>
      </c>
      <c r="C5309" s="53" t="s">
        <v>2385</v>
      </c>
      <c r="D5309" s="54">
        <v>76218.960000000006</v>
      </c>
      <c r="E5309" s="54">
        <v>219300.2</v>
      </c>
      <c r="F5309" s="53" t="s">
        <v>5145</v>
      </c>
    </row>
    <row r="5310" spans="1:6" ht="30" x14ac:dyDescent="0.2">
      <c r="A5310" s="53" t="s">
        <v>136</v>
      </c>
      <c r="B5310" s="53" t="s">
        <v>380</v>
      </c>
      <c r="C5310" s="53" t="s">
        <v>2383</v>
      </c>
      <c r="D5310" s="54">
        <v>119409.63</v>
      </c>
      <c r="E5310" s="54">
        <v>241112.27</v>
      </c>
      <c r="F5310" s="53" t="s">
        <v>5145</v>
      </c>
    </row>
    <row r="5311" spans="1:6" ht="30" x14ac:dyDescent="0.2">
      <c r="A5311" s="53" t="s">
        <v>136</v>
      </c>
      <c r="B5311" s="53" t="s">
        <v>380</v>
      </c>
      <c r="C5311" s="53" t="s">
        <v>2397</v>
      </c>
      <c r="D5311" s="54">
        <v>11278</v>
      </c>
      <c r="E5311" s="54">
        <v>22308.09</v>
      </c>
      <c r="F5311" s="53" t="s">
        <v>5145</v>
      </c>
    </row>
    <row r="5312" spans="1:6" ht="15" x14ac:dyDescent="0.2">
      <c r="A5312" s="53" t="s">
        <v>136</v>
      </c>
      <c r="B5312" s="53" t="s">
        <v>395</v>
      </c>
      <c r="C5312" s="53" t="s">
        <v>2376</v>
      </c>
      <c r="D5312" s="54">
        <v>46862.55</v>
      </c>
      <c r="E5312" s="54">
        <v>46862.55</v>
      </c>
      <c r="F5312" s="53" t="s">
        <v>5146</v>
      </c>
    </row>
    <row r="5313" spans="1:6" ht="30" x14ac:dyDescent="0.2">
      <c r="A5313" s="53" t="s">
        <v>136</v>
      </c>
      <c r="B5313" s="53" t="s">
        <v>642</v>
      </c>
      <c r="C5313" s="53" t="s">
        <v>2397</v>
      </c>
      <c r="D5313" s="54">
        <v>3352.5</v>
      </c>
      <c r="E5313" s="54">
        <v>3352.5</v>
      </c>
      <c r="F5313" s="53" t="s">
        <v>5147</v>
      </c>
    </row>
    <row r="5314" spans="1:6" ht="15" x14ac:dyDescent="0.2">
      <c r="A5314" s="53" t="s">
        <v>136</v>
      </c>
      <c r="B5314" s="53" t="s">
        <v>642</v>
      </c>
      <c r="C5314" s="53" t="s">
        <v>2379</v>
      </c>
      <c r="D5314" s="54">
        <v>24750.91</v>
      </c>
      <c r="E5314" s="54">
        <v>24750.91</v>
      </c>
      <c r="F5314" s="53" t="s">
        <v>5147</v>
      </c>
    </row>
    <row r="5315" spans="1:6" ht="15" x14ac:dyDescent="0.2">
      <c r="A5315" s="53" t="s">
        <v>136</v>
      </c>
      <c r="B5315" s="53" t="s">
        <v>642</v>
      </c>
      <c r="C5315" s="53" t="s">
        <v>2393</v>
      </c>
      <c r="D5315" s="54">
        <v>757718.88</v>
      </c>
      <c r="E5315" s="54">
        <v>757718.88</v>
      </c>
      <c r="F5315" s="53" t="s">
        <v>5147</v>
      </c>
    </row>
    <row r="5316" spans="1:6" ht="15" x14ac:dyDescent="0.2">
      <c r="A5316" s="53" t="s">
        <v>136</v>
      </c>
      <c r="B5316" s="53" t="s">
        <v>642</v>
      </c>
      <c r="C5316" s="53" t="s">
        <v>2382</v>
      </c>
      <c r="D5316" s="54">
        <v>11350.55</v>
      </c>
      <c r="E5316" s="54">
        <v>11350.55</v>
      </c>
      <c r="F5316" s="53" t="s">
        <v>5147</v>
      </c>
    </row>
    <row r="5317" spans="1:6" ht="30" x14ac:dyDescent="0.2">
      <c r="A5317" s="53" t="s">
        <v>2020</v>
      </c>
      <c r="B5317" s="53" t="s">
        <v>2021</v>
      </c>
      <c r="C5317" s="53" t="s">
        <v>2391</v>
      </c>
      <c r="D5317" s="54">
        <v>0</v>
      </c>
      <c r="E5317" s="54">
        <v>13878.19</v>
      </c>
      <c r="F5317" s="53" t="s">
        <v>5148</v>
      </c>
    </row>
    <row r="5318" spans="1:6" ht="15" x14ac:dyDescent="0.2">
      <c r="A5318" s="53" t="s">
        <v>2020</v>
      </c>
      <c r="B5318" s="53" t="s">
        <v>2021</v>
      </c>
      <c r="C5318" s="53" t="s">
        <v>2378</v>
      </c>
      <c r="D5318" s="54">
        <v>0</v>
      </c>
      <c r="E5318" s="54">
        <v>5065.2700000000004</v>
      </c>
      <c r="F5318" s="53" t="s">
        <v>5148</v>
      </c>
    </row>
    <row r="5319" spans="1:6" ht="15" x14ac:dyDescent="0.2">
      <c r="A5319" s="53" t="s">
        <v>2020</v>
      </c>
      <c r="B5319" s="53" t="s">
        <v>2021</v>
      </c>
      <c r="C5319" s="53" t="s">
        <v>2377</v>
      </c>
      <c r="D5319" s="54">
        <v>0</v>
      </c>
      <c r="E5319" s="54">
        <v>78121.289999999994</v>
      </c>
      <c r="F5319" s="53" t="s">
        <v>5148</v>
      </c>
    </row>
    <row r="5320" spans="1:6" ht="15" x14ac:dyDescent="0.2">
      <c r="A5320" s="53" t="s">
        <v>84</v>
      </c>
      <c r="B5320" s="53" t="s">
        <v>903</v>
      </c>
      <c r="C5320" s="53" t="s">
        <v>2377</v>
      </c>
      <c r="D5320" s="54">
        <v>0</v>
      </c>
      <c r="E5320" s="54">
        <v>45955</v>
      </c>
      <c r="F5320" s="53" t="s">
        <v>5149</v>
      </c>
    </row>
    <row r="5321" spans="1:6" ht="15" x14ac:dyDescent="0.2">
      <c r="A5321" s="53" t="s">
        <v>84</v>
      </c>
      <c r="B5321" s="53" t="s">
        <v>903</v>
      </c>
      <c r="C5321" s="53" t="s">
        <v>2381</v>
      </c>
      <c r="D5321" s="54">
        <v>0</v>
      </c>
      <c r="E5321" s="54">
        <v>205192.8</v>
      </c>
      <c r="F5321" s="53" t="s">
        <v>5149</v>
      </c>
    </row>
    <row r="5322" spans="1:6" ht="15" x14ac:dyDescent="0.2">
      <c r="A5322" s="53" t="s">
        <v>84</v>
      </c>
      <c r="B5322" s="53" t="s">
        <v>1773</v>
      </c>
      <c r="C5322" s="53" t="s">
        <v>2385</v>
      </c>
      <c r="D5322" s="54">
        <v>3586172.07</v>
      </c>
      <c r="E5322" s="54">
        <v>8780521.4399999995</v>
      </c>
      <c r="F5322" s="53" t="s">
        <v>5150</v>
      </c>
    </row>
    <row r="5323" spans="1:6" ht="30" x14ac:dyDescent="0.2">
      <c r="A5323" s="53" t="s">
        <v>800</v>
      </c>
      <c r="B5323" s="53" t="s">
        <v>2333</v>
      </c>
      <c r="C5323" s="53" t="s">
        <v>2383</v>
      </c>
      <c r="D5323" s="54">
        <v>0</v>
      </c>
      <c r="E5323" s="54">
        <v>7357.44</v>
      </c>
      <c r="F5323" s="53" t="s">
        <v>5151</v>
      </c>
    </row>
    <row r="5324" spans="1:6" ht="15" x14ac:dyDescent="0.2">
      <c r="A5324" s="53" t="s">
        <v>800</v>
      </c>
      <c r="B5324" s="53" t="s">
        <v>2333</v>
      </c>
      <c r="C5324" s="53" t="s">
        <v>2393</v>
      </c>
      <c r="D5324" s="54">
        <v>0</v>
      </c>
      <c r="E5324" s="54">
        <v>1278</v>
      </c>
      <c r="F5324" s="53" t="s">
        <v>5151</v>
      </c>
    </row>
    <row r="5325" spans="1:6" ht="15" x14ac:dyDescent="0.2">
      <c r="A5325" s="53" t="s">
        <v>800</v>
      </c>
      <c r="B5325" s="53" t="s">
        <v>2333</v>
      </c>
      <c r="C5325" s="53" t="s">
        <v>2377</v>
      </c>
      <c r="D5325" s="54">
        <v>9896</v>
      </c>
      <c r="E5325" s="54">
        <v>27222</v>
      </c>
      <c r="F5325" s="53" t="s">
        <v>5151</v>
      </c>
    </row>
    <row r="5326" spans="1:6" ht="15" x14ac:dyDescent="0.2">
      <c r="A5326" s="53" t="s">
        <v>800</v>
      </c>
      <c r="B5326" s="53" t="s">
        <v>2333</v>
      </c>
      <c r="C5326" s="53" t="s">
        <v>2406</v>
      </c>
      <c r="D5326" s="54">
        <v>0</v>
      </c>
      <c r="E5326" s="54">
        <v>3995.64</v>
      </c>
      <c r="F5326" s="53" t="s">
        <v>5151</v>
      </c>
    </row>
    <row r="5327" spans="1:6" ht="15" x14ac:dyDescent="0.2">
      <c r="A5327" s="53" t="s">
        <v>154</v>
      </c>
      <c r="B5327" s="53" t="s">
        <v>1395</v>
      </c>
      <c r="C5327" s="53" t="s">
        <v>2428</v>
      </c>
      <c r="D5327" s="54">
        <v>0</v>
      </c>
      <c r="E5327" s="54">
        <v>110</v>
      </c>
      <c r="F5327" s="53" t="s">
        <v>5152</v>
      </c>
    </row>
    <row r="5328" spans="1:6" ht="15" x14ac:dyDescent="0.2">
      <c r="A5328" s="53" t="s">
        <v>154</v>
      </c>
      <c r="B5328" s="53" t="s">
        <v>1395</v>
      </c>
      <c r="C5328" s="53" t="s">
        <v>2424</v>
      </c>
      <c r="D5328" s="54">
        <v>0</v>
      </c>
      <c r="E5328" s="54">
        <v>110</v>
      </c>
      <c r="F5328" s="53" t="s">
        <v>5152</v>
      </c>
    </row>
    <row r="5329" spans="1:6" ht="15" x14ac:dyDescent="0.2">
      <c r="A5329" s="53" t="s">
        <v>154</v>
      </c>
      <c r="B5329" s="53" t="s">
        <v>1395</v>
      </c>
      <c r="C5329" s="53" t="s">
        <v>2377</v>
      </c>
      <c r="D5329" s="54">
        <v>0</v>
      </c>
      <c r="E5329" s="54">
        <v>1983940.38</v>
      </c>
      <c r="F5329" s="53" t="s">
        <v>5152</v>
      </c>
    </row>
    <row r="5330" spans="1:6" ht="15" x14ac:dyDescent="0.2">
      <c r="A5330" s="53" t="s">
        <v>154</v>
      </c>
      <c r="B5330" s="53" t="s">
        <v>1395</v>
      </c>
      <c r="C5330" s="53" t="s">
        <v>2408</v>
      </c>
      <c r="D5330" s="54">
        <v>0</v>
      </c>
      <c r="E5330" s="54">
        <v>1725</v>
      </c>
      <c r="F5330" s="53" t="s">
        <v>5152</v>
      </c>
    </row>
    <row r="5331" spans="1:6" ht="15" x14ac:dyDescent="0.2">
      <c r="A5331" s="53" t="s">
        <v>154</v>
      </c>
      <c r="B5331" s="53" t="s">
        <v>1395</v>
      </c>
      <c r="C5331" s="53" t="s">
        <v>2388</v>
      </c>
      <c r="D5331" s="54">
        <v>0</v>
      </c>
      <c r="E5331" s="54">
        <v>110</v>
      </c>
      <c r="F5331" s="53" t="s">
        <v>5152</v>
      </c>
    </row>
    <row r="5332" spans="1:6" ht="15" x14ac:dyDescent="0.2">
      <c r="A5332" s="53" t="s">
        <v>154</v>
      </c>
      <c r="B5332" s="53" t="s">
        <v>1395</v>
      </c>
      <c r="C5332" s="53" t="s">
        <v>2379</v>
      </c>
      <c r="D5332" s="54">
        <v>0</v>
      </c>
      <c r="E5332" s="54">
        <v>17796.75</v>
      </c>
      <c r="F5332" s="53" t="s">
        <v>5152</v>
      </c>
    </row>
    <row r="5333" spans="1:6" ht="15" x14ac:dyDescent="0.2">
      <c r="A5333" s="53" t="s">
        <v>154</v>
      </c>
      <c r="B5333" s="53" t="s">
        <v>1395</v>
      </c>
      <c r="C5333" s="53" t="s">
        <v>2378</v>
      </c>
      <c r="D5333" s="54">
        <v>0</v>
      </c>
      <c r="E5333" s="54">
        <v>3679.99</v>
      </c>
      <c r="F5333" s="53" t="s">
        <v>5152</v>
      </c>
    </row>
    <row r="5334" spans="1:6" ht="15" x14ac:dyDescent="0.2">
      <c r="A5334" s="53" t="s">
        <v>154</v>
      </c>
      <c r="B5334" s="53" t="s">
        <v>1395</v>
      </c>
      <c r="C5334" s="53" t="s">
        <v>2381</v>
      </c>
      <c r="D5334" s="54">
        <v>0</v>
      </c>
      <c r="E5334" s="54">
        <v>13456.5</v>
      </c>
      <c r="F5334" s="53" t="s">
        <v>5152</v>
      </c>
    </row>
    <row r="5335" spans="1:6" ht="15" x14ac:dyDescent="0.2">
      <c r="A5335" s="53" t="s">
        <v>154</v>
      </c>
      <c r="B5335" s="53" t="s">
        <v>1395</v>
      </c>
      <c r="C5335" s="53" t="s">
        <v>2393</v>
      </c>
      <c r="D5335" s="54">
        <v>0</v>
      </c>
      <c r="E5335" s="54">
        <v>903510.16</v>
      </c>
      <c r="F5335" s="53" t="s">
        <v>5152</v>
      </c>
    </row>
    <row r="5336" spans="1:6" ht="15" x14ac:dyDescent="0.2">
      <c r="A5336" s="53" t="s">
        <v>154</v>
      </c>
      <c r="B5336" s="53" t="s">
        <v>1395</v>
      </c>
      <c r="C5336" s="53" t="s">
        <v>2396</v>
      </c>
      <c r="D5336" s="54">
        <v>0</v>
      </c>
      <c r="E5336" s="54">
        <v>6935.29</v>
      </c>
      <c r="F5336" s="53" t="s">
        <v>5152</v>
      </c>
    </row>
    <row r="5337" spans="1:6" ht="30" x14ac:dyDescent="0.2">
      <c r="A5337" s="53" t="s">
        <v>154</v>
      </c>
      <c r="B5337" s="53" t="s">
        <v>1395</v>
      </c>
      <c r="C5337" s="53" t="s">
        <v>2383</v>
      </c>
      <c r="D5337" s="54">
        <v>1676833.25</v>
      </c>
      <c r="E5337" s="54">
        <v>1871815.41</v>
      </c>
      <c r="F5337" s="53" t="s">
        <v>5152</v>
      </c>
    </row>
    <row r="5338" spans="1:6" ht="15" x14ac:dyDescent="0.2">
      <c r="A5338" s="53" t="s">
        <v>154</v>
      </c>
      <c r="B5338" s="53" t="s">
        <v>1395</v>
      </c>
      <c r="C5338" s="53" t="s">
        <v>2376</v>
      </c>
      <c r="D5338" s="54">
        <v>0</v>
      </c>
      <c r="E5338" s="54">
        <v>540498.07999999996</v>
      </c>
      <c r="F5338" s="53" t="s">
        <v>5152</v>
      </c>
    </row>
    <row r="5339" spans="1:6" ht="15" x14ac:dyDescent="0.2">
      <c r="A5339" s="53" t="s">
        <v>154</v>
      </c>
      <c r="B5339" s="53" t="s">
        <v>1395</v>
      </c>
      <c r="C5339" s="53" t="s">
        <v>2411</v>
      </c>
      <c r="D5339" s="54">
        <v>0</v>
      </c>
      <c r="E5339" s="54">
        <v>528.20000000000005</v>
      </c>
      <c r="F5339" s="53" t="s">
        <v>5152</v>
      </c>
    </row>
    <row r="5340" spans="1:6" ht="15" x14ac:dyDescent="0.2">
      <c r="A5340" s="53" t="s">
        <v>154</v>
      </c>
      <c r="B5340" s="53" t="s">
        <v>1395</v>
      </c>
      <c r="C5340" s="53" t="s">
        <v>2402</v>
      </c>
      <c r="D5340" s="54">
        <v>0</v>
      </c>
      <c r="E5340" s="54">
        <v>490</v>
      </c>
      <c r="F5340" s="53" t="s">
        <v>5152</v>
      </c>
    </row>
    <row r="5341" spans="1:6" ht="30" x14ac:dyDescent="0.2">
      <c r="A5341" s="53" t="s">
        <v>154</v>
      </c>
      <c r="B5341" s="53" t="s">
        <v>1395</v>
      </c>
      <c r="C5341" s="53" t="s">
        <v>2400</v>
      </c>
      <c r="D5341" s="54">
        <v>0</v>
      </c>
      <c r="E5341" s="54">
        <v>110</v>
      </c>
      <c r="F5341" s="53" t="s">
        <v>5152</v>
      </c>
    </row>
    <row r="5342" spans="1:6" ht="15" x14ac:dyDescent="0.2">
      <c r="A5342" s="53" t="s">
        <v>154</v>
      </c>
      <c r="B5342" s="53" t="s">
        <v>1395</v>
      </c>
      <c r="C5342" s="53" t="s">
        <v>2394</v>
      </c>
      <c r="D5342" s="54">
        <v>0</v>
      </c>
      <c r="E5342" s="54">
        <v>16118.4</v>
      </c>
      <c r="F5342" s="53" t="s">
        <v>5152</v>
      </c>
    </row>
    <row r="5343" spans="1:6" ht="30" x14ac:dyDescent="0.2">
      <c r="A5343" s="53" t="s">
        <v>154</v>
      </c>
      <c r="B5343" s="53" t="s">
        <v>1395</v>
      </c>
      <c r="C5343" s="53" t="s">
        <v>2414</v>
      </c>
      <c r="D5343" s="54">
        <v>0</v>
      </c>
      <c r="E5343" s="54">
        <v>5099.6000000000004</v>
      </c>
      <c r="F5343" s="53" t="s">
        <v>5152</v>
      </c>
    </row>
    <row r="5344" spans="1:6" ht="15" x14ac:dyDescent="0.2">
      <c r="A5344" s="53" t="s">
        <v>154</v>
      </c>
      <c r="B5344" s="53" t="s">
        <v>1395</v>
      </c>
      <c r="C5344" s="53" t="s">
        <v>2395</v>
      </c>
      <c r="D5344" s="54">
        <v>0</v>
      </c>
      <c r="E5344" s="54">
        <v>14450.85</v>
      </c>
      <c r="F5344" s="53" t="s">
        <v>5152</v>
      </c>
    </row>
    <row r="5345" spans="1:6" ht="15" x14ac:dyDescent="0.2">
      <c r="A5345" s="53" t="s">
        <v>154</v>
      </c>
      <c r="B5345" s="53" t="s">
        <v>1395</v>
      </c>
      <c r="C5345" s="53" t="s">
        <v>2380</v>
      </c>
      <c r="D5345" s="54">
        <v>0</v>
      </c>
      <c r="E5345" s="54">
        <v>3915.37</v>
      </c>
      <c r="F5345" s="53" t="s">
        <v>5152</v>
      </c>
    </row>
    <row r="5346" spans="1:6" ht="15" x14ac:dyDescent="0.2">
      <c r="A5346" s="53" t="s">
        <v>3361</v>
      </c>
      <c r="B5346" s="53" t="s">
        <v>3362</v>
      </c>
      <c r="C5346" s="53" t="s">
        <v>2385</v>
      </c>
      <c r="D5346" s="54">
        <v>0</v>
      </c>
      <c r="E5346" s="54">
        <v>0</v>
      </c>
      <c r="F5346" s="53" t="s">
        <v>5153</v>
      </c>
    </row>
    <row r="5347" spans="1:6" ht="15" x14ac:dyDescent="0.2">
      <c r="A5347" s="53" t="s">
        <v>623</v>
      </c>
      <c r="B5347" s="53" t="s">
        <v>1215</v>
      </c>
      <c r="C5347" s="53" t="s">
        <v>2379</v>
      </c>
      <c r="D5347" s="54">
        <v>0</v>
      </c>
      <c r="E5347" s="54">
        <v>39766.160000000003</v>
      </c>
      <c r="F5347" s="53" t="s">
        <v>5154</v>
      </c>
    </row>
    <row r="5348" spans="1:6" ht="15" x14ac:dyDescent="0.2">
      <c r="A5348" s="53" t="s">
        <v>623</v>
      </c>
      <c r="B5348" s="53" t="s">
        <v>1215</v>
      </c>
      <c r="C5348" s="53" t="s">
        <v>2393</v>
      </c>
      <c r="D5348" s="54">
        <v>5242.5600000000004</v>
      </c>
      <c r="E5348" s="54">
        <v>5242.5600000000004</v>
      </c>
      <c r="F5348" s="53" t="s">
        <v>5154</v>
      </c>
    </row>
    <row r="5349" spans="1:6" ht="15" x14ac:dyDescent="0.2">
      <c r="A5349" s="53" t="s">
        <v>623</v>
      </c>
      <c r="B5349" s="53" t="s">
        <v>1215</v>
      </c>
      <c r="C5349" s="53" t="s">
        <v>2377</v>
      </c>
      <c r="D5349" s="54">
        <v>13802.73</v>
      </c>
      <c r="E5349" s="54">
        <v>218958.26</v>
      </c>
      <c r="F5349" s="53" t="s">
        <v>5154</v>
      </c>
    </row>
    <row r="5350" spans="1:6" ht="15" x14ac:dyDescent="0.2">
      <c r="A5350" s="53" t="s">
        <v>780</v>
      </c>
      <c r="B5350" s="53" t="s">
        <v>958</v>
      </c>
      <c r="C5350" s="53" t="s">
        <v>2396</v>
      </c>
      <c r="D5350" s="54">
        <v>0</v>
      </c>
      <c r="E5350" s="54">
        <v>662.4</v>
      </c>
      <c r="F5350" s="53" t="s">
        <v>5155</v>
      </c>
    </row>
    <row r="5351" spans="1:6" ht="15" x14ac:dyDescent="0.2">
      <c r="A5351" s="53" t="s">
        <v>780</v>
      </c>
      <c r="B5351" s="53" t="s">
        <v>958</v>
      </c>
      <c r="C5351" s="53" t="s">
        <v>2404</v>
      </c>
      <c r="D5351" s="54">
        <v>860.2</v>
      </c>
      <c r="E5351" s="54">
        <v>21589.81</v>
      </c>
      <c r="F5351" s="53" t="s">
        <v>5155</v>
      </c>
    </row>
    <row r="5352" spans="1:6" ht="15" x14ac:dyDescent="0.2">
      <c r="A5352" s="53" t="s">
        <v>780</v>
      </c>
      <c r="B5352" s="53" t="s">
        <v>958</v>
      </c>
      <c r="C5352" s="53" t="s">
        <v>2382</v>
      </c>
      <c r="D5352" s="54">
        <v>137985.64000000001</v>
      </c>
      <c r="E5352" s="54">
        <v>1464745.14</v>
      </c>
      <c r="F5352" s="53" t="s">
        <v>5155</v>
      </c>
    </row>
    <row r="5353" spans="1:6" ht="15" x14ac:dyDescent="0.2">
      <c r="A5353" s="53" t="s">
        <v>780</v>
      </c>
      <c r="B5353" s="53" t="s">
        <v>958</v>
      </c>
      <c r="C5353" s="53" t="s">
        <v>2374</v>
      </c>
      <c r="D5353" s="54">
        <v>0</v>
      </c>
      <c r="E5353" s="54">
        <v>11284.61</v>
      </c>
      <c r="F5353" s="53" t="s">
        <v>5155</v>
      </c>
    </row>
    <row r="5354" spans="1:6" ht="15" x14ac:dyDescent="0.2">
      <c r="A5354" s="53" t="s">
        <v>780</v>
      </c>
      <c r="B5354" s="53" t="s">
        <v>958</v>
      </c>
      <c r="C5354" s="53" t="s">
        <v>2399</v>
      </c>
      <c r="D5354" s="54">
        <v>0</v>
      </c>
      <c r="E5354" s="54">
        <v>95.17</v>
      </c>
      <c r="F5354" s="53" t="s">
        <v>5155</v>
      </c>
    </row>
    <row r="5355" spans="1:6" ht="15" x14ac:dyDescent="0.2">
      <c r="A5355" s="53" t="s">
        <v>780</v>
      </c>
      <c r="B5355" s="53" t="s">
        <v>958</v>
      </c>
      <c r="C5355" s="53" t="s">
        <v>2393</v>
      </c>
      <c r="D5355" s="54">
        <v>400.39</v>
      </c>
      <c r="E5355" s="54">
        <v>2001.41</v>
      </c>
      <c r="F5355" s="53" t="s">
        <v>5155</v>
      </c>
    </row>
    <row r="5356" spans="1:6" ht="15" x14ac:dyDescent="0.2">
      <c r="A5356" s="53" t="s">
        <v>780</v>
      </c>
      <c r="B5356" s="53" t="s">
        <v>958</v>
      </c>
      <c r="C5356" s="53" t="s">
        <v>2384</v>
      </c>
      <c r="D5356" s="54">
        <v>74306.03</v>
      </c>
      <c r="E5356" s="54">
        <v>1282621.81</v>
      </c>
      <c r="F5356" s="53" t="s">
        <v>5155</v>
      </c>
    </row>
    <row r="5357" spans="1:6" ht="15" x14ac:dyDescent="0.2">
      <c r="A5357" s="53" t="s">
        <v>780</v>
      </c>
      <c r="B5357" s="53" t="s">
        <v>958</v>
      </c>
      <c r="C5357" s="53" t="s">
        <v>2402</v>
      </c>
      <c r="D5357" s="54">
        <v>0</v>
      </c>
      <c r="E5357" s="54">
        <v>430.56</v>
      </c>
      <c r="F5357" s="53" t="s">
        <v>5155</v>
      </c>
    </row>
    <row r="5358" spans="1:6" ht="15" x14ac:dyDescent="0.2">
      <c r="A5358" s="53" t="s">
        <v>780</v>
      </c>
      <c r="B5358" s="53" t="s">
        <v>958</v>
      </c>
      <c r="C5358" s="53" t="s">
        <v>2375</v>
      </c>
      <c r="D5358" s="54">
        <v>1937.58</v>
      </c>
      <c r="E5358" s="54">
        <v>140010.56</v>
      </c>
      <c r="F5358" s="53" t="s">
        <v>5155</v>
      </c>
    </row>
    <row r="5359" spans="1:6" ht="15" x14ac:dyDescent="0.2">
      <c r="A5359" s="53" t="s">
        <v>780</v>
      </c>
      <c r="B5359" s="53" t="s">
        <v>958</v>
      </c>
      <c r="C5359" s="53" t="s">
        <v>2392</v>
      </c>
      <c r="D5359" s="54">
        <v>25048.02</v>
      </c>
      <c r="E5359" s="54">
        <v>440731.72</v>
      </c>
      <c r="F5359" s="53" t="s">
        <v>5155</v>
      </c>
    </row>
    <row r="5360" spans="1:6" ht="15" x14ac:dyDescent="0.2">
      <c r="A5360" s="53" t="s">
        <v>780</v>
      </c>
      <c r="B5360" s="53" t="s">
        <v>958</v>
      </c>
      <c r="C5360" s="53" t="s">
        <v>2386</v>
      </c>
      <c r="D5360" s="54">
        <v>0</v>
      </c>
      <c r="E5360" s="54">
        <v>301784.53999999998</v>
      </c>
      <c r="F5360" s="53" t="s">
        <v>5155</v>
      </c>
    </row>
    <row r="5361" spans="1:6" ht="30" x14ac:dyDescent="0.2">
      <c r="A5361" s="53" t="s">
        <v>780</v>
      </c>
      <c r="B5361" s="53" t="s">
        <v>958</v>
      </c>
      <c r="C5361" s="53" t="s">
        <v>2372</v>
      </c>
      <c r="D5361" s="54">
        <v>1127075.1100000001</v>
      </c>
      <c r="E5361" s="54">
        <v>11456772.18</v>
      </c>
      <c r="F5361" s="53" t="s">
        <v>5155</v>
      </c>
    </row>
    <row r="5362" spans="1:6" ht="15" x14ac:dyDescent="0.2">
      <c r="A5362" s="53" t="s">
        <v>780</v>
      </c>
      <c r="B5362" s="53" t="s">
        <v>958</v>
      </c>
      <c r="C5362" s="53" t="s">
        <v>2381</v>
      </c>
      <c r="D5362" s="54">
        <v>1169.17</v>
      </c>
      <c r="E5362" s="54">
        <v>247596.77</v>
      </c>
      <c r="F5362" s="53" t="s">
        <v>5155</v>
      </c>
    </row>
    <row r="5363" spans="1:6" ht="15" x14ac:dyDescent="0.2">
      <c r="A5363" s="53" t="s">
        <v>780</v>
      </c>
      <c r="B5363" s="53" t="s">
        <v>958</v>
      </c>
      <c r="C5363" s="53" t="s">
        <v>2388</v>
      </c>
      <c r="D5363" s="54">
        <v>1301.7</v>
      </c>
      <c r="E5363" s="54">
        <v>213476.05</v>
      </c>
      <c r="F5363" s="53" t="s">
        <v>5155</v>
      </c>
    </row>
    <row r="5364" spans="1:6" ht="15" x14ac:dyDescent="0.2">
      <c r="A5364" s="53" t="s">
        <v>780</v>
      </c>
      <c r="B5364" s="53" t="s">
        <v>958</v>
      </c>
      <c r="C5364" s="53" t="s">
        <v>2377</v>
      </c>
      <c r="D5364" s="54">
        <v>528341.56000000006</v>
      </c>
      <c r="E5364" s="54">
        <v>5389262.9900000002</v>
      </c>
      <c r="F5364" s="53" t="s">
        <v>5155</v>
      </c>
    </row>
    <row r="5365" spans="1:6" ht="15" x14ac:dyDescent="0.2">
      <c r="A5365" s="53" t="s">
        <v>780</v>
      </c>
      <c r="B5365" s="53" t="s">
        <v>958</v>
      </c>
      <c r="C5365" s="53" t="s">
        <v>2408</v>
      </c>
      <c r="D5365" s="54">
        <v>0</v>
      </c>
      <c r="E5365" s="54">
        <v>2800.76</v>
      </c>
      <c r="F5365" s="53" t="s">
        <v>5155</v>
      </c>
    </row>
    <row r="5366" spans="1:6" ht="15" x14ac:dyDescent="0.2">
      <c r="A5366" s="53" t="s">
        <v>780</v>
      </c>
      <c r="B5366" s="53" t="s">
        <v>958</v>
      </c>
      <c r="C5366" s="53" t="s">
        <v>2378</v>
      </c>
      <c r="D5366" s="54">
        <v>359049.02</v>
      </c>
      <c r="E5366" s="54">
        <v>4168847.39</v>
      </c>
      <c r="F5366" s="53" t="s">
        <v>5155</v>
      </c>
    </row>
    <row r="5367" spans="1:6" ht="15" x14ac:dyDescent="0.2">
      <c r="A5367" s="53" t="s">
        <v>780</v>
      </c>
      <c r="B5367" s="53" t="s">
        <v>958</v>
      </c>
      <c r="C5367" s="53" t="s">
        <v>2379</v>
      </c>
      <c r="D5367" s="54">
        <v>106728.39</v>
      </c>
      <c r="E5367" s="54">
        <v>970178.3</v>
      </c>
      <c r="F5367" s="53" t="s">
        <v>5155</v>
      </c>
    </row>
    <row r="5368" spans="1:6" ht="15" x14ac:dyDescent="0.2">
      <c r="A5368" s="53" t="s">
        <v>780</v>
      </c>
      <c r="B5368" s="53" t="s">
        <v>958</v>
      </c>
      <c r="C5368" s="53" t="s">
        <v>2401</v>
      </c>
      <c r="D5368" s="54">
        <v>3599.94</v>
      </c>
      <c r="E5368" s="54">
        <v>50039.95</v>
      </c>
      <c r="F5368" s="53" t="s">
        <v>5155</v>
      </c>
    </row>
    <row r="5369" spans="1:6" ht="15" x14ac:dyDescent="0.2">
      <c r="A5369" s="53" t="s">
        <v>780</v>
      </c>
      <c r="B5369" s="53" t="s">
        <v>958</v>
      </c>
      <c r="C5369" s="53" t="s">
        <v>2398</v>
      </c>
      <c r="D5369" s="54">
        <v>0</v>
      </c>
      <c r="E5369" s="54">
        <v>293.23</v>
      </c>
      <c r="F5369" s="53" t="s">
        <v>5155</v>
      </c>
    </row>
    <row r="5370" spans="1:6" ht="15" x14ac:dyDescent="0.2">
      <c r="A5370" s="53" t="s">
        <v>780</v>
      </c>
      <c r="B5370" s="53" t="s">
        <v>958</v>
      </c>
      <c r="C5370" s="53" t="s">
        <v>2385</v>
      </c>
      <c r="D5370" s="54">
        <v>0</v>
      </c>
      <c r="E5370" s="54">
        <v>4159.5600000000004</v>
      </c>
      <c r="F5370" s="53" t="s">
        <v>5155</v>
      </c>
    </row>
    <row r="5371" spans="1:6" ht="15" x14ac:dyDescent="0.2">
      <c r="A5371" s="53" t="s">
        <v>780</v>
      </c>
      <c r="B5371" s="53" t="s">
        <v>958</v>
      </c>
      <c r="C5371" s="53" t="s">
        <v>2376</v>
      </c>
      <c r="D5371" s="54">
        <v>6627.49</v>
      </c>
      <c r="E5371" s="54">
        <v>324693.96000000002</v>
      </c>
      <c r="F5371" s="53" t="s">
        <v>5155</v>
      </c>
    </row>
    <row r="5372" spans="1:6" ht="30" x14ac:dyDescent="0.2">
      <c r="A5372" s="53" t="s">
        <v>780</v>
      </c>
      <c r="B5372" s="53" t="s">
        <v>958</v>
      </c>
      <c r="C5372" s="53" t="s">
        <v>2391</v>
      </c>
      <c r="D5372" s="54">
        <v>54807.92</v>
      </c>
      <c r="E5372" s="54">
        <v>438462.95</v>
      </c>
      <c r="F5372" s="53" t="s">
        <v>5155</v>
      </c>
    </row>
    <row r="5373" spans="1:6" ht="30" x14ac:dyDescent="0.2">
      <c r="A5373" s="53" t="s">
        <v>780</v>
      </c>
      <c r="B5373" s="53" t="s">
        <v>958</v>
      </c>
      <c r="C5373" s="53" t="s">
        <v>2397</v>
      </c>
      <c r="D5373" s="54">
        <v>0</v>
      </c>
      <c r="E5373" s="54">
        <v>14863.13</v>
      </c>
      <c r="F5373" s="53" t="s">
        <v>5155</v>
      </c>
    </row>
    <row r="5374" spans="1:6" ht="15" x14ac:dyDescent="0.2">
      <c r="A5374" s="53" t="s">
        <v>780</v>
      </c>
      <c r="B5374" s="53" t="s">
        <v>958</v>
      </c>
      <c r="C5374" s="53" t="s">
        <v>2403</v>
      </c>
      <c r="D5374" s="54">
        <v>232.89</v>
      </c>
      <c r="E5374" s="54">
        <v>232.89</v>
      </c>
      <c r="F5374" s="53" t="s">
        <v>5155</v>
      </c>
    </row>
    <row r="5375" spans="1:6" ht="30" x14ac:dyDescent="0.2">
      <c r="A5375" s="53" t="s">
        <v>780</v>
      </c>
      <c r="B5375" s="53" t="s">
        <v>958</v>
      </c>
      <c r="C5375" s="53" t="s">
        <v>2383</v>
      </c>
      <c r="D5375" s="54">
        <v>5239.5</v>
      </c>
      <c r="E5375" s="54">
        <v>37110.67</v>
      </c>
      <c r="F5375" s="53" t="s">
        <v>5155</v>
      </c>
    </row>
    <row r="5376" spans="1:6" ht="15" x14ac:dyDescent="0.2">
      <c r="A5376" s="53" t="s">
        <v>780</v>
      </c>
      <c r="B5376" s="53" t="s">
        <v>958</v>
      </c>
      <c r="C5376" s="53" t="s">
        <v>2407</v>
      </c>
      <c r="D5376" s="54">
        <v>0</v>
      </c>
      <c r="E5376" s="54">
        <v>2856.6</v>
      </c>
      <c r="F5376" s="53" t="s">
        <v>5155</v>
      </c>
    </row>
    <row r="5377" spans="1:6" ht="15" x14ac:dyDescent="0.2">
      <c r="A5377" s="53" t="s">
        <v>780</v>
      </c>
      <c r="B5377" s="53" t="s">
        <v>958</v>
      </c>
      <c r="C5377" s="53" t="s">
        <v>2380</v>
      </c>
      <c r="D5377" s="54">
        <v>2169.4</v>
      </c>
      <c r="E5377" s="54">
        <v>7917.44</v>
      </c>
      <c r="F5377" s="53" t="s">
        <v>5155</v>
      </c>
    </row>
    <row r="5378" spans="1:6" ht="15" x14ac:dyDescent="0.2">
      <c r="A5378" s="53" t="s">
        <v>780</v>
      </c>
      <c r="B5378" s="53" t="s">
        <v>958</v>
      </c>
      <c r="C5378" s="53" t="s">
        <v>2389</v>
      </c>
      <c r="D5378" s="54">
        <v>0</v>
      </c>
      <c r="E5378" s="54">
        <v>294753.11</v>
      </c>
      <c r="F5378" s="53" t="s">
        <v>5155</v>
      </c>
    </row>
    <row r="5379" spans="1:6" ht="15" x14ac:dyDescent="0.2">
      <c r="A5379" s="53" t="s">
        <v>780</v>
      </c>
      <c r="B5379" s="53" t="s">
        <v>958</v>
      </c>
      <c r="C5379" s="53" t="s">
        <v>2406</v>
      </c>
      <c r="D5379" s="54">
        <v>48953.69</v>
      </c>
      <c r="E5379" s="54">
        <v>55838.9</v>
      </c>
      <c r="F5379" s="53" t="s">
        <v>5155</v>
      </c>
    </row>
    <row r="5380" spans="1:6" ht="15" x14ac:dyDescent="0.2">
      <c r="A5380" s="53" t="s">
        <v>780</v>
      </c>
      <c r="B5380" s="53" t="s">
        <v>958</v>
      </c>
      <c r="C5380" s="53" t="s">
        <v>2395</v>
      </c>
      <c r="D5380" s="54">
        <v>0</v>
      </c>
      <c r="E5380" s="54">
        <v>43738.98</v>
      </c>
      <c r="F5380" s="53" t="s">
        <v>5155</v>
      </c>
    </row>
    <row r="5381" spans="1:6" ht="30" x14ac:dyDescent="0.2">
      <c r="A5381" s="53" t="s">
        <v>780</v>
      </c>
      <c r="B5381" s="53" t="s">
        <v>958</v>
      </c>
      <c r="C5381" s="53" t="s">
        <v>2405</v>
      </c>
      <c r="D5381" s="54">
        <v>0</v>
      </c>
      <c r="E5381" s="54">
        <v>53.82</v>
      </c>
      <c r="F5381" s="53" t="s">
        <v>5155</v>
      </c>
    </row>
    <row r="5382" spans="1:6" ht="30" x14ac:dyDescent="0.2">
      <c r="A5382" s="53" t="s">
        <v>780</v>
      </c>
      <c r="B5382" s="53" t="s">
        <v>958</v>
      </c>
      <c r="C5382" s="53" t="s">
        <v>2400</v>
      </c>
      <c r="D5382" s="54">
        <v>0</v>
      </c>
      <c r="E5382" s="54">
        <v>8.64</v>
      </c>
      <c r="F5382" s="53" t="s">
        <v>5155</v>
      </c>
    </row>
    <row r="5383" spans="1:6" ht="15" x14ac:dyDescent="0.2">
      <c r="A5383" s="53" t="s">
        <v>780</v>
      </c>
      <c r="B5383" s="53" t="s">
        <v>958</v>
      </c>
      <c r="C5383" s="53" t="s">
        <v>2387</v>
      </c>
      <c r="D5383" s="54">
        <v>0</v>
      </c>
      <c r="E5383" s="54">
        <v>99638.53</v>
      </c>
      <c r="F5383" s="53" t="s">
        <v>5155</v>
      </c>
    </row>
    <row r="5384" spans="1:6" ht="15" x14ac:dyDescent="0.2">
      <c r="A5384" s="53" t="s">
        <v>780</v>
      </c>
      <c r="B5384" s="53" t="s">
        <v>958</v>
      </c>
      <c r="C5384" s="53" t="s">
        <v>2394</v>
      </c>
      <c r="D5384" s="54">
        <v>6914.41</v>
      </c>
      <c r="E5384" s="54">
        <v>40082</v>
      </c>
      <c r="F5384" s="53" t="s">
        <v>5155</v>
      </c>
    </row>
    <row r="5385" spans="1:6" ht="15" x14ac:dyDescent="0.2">
      <c r="A5385" s="53" t="s">
        <v>780</v>
      </c>
      <c r="B5385" s="53" t="s">
        <v>958</v>
      </c>
      <c r="C5385" s="53" t="s">
        <v>2409</v>
      </c>
      <c r="D5385" s="54">
        <v>0</v>
      </c>
      <c r="E5385" s="54">
        <v>17797.38</v>
      </c>
      <c r="F5385" s="53" t="s">
        <v>5155</v>
      </c>
    </row>
    <row r="5386" spans="1:6" ht="15" x14ac:dyDescent="0.2">
      <c r="A5386" s="53" t="s">
        <v>624</v>
      </c>
      <c r="B5386" s="53" t="s">
        <v>1216</v>
      </c>
      <c r="C5386" s="53" t="s">
        <v>2384</v>
      </c>
      <c r="D5386" s="54">
        <v>16180.64</v>
      </c>
      <c r="E5386" s="54">
        <v>17363.330000000002</v>
      </c>
      <c r="F5386" s="53" t="s">
        <v>5156</v>
      </c>
    </row>
    <row r="5387" spans="1:6" ht="15" x14ac:dyDescent="0.2">
      <c r="A5387" s="53" t="s">
        <v>624</v>
      </c>
      <c r="B5387" s="53" t="s">
        <v>1216</v>
      </c>
      <c r="C5387" s="53" t="s">
        <v>2385</v>
      </c>
      <c r="D5387" s="54">
        <v>45833.95</v>
      </c>
      <c r="E5387" s="54">
        <v>796647.73</v>
      </c>
      <c r="F5387" s="53" t="s">
        <v>5156</v>
      </c>
    </row>
    <row r="5388" spans="1:6" ht="15" x14ac:dyDescent="0.2">
      <c r="A5388" s="53" t="s">
        <v>624</v>
      </c>
      <c r="B5388" s="53" t="s">
        <v>1216</v>
      </c>
      <c r="C5388" s="53" t="s">
        <v>2375</v>
      </c>
      <c r="D5388" s="54">
        <v>0</v>
      </c>
      <c r="E5388" s="54">
        <v>115948.98</v>
      </c>
      <c r="F5388" s="53" t="s">
        <v>5156</v>
      </c>
    </row>
    <row r="5389" spans="1:6" ht="15" x14ac:dyDescent="0.2">
      <c r="A5389" s="53" t="s">
        <v>624</v>
      </c>
      <c r="B5389" s="53" t="s">
        <v>1216</v>
      </c>
      <c r="C5389" s="53" t="s">
        <v>2378</v>
      </c>
      <c r="D5389" s="54">
        <v>456760.45</v>
      </c>
      <c r="E5389" s="54">
        <v>1814630.82</v>
      </c>
      <c r="F5389" s="53" t="s">
        <v>5156</v>
      </c>
    </row>
    <row r="5390" spans="1:6" ht="15" x14ac:dyDescent="0.2">
      <c r="A5390" s="53" t="s">
        <v>624</v>
      </c>
      <c r="B5390" s="53" t="s">
        <v>1216</v>
      </c>
      <c r="C5390" s="53" t="s">
        <v>2388</v>
      </c>
      <c r="D5390" s="54">
        <v>331606.26</v>
      </c>
      <c r="E5390" s="54">
        <v>921903.37</v>
      </c>
      <c r="F5390" s="53" t="s">
        <v>5156</v>
      </c>
    </row>
    <row r="5391" spans="1:6" ht="15" x14ac:dyDescent="0.2">
      <c r="A5391" s="53" t="s">
        <v>624</v>
      </c>
      <c r="B5391" s="53" t="s">
        <v>1216</v>
      </c>
      <c r="C5391" s="53" t="s">
        <v>2380</v>
      </c>
      <c r="D5391" s="54">
        <v>0</v>
      </c>
      <c r="E5391" s="54">
        <v>18705.560000000001</v>
      </c>
      <c r="F5391" s="53" t="s">
        <v>5156</v>
      </c>
    </row>
    <row r="5392" spans="1:6" ht="15" x14ac:dyDescent="0.2">
      <c r="A5392" s="53" t="s">
        <v>624</v>
      </c>
      <c r="B5392" s="53" t="s">
        <v>1216</v>
      </c>
      <c r="C5392" s="53" t="s">
        <v>2382</v>
      </c>
      <c r="D5392" s="54">
        <v>80768.240000000005</v>
      </c>
      <c r="E5392" s="54">
        <v>133035.57</v>
      </c>
      <c r="F5392" s="53" t="s">
        <v>5156</v>
      </c>
    </row>
    <row r="5393" spans="1:6" ht="15" x14ac:dyDescent="0.2">
      <c r="A5393" s="53" t="s">
        <v>624</v>
      </c>
      <c r="B5393" s="53" t="s">
        <v>1216</v>
      </c>
      <c r="C5393" s="53" t="s">
        <v>2399</v>
      </c>
      <c r="D5393" s="54">
        <v>0</v>
      </c>
      <c r="E5393" s="54">
        <v>86089.04</v>
      </c>
      <c r="F5393" s="53" t="s">
        <v>5156</v>
      </c>
    </row>
    <row r="5394" spans="1:6" ht="15" x14ac:dyDescent="0.2">
      <c r="A5394" s="53" t="s">
        <v>624</v>
      </c>
      <c r="B5394" s="53" t="s">
        <v>1216</v>
      </c>
      <c r="C5394" s="53" t="s">
        <v>2387</v>
      </c>
      <c r="D5394" s="54">
        <v>195544.12</v>
      </c>
      <c r="E5394" s="54">
        <v>268954.40999999997</v>
      </c>
      <c r="F5394" s="53" t="s">
        <v>5156</v>
      </c>
    </row>
    <row r="5395" spans="1:6" ht="15" x14ac:dyDescent="0.2">
      <c r="A5395" s="53" t="s">
        <v>624</v>
      </c>
      <c r="B5395" s="53" t="s">
        <v>1216</v>
      </c>
      <c r="C5395" s="53" t="s">
        <v>2403</v>
      </c>
      <c r="D5395" s="54">
        <v>0</v>
      </c>
      <c r="E5395" s="54">
        <v>37422.18</v>
      </c>
      <c r="F5395" s="53" t="s">
        <v>5156</v>
      </c>
    </row>
    <row r="5396" spans="1:6" ht="30" x14ac:dyDescent="0.2">
      <c r="A5396" s="53" t="s">
        <v>624</v>
      </c>
      <c r="B5396" s="53" t="s">
        <v>1216</v>
      </c>
      <c r="C5396" s="53" t="s">
        <v>2397</v>
      </c>
      <c r="D5396" s="54">
        <v>31071.56</v>
      </c>
      <c r="E5396" s="54">
        <v>109327.72</v>
      </c>
      <c r="F5396" s="53" t="s">
        <v>5156</v>
      </c>
    </row>
    <row r="5397" spans="1:6" ht="30" x14ac:dyDescent="0.2">
      <c r="A5397" s="53" t="s">
        <v>624</v>
      </c>
      <c r="B5397" s="53" t="s">
        <v>1216</v>
      </c>
      <c r="C5397" s="53" t="s">
        <v>2372</v>
      </c>
      <c r="D5397" s="54">
        <v>549420.59</v>
      </c>
      <c r="E5397" s="54">
        <v>2662329.79</v>
      </c>
      <c r="F5397" s="53" t="s">
        <v>5156</v>
      </c>
    </row>
    <row r="5398" spans="1:6" ht="15" x14ac:dyDescent="0.2">
      <c r="A5398" s="53" t="s">
        <v>624</v>
      </c>
      <c r="B5398" s="53" t="s">
        <v>1216</v>
      </c>
      <c r="C5398" s="53" t="s">
        <v>2389</v>
      </c>
      <c r="D5398" s="54">
        <v>0</v>
      </c>
      <c r="E5398" s="54">
        <v>451.08</v>
      </c>
      <c r="F5398" s="53" t="s">
        <v>5156</v>
      </c>
    </row>
    <row r="5399" spans="1:6" ht="15" x14ac:dyDescent="0.2">
      <c r="A5399" s="53" t="s">
        <v>624</v>
      </c>
      <c r="B5399" s="53" t="s">
        <v>1216</v>
      </c>
      <c r="C5399" s="53" t="s">
        <v>2376</v>
      </c>
      <c r="D5399" s="54">
        <v>0</v>
      </c>
      <c r="E5399" s="54">
        <v>5746.82</v>
      </c>
      <c r="F5399" s="53" t="s">
        <v>5156</v>
      </c>
    </row>
    <row r="5400" spans="1:6" ht="15" x14ac:dyDescent="0.2">
      <c r="A5400" s="53" t="s">
        <v>624</v>
      </c>
      <c r="B5400" s="53" t="s">
        <v>1216</v>
      </c>
      <c r="C5400" s="53" t="s">
        <v>2379</v>
      </c>
      <c r="D5400" s="54">
        <v>27964.38</v>
      </c>
      <c r="E5400" s="54">
        <v>67472.039999999994</v>
      </c>
      <c r="F5400" s="53" t="s">
        <v>5156</v>
      </c>
    </row>
    <row r="5401" spans="1:6" ht="15" x14ac:dyDescent="0.2">
      <c r="A5401" s="53" t="s">
        <v>624</v>
      </c>
      <c r="B5401" s="53" t="s">
        <v>1216</v>
      </c>
      <c r="C5401" s="53" t="s">
        <v>2393</v>
      </c>
      <c r="D5401" s="54">
        <v>0</v>
      </c>
      <c r="E5401" s="54">
        <v>812.12</v>
      </c>
      <c r="F5401" s="53" t="s">
        <v>5156</v>
      </c>
    </row>
    <row r="5402" spans="1:6" ht="15" x14ac:dyDescent="0.2">
      <c r="A5402" s="53" t="s">
        <v>624</v>
      </c>
      <c r="B5402" s="53" t="s">
        <v>1216</v>
      </c>
      <c r="C5402" s="53" t="s">
        <v>2404</v>
      </c>
      <c r="D5402" s="54">
        <v>0</v>
      </c>
      <c r="E5402" s="54">
        <v>38112.720000000001</v>
      </c>
      <c r="F5402" s="53" t="s">
        <v>5156</v>
      </c>
    </row>
    <row r="5403" spans="1:6" ht="30" x14ac:dyDescent="0.2">
      <c r="A5403" s="53" t="s">
        <v>624</v>
      </c>
      <c r="B5403" s="53" t="s">
        <v>1216</v>
      </c>
      <c r="C5403" s="53" t="s">
        <v>2391</v>
      </c>
      <c r="D5403" s="54">
        <v>10932.76</v>
      </c>
      <c r="E5403" s="54">
        <v>46079.42</v>
      </c>
      <c r="F5403" s="53" t="s">
        <v>5156</v>
      </c>
    </row>
    <row r="5404" spans="1:6" ht="15" x14ac:dyDescent="0.2">
      <c r="A5404" s="53" t="s">
        <v>624</v>
      </c>
      <c r="B5404" s="53" t="s">
        <v>1216</v>
      </c>
      <c r="C5404" s="53" t="s">
        <v>2401</v>
      </c>
      <c r="D5404" s="54">
        <v>0</v>
      </c>
      <c r="E5404" s="54">
        <v>46955.5</v>
      </c>
      <c r="F5404" s="53" t="s">
        <v>5156</v>
      </c>
    </row>
    <row r="5405" spans="1:6" ht="15" x14ac:dyDescent="0.2">
      <c r="A5405" s="53" t="s">
        <v>624</v>
      </c>
      <c r="B5405" s="53" t="s">
        <v>1216</v>
      </c>
      <c r="C5405" s="53" t="s">
        <v>2377</v>
      </c>
      <c r="D5405" s="54">
        <v>3360720.05</v>
      </c>
      <c r="E5405" s="54">
        <v>10712046.34</v>
      </c>
      <c r="F5405" s="53" t="s">
        <v>5156</v>
      </c>
    </row>
    <row r="5406" spans="1:6" ht="15" x14ac:dyDescent="0.2">
      <c r="A5406" s="53" t="s">
        <v>624</v>
      </c>
      <c r="B5406" s="53" t="s">
        <v>1216</v>
      </c>
      <c r="C5406" s="53" t="s">
        <v>2381</v>
      </c>
      <c r="D5406" s="54">
        <v>358790.03</v>
      </c>
      <c r="E5406" s="54">
        <v>440442.52</v>
      </c>
      <c r="F5406" s="53" t="s">
        <v>5156</v>
      </c>
    </row>
    <row r="5407" spans="1:6" ht="15" x14ac:dyDescent="0.2">
      <c r="A5407" s="53" t="s">
        <v>624</v>
      </c>
      <c r="B5407" s="53" t="s">
        <v>3363</v>
      </c>
      <c r="C5407" s="53" t="s">
        <v>2385</v>
      </c>
      <c r="D5407" s="54">
        <v>0</v>
      </c>
      <c r="E5407" s="54">
        <v>0</v>
      </c>
      <c r="F5407" s="53" t="s">
        <v>5157</v>
      </c>
    </row>
    <row r="5408" spans="1:6" ht="15" x14ac:dyDescent="0.2">
      <c r="A5408" s="53" t="s">
        <v>178</v>
      </c>
      <c r="B5408" s="53" t="s">
        <v>929</v>
      </c>
      <c r="C5408" s="53" t="s">
        <v>2379</v>
      </c>
      <c r="D5408" s="54">
        <v>0</v>
      </c>
      <c r="E5408" s="54">
        <v>11400</v>
      </c>
      <c r="F5408" s="53" t="s">
        <v>5158</v>
      </c>
    </row>
    <row r="5409" spans="1:6" ht="15" x14ac:dyDescent="0.2">
      <c r="A5409" s="53" t="s">
        <v>178</v>
      </c>
      <c r="B5409" s="53" t="s">
        <v>929</v>
      </c>
      <c r="C5409" s="53" t="s">
        <v>2387</v>
      </c>
      <c r="D5409" s="54">
        <v>0</v>
      </c>
      <c r="E5409" s="54">
        <v>62530</v>
      </c>
      <c r="F5409" s="53" t="s">
        <v>5158</v>
      </c>
    </row>
    <row r="5410" spans="1:6" ht="15" x14ac:dyDescent="0.2">
      <c r="A5410" s="53" t="s">
        <v>881</v>
      </c>
      <c r="B5410" s="53" t="s">
        <v>2069</v>
      </c>
      <c r="C5410" s="53" t="s">
        <v>2382</v>
      </c>
      <c r="D5410" s="54">
        <v>856883.37</v>
      </c>
      <c r="E5410" s="54">
        <v>2139828.2200000002</v>
      </c>
      <c r="F5410" s="53" t="s">
        <v>5159</v>
      </c>
    </row>
    <row r="5411" spans="1:6" ht="15" x14ac:dyDescent="0.2">
      <c r="A5411" s="53" t="s">
        <v>881</v>
      </c>
      <c r="B5411" s="53" t="s">
        <v>2069</v>
      </c>
      <c r="C5411" s="53" t="s">
        <v>2406</v>
      </c>
      <c r="D5411" s="54">
        <v>0</v>
      </c>
      <c r="E5411" s="54">
        <v>6006.01</v>
      </c>
      <c r="F5411" s="53" t="s">
        <v>5159</v>
      </c>
    </row>
    <row r="5412" spans="1:6" ht="30" x14ac:dyDescent="0.2">
      <c r="A5412" s="53" t="s">
        <v>881</v>
      </c>
      <c r="B5412" s="53" t="s">
        <v>2069</v>
      </c>
      <c r="C5412" s="53" t="s">
        <v>2397</v>
      </c>
      <c r="D5412" s="54">
        <v>21600</v>
      </c>
      <c r="E5412" s="54">
        <v>21600</v>
      </c>
      <c r="F5412" s="53" t="s">
        <v>5159</v>
      </c>
    </row>
    <row r="5413" spans="1:6" ht="15" x14ac:dyDescent="0.2">
      <c r="A5413" s="53" t="s">
        <v>3364</v>
      </c>
      <c r="B5413" s="53" t="s">
        <v>3365</v>
      </c>
      <c r="C5413" s="53" t="s">
        <v>2385</v>
      </c>
      <c r="D5413" s="54">
        <v>0</v>
      </c>
      <c r="E5413" s="54">
        <v>0</v>
      </c>
      <c r="F5413" s="53" t="s">
        <v>5160</v>
      </c>
    </row>
    <row r="5414" spans="1:6" ht="15" x14ac:dyDescent="0.2">
      <c r="A5414" s="53" t="s">
        <v>355</v>
      </c>
      <c r="B5414" s="53" t="s">
        <v>354</v>
      </c>
      <c r="C5414" s="53" t="s">
        <v>2382</v>
      </c>
      <c r="D5414" s="54">
        <v>110118.68</v>
      </c>
      <c r="E5414" s="54">
        <v>110118.68</v>
      </c>
      <c r="F5414" s="53" t="s">
        <v>5161</v>
      </c>
    </row>
    <row r="5415" spans="1:6" ht="30" x14ac:dyDescent="0.2">
      <c r="A5415" s="53" t="s">
        <v>355</v>
      </c>
      <c r="B5415" s="53" t="s">
        <v>354</v>
      </c>
      <c r="C5415" s="53" t="s">
        <v>2397</v>
      </c>
      <c r="D5415" s="54">
        <v>0</v>
      </c>
      <c r="E5415" s="54">
        <v>82247.11</v>
      </c>
      <c r="F5415" s="53" t="s">
        <v>5161</v>
      </c>
    </row>
    <row r="5416" spans="1:6" ht="15" x14ac:dyDescent="0.2">
      <c r="A5416" s="53" t="s">
        <v>355</v>
      </c>
      <c r="B5416" s="53" t="s">
        <v>354</v>
      </c>
      <c r="C5416" s="53" t="s">
        <v>2381</v>
      </c>
      <c r="D5416" s="54">
        <v>0</v>
      </c>
      <c r="E5416" s="54">
        <v>107427.26</v>
      </c>
      <c r="F5416" s="53" t="s">
        <v>5161</v>
      </c>
    </row>
    <row r="5417" spans="1:6" ht="15" x14ac:dyDescent="0.2">
      <c r="A5417" s="53" t="s">
        <v>3366</v>
      </c>
      <c r="B5417" s="53" t="s">
        <v>3367</v>
      </c>
      <c r="C5417" s="53" t="s">
        <v>2385</v>
      </c>
      <c r="D5417" s="54">
        <v>0</v>
      </c>
      <c r="E5417" s="54">
        <v>0</v>
      </c>
      <c r="F5417" s="53" t="s">
        <v>5162</v>
      </c>
    </row>
    <row r="5418" spans="1:6" ht="15" x14ac:dyDescent="0.2">
      <c r="A5418" s="53" t="s">
        <v>1801</v>
      </c>
      <c r="B5418" s="53" t="s">
        <v>1802</v>
      </c>
      <c r="C5418" s="53" t="s">
        <v>2378</v>
      </c>
      <c r="D5418" s="54">
        <v>0</v>
      </c>
      <c r="E5418" s="54">
        <v>484653.53</v>
      </c>
      <c r="F5418" s="53" t="s">
        <v>5163</v>
      </c>
    </row>
    <row r="5419" spans="1:6" ht="15" x14ac:dyDescent="0.2">
      <c r="A5419" s="53" t="s">
        <v>1801</v>
      </c>
      <c r="B5419" s="53" t="s">
        <v>1802</v>
      </c>
      <c r="C5419" s="53" t="s">
        <v>2377</v>
      </c>
      <c r="D5419" s="54">
        <v>0</v>
      </c>
      <c r="E5419" s="54">
        <v>74458.62</v>
      </c>
      <c r="F5419" s="53" t="s">
        <v>5163</v>
      </c>
    </row>
    <row r="5420" spans="1:6" ht="15" x14ac:dyDescent="0.2">
      <c r="A5420" s="53" t="s">
        <v>1396</v>
      </c>
      <c r="B5420" s="53" t="s">
        <v>1397</v>
      </c>
      <c r="C5420" s="53" t="s">
        <v>2376</v>
      </c>
      <c r="D5420" s="54">
        <v>0</v>
      </c>
      <c r="E5420" s="54">
        <v>63000</v>
      </c>
      <c r="F5420" s="53" t="s">
        <v>5164</v>
      </c>
    </row>
    <row r="5421" spans="1:6" ht="30" x14ac:dyDescent="0.2">
      <c r="A5421" s="53" t="s">
        <v>1396</v>
      </c>
      <c r="B5421" s="53" t="s">
        <v>1397</v>
      </c>
      <c r="C5421" s="53" t="s">
        <v>2383</v>
      </c>
      <c r="D5421" s="54">
        <v>36651.86</v>
      </c>
      <c r="E5421" s="54">
        <v>3506998.59</v>
      </c>
      <c r="F5421" s="53" t="s">
        <v>5164</v>
      </c>
    </row>
    <row r="5422" spans="1:6" ht="15" x14ac:dyDescent="0.2">
      <c r="A5422" s="53" t="s">
        <v>1396</v>
      </c>
      <c r="B5422" s="53" t="s">
        <v>1397</v>
      </c>
      <c r="C5422" s="53" t="s">
        <v>2395</v>
      </c>
      <c r="D5422" s="54">
        <v>386900.58</v>
      </c>
      <c r="E5422" s="54">
        <v>1183939.6299999999</v>
      </c>
      <c r="F5422" s="53" t="s">
        <v>5164</v>
      </c>
    </row>
    <row r="5423" spans="1:6" ht="15" x14ac:dyDescent="0.2">
      <c r="A5423" s="53" t="s">
        <v>1396</v>
      </c>
      <c r="B5423" s="53" t="s">
        <v>1397</v>
      </c>
      <c r="C5423" s="53" t="s">
        <v>2381</v>
      </c>
      <c r="D5423" s="54">
        <v>144782.42000000001</v>
      </c>
      <c r="E5423" s="54">
        <v>208393.17</v>
      </c>
      <c r="F5423" s="53" t="s">
        <v>5164</v>
      </c>
    </row>
    <row r="5424" spans="1:6" ht="30" x14ac:dyDescent="0.2">
      <c r="A5424" s="53" t="s">
        <v>2335</v>
      </c>
      <c r="B5424" s="53" t="s">
        <v>2336</v>
      </c>
      <c r="C5424" s="53" t="s">
        <v>2391</v>
      </c>
      <c r="D5424" s="54">
        <v>0</v>
      </c>
      <c r="E5424" s="54">
        <v>3101.7</v>
      </c>
      <c r="F5424" s="53" t="s">
        <v>5165</v>
      </c>
    </row>
    <row r="5425" spans="1:6" ht="30" x14ac:dyDescent="0.2">
      <c r="A5425" s="53" t="s">
        <v>1398</v>
      </c>
      <c r="B5425" s="53" t="s">
        <v>1399</v>
      </c>
      <c r="C5425" s="53" t="s">
        <v>2414</v>
      </c>
      <c r="D5425" s="54">
        <v>12199.35</v>
      </c>
      <c r="E5425" s="54">
        <v>23051.45</v>
      </c>
      <c r="F5425" s="53" t="s">
        <v>5166</v>
      </c>
    </row>
    <row r="5426" spans="1:6" ht="15" x14ac:dyDescent="0.2">
      <c r="A5426" s="53" t="s">
        <v>59</v>
      </c>
      <c r="B5426" s="53" t="s">
        <v>663</v>
      </c>
      <c r="C5426" s="53" t="s">
        <v>2379</v>
      </c>
      <c r="D5426" s="54">
        <v>21733.4</v>
      </c>
      <c r="E5426" s="54">
        <v>21733.4</v>
      </c>
      <c r="F5426" s="53" t="s">
        <v>5167</v>
      </c>
    </row>
    <row r="5427" spans="1:6" ht="15" x14ac:dyDescent="0.2">
      <c r="A5427" s="53" t="s">
        <v>59</v>
      </c>
      <c r="B5427" s="53" t="s">
        <v>663</v>
      </c>
      <c r="C5427" s="53" t="s">
        <v>2389</v>
      </c>
      <c r="D5427" s="54">
        <v>800871.53</v>
      </c>
      <c r="E5427" s="54">
        <v>1439075.2</v>
      </c>
      <c r="F5427" s="53" t="s">
        <v>5167</v>
      </c>
    </row>
    <row r="5428" spans="1:6" ht="15" x14ac:dyDescent="0.2">
      <c r="A5428" s="53" t="s">
        <v>59</v>
      </c>
      <c r="B5428" s="53" t="s">
        <v>663</v>
      </c>
      <c r="C5428" s="53" t="s">
        <v>2377</v>
      </c>
      <c r="D5428" s="54">
        <v>0</v>
      </c>
      <c r="E5428" s="54">
        <v>12439.65</v>
      </c>
      <c r="F5428" s="53" t="s">
        <v>5167</v>
      </c>
    </row>
    <row r="5429" spans="1:6" ht="15" x14ac:dyDescent="0.2">
      <c r="A5429" s="53" t="s">
        <v>59</v>
      </c>
      <c r="B5429" s="53" t="s">
        <v>663</v>
      </c>
      <c r="C5429" s="53" t="s">
        <v>2382</v>
      </c>
      <c r="D5429" s="54">
        <v>263604.05</v>
      </c>
      <c r="E5429" s="54">
        <v>1163371.46</v>
      </c>
      <c r="F5429" s="53" t="s">
        <v>5167</v>
      </c>
    </row>
    <row r="5430" spans="1:6" ht="15" x14ac:dyDescent="0.2">
      <c r="A5430" s="53" t="s">
        <v>59</v>
      </c>
      <c r="B5430" s="53" t="s">
        <v>663</v>
      </c>
      <c r="C5430" s="53" t="s">
        <v>2396</v>
      </c>
      <c r="D5430" s="54">
        <v>5275.78</v>
      </c>
      <c r="E5430" s="54">
        <v>5275.78</v>
      </c>
      <c r="F5430" s="53" t="s">
        <v>5167</v>
      </c>
    </row>
    <row r="5431" spans="1:6" ht="15" x14ac:dyDescent="0.2">
      <c r="A5431" s="53" t="s">
        <v>59</v>
      </c>
      <c r="B5431" s="53" t="s">
        <v>663</v>
      </c>
      <c r="C5431" s="53" t="s">
        <v>2406</v>
      </c>
      <c r="D5431" s="54">
        <v>6001.34</v>
      </c>
      <c r="E5431" s="54">
        <v>6001.34</v>
      </c>
      <c r="F5431" s="53" t="s">
        <v>5167</v>
      </c>
    </row>
    <row r="5432" spans="1:6" ht="15" x14ac:dyDescent="0.2">
      <c r="A5432" s="53" t="s">
        <v>59</v>
      </c>
      <c r="B5432" s="53" t="s">
        <v>663</v>
      </c>
      <c r="C5432" s="53" t="s">
        <v>2375</v>
      </c>
      <c r="D5432" s="54">
        <v>307107.03000000003</v>
      </c>
      <c r="E5432" s="54">
        <v>699817.21</v>
      </c>
      <c r="F5432" s="53" t="s">
        <v>5167</v>
      </c>
    </row>
    <row r="5433" spans="1:6" ht="15" x14ac:dyDescent="0.2">
      <c r="A5433" s="53" t="s">
        <v>59</v>
      </c>
      <c r="B5433" s="53" t="s">
        <v>663</v>
      </c>
      <c r="C5433" s="53" t="s">
        <v>2411</v>
      </c>
      <c r="D5433" s="54">
        <v>50743.62</v>
      </c>
      <c r="E5433" s="54">
        <v>140571.41</v>
      </c>
      <c r="F5433" s="53" t="s">
        <v>5167</v>
      </c>
    </row>
    <row r="5434" spans="1:6" ht="15" x14ac:dyDescent="0.2">
      <c r="A5434" s="53" t="s">
        <v>59</v>
      </c>
      <c r="B5434" s="53" t="s">
        <v>663</v>
      </c>
      <c r="C5434" s="53" t="s">
        <v>2385</v>
      </c>
      <c r="D5434" s="54">
        <v>1664141.46</v>
      </c>
      <c r="E5434" s="54">
        <v>3404255.37</v>
      </c>
      <c r="F5434" s="53" t="s">
        <v>5167</v>
      </c>
    </row>
    <row r="5435" spans="1:6" ht="15" x14ac:dyDescent="0.2">
      <c r="A5435" s="53" t="s">
        <v>3368</v>
      </c>
      <c r="B5435" s="53" t="s">
        <v>3369</v>
      </c>
      <c r="C5435" s="53" t="s">
        <v>2385</v>
      </c>
      <c r="D5435" s="54">
        <v>0</v>
      </c>
      <c r="E5435" s="54">
        <v>0</v>
      </c>
      <c r="F5435" s="53" t="s">
        <v>5168</v>
      </c>
    </row>
    <row r="5436" spans="1:6" ht="15" x14ac:dyDescent="0.2">
      <c r="A5436" s="53" t="s">
        <v>1217</v>
      </c>
      <c r="B5436" s="53" t="s">
        <v>1218</v>
      </c>
      <c r="C5436" s="53" t="s">
        <v>2385</v>
      </c>
      <c r="D5436" s="54">
        <v>0</v>
      </c>
      <c r="E5436" s="54">
        <v>0</v>
      </c>
      <c r="F5436" s="53" t="s">
        <v>5169</v>
      </c>
    </row>
    <row r="5437" spans="1:6" ht="15" x14ac:dyDescent="0.2">
      <c r="A5437" s="53" t="s">
        <v>1217</v>
      </c>
      <c r="B5437" s="53" t="s">
        <v>1218</v>
      </c>
      <c r="C5437" s="53" t="s">
        <v>2384</v>
      </c>
      <c r="D5437" s="54">
        <v>32543.72</v>
      </c>
      <c r="E5437" s="54">
        <v>42385.79</v>
      </c>
      <c r="F5437" s="53" t="s">
        <v>5170</v>
      </c>
    </row>
    <row r="5438" spans="1:6" ht="15" x14ac:dyDescent="0.2">
      <c r="A5438" s="53" t="s">
        <v>1217</v>
      </c>
      <c r="B5438" s="53" t="s">
        <v>1218</v>
      </c>
      <c r="C5438" s="53" t="s">
        <v>2377</v>
      </c>
      <c r="D5438" s="54">
        <v>26720.55</v>
      </c>
      <c r="E5438" s="54">
        <v>39422.129999999997</v>
      </c>
      <c r="F5438" s="53" t="s">
        <v>5170</v>
      </c>
    </row>
    <row r="5439" spans="1:6" ht="15" x14ac:dyDescent="0.2">
      <c r="A5439" s="53" t="s">
        <v>2337</v>
      </c>
      <c r="B5439" s="53" t="s">
        <v>2338</v>
      </c>
      <c r="C5439" s="53" t="s">
        <v>2386</v>
      </c>
      <c r="D5439" s="54">
        <v>33797.5</v>
      </c>
      <c r="E5439" s="54">
        <v>59699.62</v>
      </c>
      <c r="F5439" s="53" t="s">
        <v>5171</v>
      </c>
    </row>
    <row r="5440" spans="1:6" ht="15" x14ac:dyDescent="0.2">
      <c r="A5440" s="53" t="s">
        <v>2337</v>
      </c>
      <c r="B5440" s="53" t="s">
        <v>2338</v>
      </c>
      <c r="C5440" s="53" t="s">
        <v>2382</v>
      </c>
      <c r="D5440" s="54">
        <v>69004.44</v>
      </c>
      <c r="E5440" s="54">
        <v>169623.07</v>
      </c>
      <c r="F5440" s="53" t="s">
        <v>5171</v>
      </c>
    </row>
    <row r="5441" spans="1:6" ht="15" x14ac:dyDescent="0.2">
      <c r="A5441" s="53" t="s">
        <v>2337</v>
      </c>
      <c r="B5441" s="53" t="s">
        <v>2338</v>
      </c>
      <c r="C5441" s="53" t="s">
        <v>2393</v>
      </c>
      <c r="D5441" s="54">
        <v>15454.8</v>
      </c>
      <c r="E5441" s="54">
        <v>15454.8</v>
      </c>
      <c r="F5441" s="53" t="s">
        <v>5171</v>
      </c>
    </row>
    <row r="5442" spans="1:6" ht="15" x14ac:dyDescent="0.2">
      <c r="A5442" s="53" t="s">
        <v>2337</v>
      </c>
      <c r="B5442" s="53" t="s">
        <v>2338</v>
      </c>
      <c r="C5442" s="53" t="s">
        <v>2377</v>
      </c>
      <c r="D5442" s="54">
        <v>79586.600000000006</v>
      </c>
      <c r="E5442" s="54">
        <v>491004.48</v>
      </c>
      <c r="F5442" s="53" t="s">
        <v>5171</v>
      </c>
    </row>
    <row r="5443" spans="1:6" ht="15" x14ac:dyDescent="0.2">
      <c r="A5443" s="53" t="s">
        <v>480</v>
      </c>
      <c r="B5443" s="53" t="s">
        <v>1521</v>
      </c>
      <c r="C5443" s="53" t="s">
        <v>2382</v>
      </c>
      <c r="D5443" s="54">
        <v>0</v>
      </c>
      <c r="E5443" s="54">
        <v>816476.6</v>
      </c>
      <c r="F5443" s="53" t="s">
        <v>5172</v>
      </c>
    </row>
    <row r="5444" spans="1:6" ht="15" x14ac:dyDescent="0.2">
      <c r="A5444" s="53" t="s">
        <v>480</v>
      </c>
      <c r="B5444" s="53" t="s">
        <v>1567</v>
      </c>
      <c r="C5444" s="53" t="s">
        <v>2382</v>
      </c>
      <c r="D5444" s="54">
        <v>0</v>
      </c>
      <c r="E5444" s="54">
        <v>226896.76</v>
      </c>
      <c r="F5444" s="53" t="s">
        <v>5173</v>
      </c>
    </row>
    <row r="5445" spans="1:6" ht="15" x14ac:dyDescent="0.2">
      <c r="A5445" s="53" t="s">
        <v>480</v>
      </c>
      <c r="B5445" s="53" t="s">
        <v>1653</v>
      </c>
      <c r="C5445" s="53" t="s">
        <v>2377</v>
      </c>
      <c r="D5445" s="54">
        <v>15640.36</v>
      </c>
      <c r="E5445" s="54">
        <v>47685.26</v>
      </c>
      <c r="F5445" s="53" t="s">
        <v>5174</v>
      </c>
    </row>
    <row r="5446" spans="1:6" ht="30" x14ac:dyDescent="0.2">
      <c r="A5446" s="53" t="s">
        <v>480</v>
      </c>
      <c r="B5446" s="53" t="s">
        <v>1653</v>
      </c>
      <c r="C5446" s="53" t="s">
        <v>2397</v>
      </c>
      <c r="D5446" s="54">
        <v>30793.42</v>
      </c>
      <c r="E5446" s="54">
        <v>30793.42</v>
      </c>
      <c r="F5446" s="53" t="s">
        <v>5174</v>
      </c>
    </row>
    <row r="5447" spans="1:6" ht="15" x14ac:dyDescent="0.2">
      <c r="A5447" s="53" t="s">
        <v>480</v>
      </c>
      <c r="B5447" s="53" t="s">
        <v>1653</v>
      </c>
      <c r="C5447" s="53" t="s">
        <v>2382</v>
      </c>
      <c r="D5447" s="54">
        <v>362400.62</v>
      </c>
      <c r="E5447" s="54">
        <v>2569554.92</v>
      </c>
      <c r="F5447" s="53" t="s">
        <v>5174</v>
      </c>
    </row>
    <row r="5448" spans="1:6" ht="15" x14ac:dyDescent="0.2">
      <c r="A5448" s="53" t="s">
        <v>480</v>
      </c>
      <c r="B5448" s="53" t="s">
        <v>1653</v>
      </c>
      <c r="C5448" s="53" t="s">
        <v>2385</v>
      </c>
      <c r="D5448" s="54">
        <v>0</v>
      </c>
      <c r="E5448" s="54">
        <v>47210.559999999998</v>
      </c>
      <c r="F5448" s="53" t="s">
        <v>5174</v>
      </c>
    </row>
    <row r="5449" spans="1:6" ht="15" x14ac:dyDescent="0.2">
      <c r="A5449" s="53" t="s">
        <v>480</v>
      </c>
      <c r="B5449" s="53" t="s">
        <v>1653</v>
      </c>
      <c r="C5449" s="53" t="s">
        <v>2381</v>
      </c>
      <c r="D5449" s="54">
        <v>0</v>
      </c>
      <c r="E5449" s="54">
        <v>40530.699999999997</v>
      </c>
      <c r="F5449" s="53" t="s">
        <v>5174</v>
      </c>
    </row>
    <row r="5450" spans="1:6" ht="15" x14ac:dyDescent="0.2">
      <c r="A5450" s="53" t="s">
        <v>480</v>
      </c>
      <c r="B5450" s="53" t="s">
        <v>479</v>
      </c>
      <c r="C5450" s="53" t="s">
        <v>2382</v>
      </c>
      <c r="D5450" s="54">
        <v>207450.35</v>
      </c>
      <c r="E5450" s="54">
        <v>207450.35</v>
      </c>
      <c r="F5450" s="53" t="s">
        <v>5175</v>
      </c>
    </row>
    <row r="5451" spans="1:6" ht="15" x14ac:dyDescent="0.2">
      <c r="A5451" s="53" t="s">
        <v>480</v>
      </c>
      <c r="B5451" s="53" t="s">
        <v>1746</v>
      </c>
      <c r="C5451" s="53" t="s">
        <v>2382</v>
      </c>
      <c r="D5451" s="54">
        <v>3136192.16</v>
      </c>
      <c r="E5451" s="54">
        <v>3136192.16</v>
      </c>
      <c r="F5451" s="53" t="s">
        <v>5176</v>
      </c>
    </row>
    <row r="5452" spans="1:6" ht="15" x14ac:dyDescent="0.2">
      <c r="A5452" s="53" t="s">
        <v>480</v>
      </c>
      <c r="B5452" s="53" t="s">
        <v>1746</v>
      </c>
      <c r="C5452" s="53" t="s">
        <v>2377</v>
      </c>
      <c r="D5452" s="54">
        <v>27552.42</v>
      </c>
      <c r="E5452" s="54">
        <v>27552.42</v>
      </c>
      <c r="F5452" s="53" t="s">
        <v>5176</v>
      </c>
    </row>
    <row r="5453" spans="1:6" ht="15" x14ac:dyDescent="0.2">
      <c r="A5453" s="53" t="s">
        <v>480</v>
      </c>
      <c r="B5453" s="53" t="s">
        <v>520</v>
      </c>
      <c r="C5453" s="53" t="s">
        <v>2382</v>
      </c>
      <c r="D5453" s="54">
        <v>2306449.23</v>
      </c>
      <c r="E5453" s="54">
        <v>2306449.23</v>
      </c>
      <c r="F5453" s="53" t="s">
        <v>5177</v>
      </c>
    </row>
    <row r="5454" spans="1:6" ht="15" x14ac:dyDescent="0.2">
      <c r="A5454" s="53" t="s">
        <v>538</v>
      </c>
      <c r="B5454" s="53" t="s">
        <v>537</v>
      </c>
      <c r="C5454" s="53" t="s">
        <v>2382</v>
      </c>
      <c r="D5454" s="54">
        <v>1574967.39</v>
      </c>
      <c r="E5454" s="54">
        <v>1574967.39</v>
      </c>
      <c r="F5454" s="53" t="s">
        <v>5178</v>
      </c>
    </row>
    <row r="5455" spans="1:6" ht="15" x14ac:dyDescent="0.2">
      <c r="A5455" s="53" t="s">
        <v>3370</v>
      </c>
      <c r="B5455" s="53" t="s">
        <v>3371</v>
      </c>
      <c r="C5455" s="53" t="s">
        <v>2385</v>
      </c>
      <c r="D5455" s="54">
        <v>0</v>
      </c>
      <c r="E5455" s="54">
        <v>0</v>
      </c>
      <c r="F5455" s="53" t="s">
        <v>5179</v>
      </c>
    </row>
    <row r="5456" spans="1:6" ht="30" x14ac:dyDescent="0.2">
      <c r="A5456" s="53" t="s">
        <v>142</v>
      </c>
      <c r="B5456" s="53" t="s">
        <v>381</v>
      </c>
      <c r="C5456" s="53" t="s">
        <v>2397</v>
      </c>
      <c r="D5456" s="54">
        <v>39983.39</v>
      </c>
      <c r="E5456" s="54">
        <v>60371.49</v>
      </c>
      <c r="F5456" s="53" t="s">
        <v>5180</v>
      </c>
    </row>
    <row r="5457" spans="1:6" ht="15" x14ac:dyDescent="0.2">
      <c r="A5457" s="53" t="s">
        <v>142</v>
      </c>
      <c r="B5457" s="53" t="s">
        <v>381</v>
      </c>
      <c r="C5457" s="53" t="s">
        <v>2393</v>
      </c>
      <c r="D5457" s="54">
        <v>9136.1200000000008</v>
      </c>
      <c r="E5457" s="54">
        <v>9136.1200000000008</v>
      </c>
      <c r="F5457" s="53" t="s">
        <v>5180</v>
      </c>
    </row>
    <row r="5458" spans="1:6" ht="15" x14ac:dyDescent="0.2">
      <c r="A5458" s="53" t="s">
        <v>142</v>
      </c>
      <c r="B5458" s="53" t="s">
        <v>381</v>
      </c>
      <c r="C5458" s="53" t="s">
        <v>2382</v>
      </c>
      <c r="D5458" s="54">
        <v>13883.28</v>
      </c>
      <c r="E5458" s="54">
        <v>46821.89</v>
      </c>
      <c r="F5458" s="53" t="s">
        <v>5180</v>
      </c>
    </row>
    <row r="5459" spans="1:6" ht="15" x14ac:dyDescent="0.2">
      <c r="A5459" s="53" t="s">
        <v>142</v>
      </c>
      <c r="B5459" s="53" t="s">
        <v>381</v>
      </c>
      <c r="C5459" s="53" t="s">
        <v>2377</v>
      </c>
      <c r="D5459" s="54">
        <v>69403.240000000005</v>
      </c>
      <c r="E5459" s="54">
        <v>139797.07</v>
      </c>
      <c r="F5459" s="53" t="s">
        <v>5180</v>
      </c>
    </row>
    <row r="5460" spans="1:6" ht="15" x14ac:dyDescent="0.2">
      <c r="A5460" s="53" t="s">
        <v>142</v>
      </c>
      <c r="B5460" s="53" t="s">
        <v>381</v>
      </c>
      <c r="C5460" s="53" t="s">
        <v>2380</v>
      </c>
      <c r="D5460" s="54">
        <v>55426.6</v>
      </c>
      <c r="E5460" s="54">
        <v>70784.03</v>
      </c>
      <c r="F5460" s="53" t="s">
        <v>5180</v>
      </c>
    </row>
    <row r="5461" spans="1:6" ht="15" x14ac:dyDescent="0.2">
      <c r="A5461" s="53" t="s">
        <v>142</v>
      </c>
      <c r="B5461" s="53" t="s">
        <v>381</v>
      </c>
      <c r="C5461" s="53" t="s">
        <v>2379</v>
      </c>
      <c r="D5461" s="54">
        <v>2331.02</v>
      </c>
      <c r="E5461" s="54">
        <v>7376.26</v>
      </c>
      <c r="F5461" s="53" t="s">
        <v>5180</v>
      </c>
    </row>
    <row r="5462" spans="1:6" ht="30" x14ac:dyDescent="0.2">
      <c r="A5462" s="53" t="s">
        <v>142</v>
      </c>
      <c r="B5462" s="53" t="s">
        <v>381</v>
      </c>
      <c r="C5462" s="53" t="s">
        <v>2414</v>
      </c>
      <c r="D5462" s="54">
        <v>74233.27</v>
      </c>
      <c r="E5462" s="54">
        <v>120241.42</v>
      </c>
      <c r="F5462" s="53" t="s">
        <v>5180</v>
      </c>
    </row>
    <row r="5463" spans="1:6" ht="15" x14ac:dyDescent="0.2">
      <c r="A5463" s="53" t="s">
        <v>142</v>
      </c>
      <c r="B5463" s="53" t="s">
        <v>562</v>
      </c>
      <c r="C5463" s="53" t="s">
        <v>2382</v>
      </c>
      <c r="D5463" s="54">
        <v>151150.15</v>
      </c>
      <c r="E5463" s="54">
        <v>151150.15</v>
      </c>
      <c r="F5463" s="53" t="s">
        <v>5181</v>
      </c>
    </row>
    <row r="5464" spans="1:6" ht="15" x14ac:dyDescent="0.2">
      <c r="A5464" s="53" t="s">
        <v>142</v>
      </c>
      <c r="B5464" s="53" t="s">
        <v>643</v>
      </c>
      <c r="C5464" s="53" t="s">
        <v>2419</v>
      </c>
      <c r="D5464" s="54">
        <v>6263.27</v>
      </c>
      <c r="E5464" s="54">
        <v>6263.27</v>
      </c>
      <c r="F5464" s="53" t="s">
        <v>5182</v>
      </c>
    </row>
    <row r="5465" spans="1:6" ht="15" x14ac:dyDescent="0.2">
      <c r="A5465" s="53" t="s">
        <v>142</v>
      </c>
      <c r="B5465" s="53" t="s">
        <v>643</v>
      </c>
      <c r="C5465" s="53" t="s">
        <v>2377</v>
      </c>
      <c r="D5465" s="54">
        <v>95351.89</v>
      </c>
      <c r="E5465" s="54">
        <v>95351.89</v>
      </c>
      <c r="F5465" s="53" t="s">
        <v>5182</v>
      </c>
    </row>
    <row r="5466" spans="1:6" ht="30" x14ac:dyDescent="0.2">
      <c r="A5466" s="53" t="s">
        <v>142</v>
      </c>
      <c r="B5466" s="53" t="s">
        <v>643</v>
      </c>
      <c r="C5466" s="53" t="s">
        <v>2383</v>
      </c>
      <c r="D5466" s="54">
        <v>163365.76000000001</v>
      </c>
      <c r="E5466" s="54">
        <v>163365.76000000001</v>
      </c>
      <c r="F5466" s="53" t="s">
        <v>5182</v>
      </c>
    </row>
    <row r="5467" spans="1:6" ht="15" x14ac:dyDescent="0.2">
      <c r="A5467" s="53" t="s">
        <v>142</v>
      </c>
      <c r="B5467" s="53" t="s">
        <v>643</v>
      </c>
      <c r="C5467" s="53" t="s">
        <v>2382</v>
      </c>
      <c r="D5467" s="54">
        <v>65645.149999999994</v>
      </c>
      <c r="E5467" s="54">
        <v>65645.149999999994</v>
      </c>
      <c r="F5467" s="53" t="s">
        <v>5182</v>
      </c>
    </row>
    <row r="5468" spans="1:6" ht="30" x14ac:dyDescent="0.2">
      <c r="A5468" s="53" t="s">
        <v>142</v>
      </c>
      <c r="B5468" s="53" t="s">
        <v>643</v>
      </c>
      <c r="C5468" s="53" t="s">
        <v>2397</v>
      </c>
      <c r="D5468" s="54">
        <v>7271.98</v>
      </c>
      <c r="E5468" s="54">
        <v>7271.98</v>
      </c>
      <c r="F5468" s="53" t="s">
        <v>5182</v>
      </c>
    </row>
    <row r="5469" spans="1:6" ht="15" x14ac:dyDescent="0.2">
      <c r="A5469" s="53" t="s">
        <v>142</v>
      </c>
      <c r="B5469" s="53" t="s">
        <v>643</v>
      </c>
      <c r="C5469" s="53" t="s">
        <v>2376</v>
      </c>
      <c r="D5469" s="54">
        <v>65371.98</v>
      </c>
      <c r="E5469" s="54">
        <v>65371.98</v>
      </c>
      <c r="F5469" s="53" t="s">
        <v>5182</v>
      </c>
    </row>
    <row r="5470" spans="1:6" ht="15" x14ac:dyDescent="0.2">
      <c r="A5470" s="53" t="s">
        <v>690</v>
      </c>
      <c r="B5470" s="53" t="s">
        <v>689</v>
      </c>
      <c r="C5470" s="53" t="s">
        <v>2384</v>
      </c>
      <c r="D5470" s="54">
        <v>3903.4</v>
      </c>
      <c r="E5470" s="54">
        <v>3903.4</v>
      </c>
      <c r="F5470" s="53" t="s">
        <v>5183</v>
      </c>
    </row>
    <row r="5471" spans="1:6" ht="15" x14ac:dyDescent="0.2">
      <c r="A5471" s="53" t="s">
        <v>690</v>
      </c>
      <c r="B5471" s="53" t="s">
        <v>689</v>
      </c>
      <c r="C5471" s="53" t="s">
        <v>2379</v>
      </c>
      <c r="D5471" s="54">
        <v>0</v>
      </c>
      <c r="E5471" s="54">
        <v>1427.14</v>
      </c>
      <c r="F5471" s="53" t="s">
        <v>5183</v>
      </c>
    </row>
    <row r="5472" spans="1:6" ht="15" x14ac:dyDescent="0.2">
      <c r="A5472" s="53" t="s">
        <v>1018</v>
      </c>
      <c r="B5472" s="53" t="s">
        <v>1019</v>
      </c>
      <c r="C5472" s="53" t="s">
        <v>2396</v>
      </c>
      <c r="D5472" s="54">
        <v>0</v>
      </c>
      <c r="E5472" s="54">
        <v>101324.58</v>
      </c>
      <c r="F5472" s="53" t="s">
        <v>5184</v>
      </c>
    </row>
    <row r="5473" spans="1:6" ht="30" x14ac:dyDescent="0.2">
      <c r="A5473" s="53" t="s">
        <v>1018</v>
      </c>
      <c r="B5473" s="53" t="s">
        <v>1019</v>
      </c>
      <c r="C5473" s="53" t="s">
        <v>2397</v>
      </c>
      <c r="D5473" s="54">
        <v>0</v>
      </c>
      <c r="E5473" s="54">
        <v>170883.5</v>
      </c>
      <c r="F5473" s="53" t="s">
        <v>5184</v>
      </c>
    </row>
    <row r="5474" spans="1:6" ht="15" x14ac:dyDescent="0.2">
      <c r="A5474" s="53" t="s">
        <v>1533</v>
      </c>
      <c r="B5474" s="53" t="s">
        <v>1534</v>
      </c>
      <c r="C5474" s="53" t="s">
        <v>2382</v>
      </c>
      <c r="D5474" s="54">
        <v>418899.71</v>
      </c>
      <c r="E5474" s="54">
        <v>1031736.96</v>
      </c>
      <c r="F5474" s="53" t="s">
        <v>5185</v>
      </c>
    </row>
    <row r="5475" spans="1:6" ht="15" x14ac:dyDescent="0.2">
      <c r="A5475" s="53" t="s">
        <v>1533</v>
      </c>
      <c r="B5475" s="53" t="s">
        <v>1534</v>
      </c>
      <c r="C5475" s="53" t="s">
        <v>2419</v>
      </c>
      <c r="D5475" s="54">
        <v>341635.57</v>
      </c>
      <c r="E5475" s="54">
        <v>813042.48</v>
      </c>
      <c r="F5475" s="53" t="s">
        <v>5185</v>
      </c>
    </row>
    <row r="5476" spans="1:6" ht="15" x14ac:dyDescent="0.2">
      <c r="A5476" s="53" t="s">
        <v>1533</v>
      </c>
      <c r="B5476" s="53" t="s">
        <v>1534</v>
      </c>
      <c r="C5476" s="53" t="s">
        <v>2377</v>
      </c>
      <c r="D5476" s="54">
        <v>7665</v>
      </c>
      <c r="E5476" s="54">
        <v>26575.23</v>
      </c>
      <c r="F5476" s="53" t="s">
        <v>5185</v>
      </c>
    </row>
    <row r="5477" spans="1:6" ht="15" x14ac:dyDescent="0.2">
      <c r="A5477" s="53" t="s">
        <v>513</v>
      </c>
      <c r="B5477" s="53" t="s">
        <v>1043</v>
      </c>
      <c r="C5477" s="53" t="s">
        <v>2419</v>
      </c>
      <c r="D5477" s="54">
        <v>0</v>
      </c>
      <c r="E5477" s="54">
        <v>25.26</v>
      </c>
      <c r="F5477" s="53" t="s">
        <v>5186</v>
      </c>
    </row>
    <row r="5478" spans="1:6" ht="30" x14ac:dyDescent="0.2">
      <c r="A5478" s="53" t="s">
        <v>513</v>
      </c>
      <c r="B5478" s="53" t="s">
        <v>1043</v>
      </c>
      <c r="C5478" s="53" t="s">
        <v>2383</v>
      </c>
      <c r="D5478" s="54">
        <v>4900.5</v>
      </c>
      <c r="E5478" s="54">
        <v>108677.57</v>
      </c>
      <c r="F5478" s="53" t="s">
        <v>5186</v>
      </c>
    </row>
    <row r="5479" spans="1:6" ht="15" x14ac:dyDescent="0.2">
      <c r="A5479" s="53" t="s">
        <v>513</v>
      </c>
      <c r="B5479" s="53" t="s">
        <v>1043</v>
      </c>
      <c r="C5479" s="53" t="s">
        <v>2382</v>
      </c>
      <c r="D5479" s="54">
        <v>46727.78</v>
      </c>
      <c r="E5479" s="54">
        <v>414393.12</v>
      </c>
      <c r="F5479" s="53" t="s">
        <v>5186</v>
      </c>
    </row>
    <row r="5480" spans="1:6" ht="15" x14ac:dyDescent="0.2">
      <c r="A5480" s="53" t="s">
        <v>513</v>
      </c>
      <c r="B5480" s="53" t="s">
        <v>1043</v>
      </c>
      <c r="C5480" s="53" t="s">
        <v>2377</v>
      </c>
      <c r="D5480" s="54">
        <v>1369.17</v>
      </c>
      <c r="E5480" s="54">
        <v>30169.47</v>
      </c>
      <c r="F5480" s="53" t="s">
        <v>5186</v>
      </c>
    </row>
    <row r="5481" spans="1:6" ht="15" x14ac:dyDescent="0.2">
      <c r="A5481" s="53" t="s">
        <v>513</v>
      </c>
      <c r="B5481" s="53" t="s">
        <v>1043</v>
      </c>
      <c r="C5481" s="53" t="s">
        <v>2381</v>
      </c>
      <c r="D5481" s="54">
        <v>8344.34</v>
      </c>
      <c r="E5481" s="54">
        <v>92307.74</v>
      </c>
      <c r="F5481" s="53" t="s">
        <v>5186</v>
      </c>
    </row>
    <row r="5482" spans="1:6" ht="15" x14ac:dyDescent="0.2">
      <c r="A5482" s="53" t="s">
        <v>513</v>
      </c>
      <c r="B5482" s="53" t="s">
        <v>512</v>
      </c>
      <c r="C5482" s="53" t="s">
        <v>2380</v>
      </c>
      <c r="D5482" s="54">
        <v>4641.21</v>
      </c>
      <c r="E5482" s="54">
        <v>4641.21</v>
      </c>
      <c r="F5482" s="53" t="s">
        <v>5187</v>
      </c>
    </row>
    <row r="5483" spans="1:6" ht="15" x14ac:dyDescent="0.2">
      <c r="A5483" s="53" t="s">
        <v>513</v>
      </c>
      <c r="B5483" s="53" t="s">
        <v>512</v>
      </c>
      <c r="C5483" s="53" t="s">
        <v>2381</v>
      </c>
      <c r="D5483" s="54">
        <v>2180.15</v>
      </c>
      <c r="E5483" s="54">
        <v>2180.15</v>
      </c>
      <c r="F5483" s="53" t="s">
        <v>5187</v>
      </c>
    </row>
    <row r="5484" spans="1:6" ht="15" x14ac:dyDescent="0.2">
      <c r="A5484" s="53" t="s">
        <v>513</v>
      </c>
      <c r="B5484" s="53" t="s">
        <v>512</v>
      </c>
      <c r="C5484" s="53" t="s">
        <v>2382</v>
      </c>
      <c r="D5484" s="54">
        <v>89362.08</v>
      </c>
      <c r="E5484" s="54">
        <v>89362.08</v>
      </c>
      <c r="F5484" s="53" t="s">
        <v>5187</v>
      </c>
    </row>
    <row r="5485" spans="1:6" ht="15" x14ac:dyDescent="0.2">
      <c r="A5485" s="53" t="s">
        <v>513</v>
      </c>
      <c r="B5485" s="53" t="s">
        <v>512</v>
      </c>
      <c r="C5485" s="53" t="s">
        <v>2377</v>
      </c>
      <c r="D5485" s="54">
        <v>86164.07</v>
      </c>
      <c r="E5485" s="54">
        <v>86164.07</v>
      </c>
      <c r="F5485" s="53" t="s">
        <v>5187</v>
      </c>
    </row>
    <row r="5486" spans="1:6" ht="15" x14ac:dyDescent="0.2">
      <c r="A5486" s="53" t="s">
        <v>3372</v>
      </c>
      <c r="B5486" s="53" t="s">
        <v>3373</v>
      </c>
      <c r="C5486" s="53" t="s">
        <v>2385</v>
      </c>
      <c r="D5486" s="54">
        <v>0</v>
      </c>
      <c r="E5486" s="54">
        <v>0</v>
      </c>
      <c r="F5486" s="53" t="s">
        <v>5188</v>
      </c>
    </row>
    <row r="5487" spans="1:6" ht="15" x14ac:dyDescent="0.2">
      <c r="A5487" s="53" t="s">
        <v>3374</v>
      </c>
      <c r="B5487" s="53" t="s">
        <v>3375</v>
      </c>
      <c r="C5487" s="53" t="s">
        <v>2385</v>
      </c>
      <c r="D5487" s="54">
        <v>0</v>
      </c>
      <c r="E5487" s="54">
        <v>0</v>
      </c>
      <c r="F5487" s="53" t="s">
        <v>5189</v>
      </c>
    </row>
    <row r="5488" spans="1:6" ht="15" x14ac:dyDescent="0.2">
      <c r="A5488" s="53" t="s">
        <v>1598</v>
      </c>
      <c r="B5488" s="53" t="s">
        <v>1599</v>
      </c>
      <c r="C5488" s="53" t="s">
        <v>2377</v>
      </c>
      <c r="D5488" s="54">
        <v>12613.93</v>
      </c>
      <c r="E5488" s="54">
        <v>30247.59</v>
      </c>
      <c r="F5488" s="53" t="s">
        <v>5190</v>
      </c>
    </row>
    <row r="5489" spans="1:6" ht="15" x14ac:dyDescent="0.2">
      <c r="A5489" s="53" t="s">
        <v>3376</v>
      </c>
      <c r="B5489" s="53" t="s">
        <v>3377</v>
      </c>
      <c r="C5489" s="53" t="s">
        <v>2385</v>
      </c>
      <c r="D5489" s="54">
        <v>0</v>
      </c>
      <c r="E5489" s="54">
        <v>0</v>
      </c>
      <c r="F5489" s="53" t="s">
        <v>5191</v>
      </c>
    </row>
    <row r="5490" spans="1:6" ht="15" x14ac:dyDescent="0.2">
      <c r="A5490" s="53" t="s">
        <v>117</v>
      </c>
      <c r="B5490" s="53" t="s">
        <v>3378</v>
      </c>
      <c r="C5490" s="53" t="s">
        <v>2385</v>
      </c>
      <c r="D5490" s="54">
        <v>0</v>
      </c>
      <c r="E5490" s="54">
        <v>0</v>
      </c>
      <c r="F5490" s="53" t="s">
        <v>5192</v>
      </c>
    </row>
    <row r="5491" spans="1:6" ht="15" x14ac:dyDescent="0.2">
      <c r="A5491" s="53" t="s">
        <v>117</v>
      </c>
      <c r="B5491" s="53" t="s">
        <v>1774</v>
      </c>
      <c r="C5491" s="53" t="s">
        <v>2385</v>
      </c>
      <c r="D5491" s="54">
        <v>314476.13</v>
      </c>
      <c r="E5491" s="54">
        <v>1149469.17</v>
      </c>
      <c r="F5491" s="53" t="s">
        <v>5193</v>
      </c>
    </row>
    <row r="5492" spans="1:6" ht="15" x14ac:dyDescent="0.2">
      <c r="A5492" s="53" t="s">
        <v>625</v>
      </c>
      <c r="B5492" s="53" t="s">
        <v>1218</v>
      </c>
      <c r="C5492" s="53" t="s">
        <v>2385</v>
      </c>
      <c r="D5492" s="54">
        <v>0</v>
      </c>
      <c r="E5492" s="54">
        <v>0</v>
      </c>
      <c r="F5492" s="53" t="s">
        <v>5194</v>
      </c>
    </row>
    <row r="5493" spans="1:6" ht="15" x14ac:dyDescent="0.2">
      <c r="A5493" s="53" t="s">
        <v>625</v>
      </c>
      <c r="B5493" s="53" t="s">
        <v>1219</v>
      </c>
      <c r="C5493" s="53" t="s">
        <v>2384</v>
      </c>
      <c r="D5493" s="54">
        <v>0</v>
      </c>
      <c r="E5493" s="54">
        <v>7454.16</v>
      </c>
      <c r="F5493" s="53" t="s">
        <v>5195</v>
      </c>
    </row>
    <row r="5494" spans="1:6" ht="15" x14ac:dyDescent="0.2">
      <c r="A5494" s="53" t="s">
        <v>625</v>
      </c>
      <c r="B5494" s="53" t="s">
        <v>1219</v>
      </c>
      <c r="C5494" s="53" t="s">
        <v>2378</v>
      </c>
      <c r="D5494" s="54">
        <v>0</v>
      </c>
      <c r="E5494" s="54">
        <v>18366.55</v>
      </c>
      <c r="F5494" s="53" t="s">
        <v>5195</v>
      </c>
    </row>
    <row r="5495" spans="1:6" ht="15" x14ac:dyDescent="0.2">
      <c r="A5495" s="53" t="s">
        <v>625</v>
      </c>
      <c r="B5495" s="53" t="s">
        <v>3379</v>
      </c>
      <c r="C5495" s="53" t="s">
        <v>2385</v>
      </c>
      <c r="D5495" s="54">
        <v>0</v>
      </c>
      <c r="E5495" s="54">
        <v>0</v>
      </c>
      <c r="F5495" s="53" t="s">
        <v>5196</v>
      </c>
    </row>
    <row r="5496" spans="1:6" ht="15" x14ac:dyDescent="0.2">
      <c r="A5496" s="53" t="s">
        <v>123</v>
      </c>
      <c r="B5496" s="53" t="s">
        <v>1957</v>
      </c>
      <c r="C5496" s="53" t="s">
        <v>2378</v>
      </c>
      <c r="D5496" s="54">
        <v>401094.91</v>
      </c>
      <c r="E5496" s="54">
        <v>401094.91</v>
      </c>
      <c r="F5496" s="53" t="s">
        <v>5197</v>
      </c>
    </row>
    <row r="5497" spans="1:6" ht="30" x14ac:dyDescent="0.2">
      <c r="A5497" s="53" t="s">
        <v>2339</v>
      </c>
      <c r="B5497" s="53" t="s">
        <v>2340</v>
      </c>
      <c r="C5497" s="53" t="s">
        <v>2383</v>
      </c>
      <c r="D5497" s="54">
        <v>525</v>
      </c>
      <c r="E5497" s="54">
        <v>525</v>
      </c>
      <c r="F5497" s="53" t="s">
        <v>5198</v>
      </c>
    </row>
    <row r="5498" spans="1:6" ht="15" x14ac:dyDescent="0.2">
      <c r="A5498" s="53" t="s">
        <v>2339</v>
      </c>
      <c r="B5498" s="53" t="s">
        <v>2340</v>
      </c>
      <c r="C5498" s="53" t="s">
        <v>2377</v>
      </c>
      <c r="D5498" s="54">
        <v>78473.34</v>
      </c>
      <c r="E5498" s="54">
        <v>147477.89000000001</v>
      </c>
      <c r="F5498" s="53" t="s">
        <v>5198</v>
      </c>
    </row>
    <row r="5499" spans="1:6" ht="15" x14ac:dyDescent="0.2">
      <c r="A5499" s="53" t="s">
        <v>195</v>
      </c>
      <c r="B5499" s="53" t="s">
        <v>1443</v>
      </c>
      <c r="C5499" s="53" t="s">
        <v>2393</v>
      </c>
      <c r="D5499" s="54">
        <v>0</v>
      </c>
      <c r="E5499" s="54">
        <v>116581.18</v>
      </c>
      <c r="F5499" s="53" t="s">
        <v>5199</v>
      </c>
    </row>
    <row r="5500" spans="1:6" ht="30" x14ac:dyDescent="0.2">
      <c r="A5500" s="53" t="s">
        <v>195</v>
      </c>
      <c r="B5500" s="53" t="s">
        <v>1443</v>
      </c>
      <c r="C5500" s="53" t="s">
        <v>2397</v>
      </c>
      <c r="D5500" s="54">
        <v>45320.88</v>
      </c>
      <c r="E5500" s="54">
        <v>45320.88</v>
      </c>
      <c r="F5500" s="53" t="s">
        <v>5199</v>
      </c>
    </row>
    <row r="5501" spans="1:6" ht="15" x14ac:dyDescent="0.2">
      <c r="A5501" s="53" t="s">
        <v>195</v>
      </c>
      <c r="B5501" s="53" t="s">
        <v>1443</v>
      </c>
      <c r="C5501" s="53" t="s">
        <v>2377</v>
      </c>
      <c r="D5501" s="54">
        <v>0</v>
      </c>
      <c r="E5501" s="54">
        <v>35482.449999999997</v>
      </c>
      <c r="F5501" s="53" t="s">
        <v>5199</v>
      </c>
    </row>
    <row r="5502" spans="1:6" ht="15" x14ac:dyDescent="0.2">
      <c r="A5502" s="53" t="s">
        <v>195</v>
      </c>
      <c r="B5502" s="53" t="s">
        <v>1443</v>
      </c>
      <c r="C5502" s="53" t="s">
        <v>2380</v>
      </c>
      <c r="D5502" s="54">
        <v>159416.47</v>
      </c>
      <c r="E5502" s="54">
        <v>502909.95</v>
      </c>
      <c r="F5502" s="53" t="s">
        <v>5199</v>
      </c>
    </row>
    <row r="5503" spans="1:6" ht="15" x14ac:dyDescent="0.2">
      <c r="A5503" s="53" t="s">
        <v>195</v>
      </c>
      <c r="B5503" s="53" t="s">
        <v>1443</v>
      </c>
      <c r="C5503" s="53" t="s">
        <v>2392</v>
      </c>
      <c r="D5503" s="54">
        <v>26964.23</v>
      </c>
      <c r="E5503" s="54">
        <v>64860.2</v>
      </c>
      <c r="F5503" s="53" t="s">
        <v>5199</v>
      </c>
    </row>
    <row r="5504" spans="1:6" ht="15" x14ac:dyDescent="0.2">
      <c r="A5504" s="53" t="s">
        <v>195</v>
      </c>
      <c r="B5504" s="53" t="s">
        <v>1443</v>
      </c>
      <c r="C5504" s="53" t="s">
        <v>2381</v>
      </c>
      <c r="D5504" s="54">
        <v>22554.75</v>
      </c>
      <c r="E5504" s="54">
        <v>56641.2</v>
      </c>
      <c r="F5504" s="53" t="s">
        <v>5199</v>
      </c>
    </row>
    <row r="5505" spans="1:6" ht="15" x14ac:dyDescent="0.2">
      <c r="A5505" s="53" t="s">
        <v>1444</v>
      </c>
      <c r="B5505" s="53" t="s">
        <v>1445</v>
      </c>
      <c r="C5505" s="53" t="s">
        <v>2376</v>
      </c>
      <c r="D5505" s="54">
        <v>249675.72</v>
      </c>
      <c r="E5505" s="54">
        <v>631408.27</v>
      </c>
      <c r="F5505" s="53" t="s">
        <v>5200</v>
      </c>
    </row>
    <row r="5506" spans="1:6" ht="15" x14ac:dyDescent="0.2">
      <c r="A5506" s="53" t="s">
        <v>1444</v>
      </c>
      <c r="B5506" s="53" t="s">
        <v>1445</v>
      </c>
      <c r="C5506" s="53" t="s">
        <v>2379</v>
      </c>
      <c r="D5506" s="54">
        <v>1725215.86</v>
      </c>
      <c r="E5506" s="54">
        <v>4394306.55</v>
      </c>
      <c r="F5506" s="53" t="s">
        <v>5200</v>
      </c>
    </row>
    <row r="5507" spans="1:6" ht="30" x14ac:dyDescent="0.2">
      <c r="A5507" s="53" t="s">
        <v>1444</v>
      </c>
      <c r="B5507" s="53" t="s">
        <v>1445</v>
      </c>
      <c r="C5507" s="53" t="s">
        <v>2383</v>
      </c>
      <c r="D5507" s="54">
        <v>0</v>
      </c>
      <c r="E5507" s="54">
        <v>2076.33</v>
      </c>
      <c r="F5507" s="53" t="s">
        <v>5200</v>
      </c>
    </row>
    <row r="5508" spans="1:6" ht="15" x14ac:dyDescent="0.2">
      <c r="A5508" s="53" t="s">
        <v>1444</v>
      </c>
      <c r="B5508" s="53" t="s">
        <v>1445</v>
      </c>
      <c r="C5508" s="53" t="s">
        <v>2380</v>
      </c>
      <c r="D5508" s="54">
        <v>44790.21</v>
      </c>
      <c r="E5508" s="54">
        <v>55083.18</v>
      </c>
      <c r="F5508" s="53" t="s">
        <v>5200</v>
      </c>
    </row>
    <row r="5509" spans="1:6" ht="30" x14ac:dyDescent="0.2">
      <c r="A5509" s="53" t="s">
        <v>739</v>
      </c>
      <c r="B5509" s="53" t="s">
        <v>1446</v>
      </c>
      <c r="C5509" s="53" t="s">
        <v>2414</v>
      </c>
      <c r="D5509" s="54">
        <v>233583.62</v>
      </c>
      <c r="E5509" s="54">
        <v>592354.47</v>
      </c>
      <c r="F5509" s="53" t="s">
        <v>5201</v>
      </c>
    </row>
    <row r="5510" spans="1:6" ht="15" x14ac:dyDescent="0.2">
      <c r="A5510" s="53" t="s">
        <v>739</v>
      </c>
      <c r="B5510" s="53" t="s">
        <v>1446</v>
      </c>
      <c r="C5510" s="53" t="s">
        <v>2381</v>
      </c>
      <c r="D5510" s="54">
        <v>24853.19</v>
      </c>
      <c r="E5510" s="54">
        <v>47703.51</v>
      </c>
      <c r="F5510" s="53" t="s">
        <v>5201</v>
      </c>
    </row>
    <row r="5511" spans="1:6" ht="15" x14ac:dyDescent="0.2">
      <c r="A5511" s="53" t="s">
        <v>739</v>
      </c>
      <c r="B5511" s="53" t="s">
        <v>1446</v>
      </c>
      <c r="C5511" s="53" t="s">
        <v>2406</v>
      </c>
      <c r="D5511" s="54">
        <v>1758</v>
      </c>
      <c r="E5511" s="54">
        <v>1758</v>
      </c>
      <c r="F5511" s="53" t="s">
        <v>5201</v>
      </c>
    </row>
    <row r="5512" spans="1:6" ht="15" x14ac:dyDescent="0.2">
      <c r="A5512" s="53" t="s">
        <v>739</v>
      </c>
      <c r="B5512" s="53" t="s">
        <v>1446</v>
      </c>
      <c r="C5512" s="53" t="s">
        <v>2376</v>
      </c>
      <c r="D5512" s="54">
        <v>571270.51</v>
      </c>
      <c r="E5512" s="54">
        <v>1962082.31</v>
      </c>
      <c r="F5512" s="53" t="s">
        <v>5201</v>
      </c>
    </row>
    <row r="5513" spans="1:6" ht="15" x14ac:dyDescent="0.2">
      <c r="A5513" s="53" t="s">
        <v>739</v>
      </c>
      <c r="B5513" s="53" t="s">
        <v>1446</v>
      </c>
      <c r="C5513" s="53" t="s">
        <v>2379</v>
      </c>
      <c r="D5513" s="54">
        <v>4622279.51</v>
      </c>
      <c r="E5513" s="54">
        <v>12615923.51</v>
      </c>
      <c r="F5513" s="53" t="s">
        <v>5201</v>
      </c>
    </row>
    <row r="5514" spans="1:6" ht="15" x14ac:dyDescent="0.2">
      <c r="A5514" s="53" t="s">
        <v>739</v>
      </c>
      <c r="B5514" s="53" t="s">
        <v>1446</v>
      </c>
      <c r="C5514" s="53" t="s">
        <v>2377</v>
      </c>
      <c r="D5514" s="54">
        <v>34051.089999999997</v>
      </c>
      <c r="E5514" s="54">
        <v>187131.39</v>
      </c>
      <c r="F5514" s="53" t="s">
        <v>5201</v>
      </c>
    </row>
    <row r="5515" spans="1:6" ht="15" x14ac:dyDescent="0.2">
      <c r="A5515" s="53" t="s">
        <v>739</v>
      </c>
      <c r="B5515" s="53" t="s">
        <v>1446</v>
      </c>
      <c r="C5515" s="53" t="s">
        <v>2375</v>
      </c>
      <c r="D5515" s="54">
        <v>4017.33</v>
      </c>
      <c r="E5515" s="54">
        <v>4017.33</v>
      </c>
      <c r="F5515" s="53" t="s">
        <v>5201</v>
      </c>
    </row>
    <row r="5516" spans="1:6" ht="15" x14ac:dyDescent="0.2">
      <c r="A5516" s="53" t="s">
        <v>739</v>
      </c>
      <c r="B5516" s="53" t="s">
        <v>1446</v>
      </c>
      <c r="C5516" s="53" t="s">
        <v>2394</v>
      </c>
      <c r="D5516" s="54">
        <v>13468.06</v>
      </c>
      <c r="E5516" s="54">
        <v>36747.78</v>
      </c>
      <c r="F5516" s="53" t="s">
        <v>5201</v>
      </c>
    </row>
    <row r="5517" spans="1:6" ht="15" x14ac:dyDescent="0.2">
      <c r="A5517" s="53" t="s">
        <v>739</v>
      </c>
      <c r="B5517" s="53" t="s">
        <v>1446</v>
      </c>
      <c r="C5517" s="53" t="s">
        <v>2380</v>
      </c>
      <c r="D5517" s="54">
        <v>959442.11</v>
      </c>
      <c r="E5517" s="54">
        <v>3043302.33</v>
      </c>
      <c r="F5517" s="53" t="s">
        <v>5201</v>
      </c>
    </row>
    <row r="5518" spans="1:6" ht="30" x14ac:dyDescent="0.2">
      <c r="A5518" s="53" t="s">
        <v>739</v>
      </c>
      <c r="B5518" s="53" t="s">
        <v>1446</v>
      </c>
      <c r="C5518" s="53" t="s">
        <v>2383</v>
      </c>
      <c r="D5518" s="54">
        <v>12034734.59</v>
      </c>
      <c r="E5518" s="54">
        <v>18988929.100000001</v>
      </c>
      <c r="F5518" s="53" t="s">
        <v>5201</v>
      </c>
    </row>
    <row r="5519" spans="1:6" ht="15" x14ac:dyDescent="0.2">
      <c r="A5519" s="53" t="s">
        <v>3380</v>
      </c>
      <c r="B5519" s="53" t="s">
        <v>3381</v>
      </c>
      <c r="C5519" s="53" t="s">
        <v>2385</v>
      </c>
      <c r="D5519" s="54">
        <v>0</v>
      </c>
      <c r="E5519" s="54">
        <v>0</v>
      </c>
      <c r="F5519" s="53" t="s">
        <v>5202</v>
      </c>
    </row>
    <row r="5520" spans="1:6" ht="15" x14ac:dyDescent="0.2">
      <c r="A5520" s="53" t="s">
        <v>179</v>
      </c>
      <c r="B5520" s="53" t="s">
        <v>1775</v>
      </c>
      <c r="C5520" s="53" t="s">
        <v>2385</v>
      </c>
      <c r="D5520" s="54">
        <v>1505095.45</v>
      </c>
      <c r="E5520" s="54">
        <v>3343440.14</v>
      </c>
      <c r="F5520" s="53" t="s">
        <v>5203</v>
      </c>
    </row>
    <row r="5521" spans="1:6" ht="15" x14ac:dyDescent="0.2">
      <c r="A5521" s="53" t="s">
        <v>3382</v>
      </c>
      <c r="B5521" s="53" t="s">
        <v>3383</v>
      </c>
      <c r="C5521" s="53" t="s">
        <v>2385</v>
      </c>
      <c r="D5521" s="54">
        <v>0</v>
      </c>
      <c r="E5521" s="54">
        <v>0</v>
      </c>
      <c r="F5521" s="53" t="s">
        <v>5204</v>
      </c>
    </row>
    <row r="5522" spans="1:6" ht="15" x14ac:dyDescent="0.2">
      <c r="A5522" s="53" t="s">
        <v>1631</v>
      </c>
      <c r="B5522" s="53" t="s">
        <v>1632</v>
      </c>
      <c r="C5522" s="53" t="s">
        <v>2382</v>
      </c>
      <c r="D5522" s="54">
        <v>42407.67</v>
      </c>
      <c r="E5522" s="54">
        <v>157880.26</v>
      </c>
      <c r="F5522" s="53" t="s">
        <v>5205</v>
      </c>
    </row>
    <row r="5523" spans="1:6" ht="15" x14ac:dyDescent="0.2">
      <c r="A5523" s="53" t="s">
        <v>329</v>
      </c>
      <c r="B5523" s="53" t="s">
        <v>1522</v>
      </c>
      <c r="C5523" s="53" t="s">
        <v>2382</v>
      </c>
      <c r="D5523" s="54">
        <v>2183.98</v>
      </c>
      <c r="E5523" s="54">
        <v>8718.7999999999993</v>
      </c>
      <c r="F5523" s="53" t="s">
        <v>5206</v>
      </c>
    </row>
    <row r="5524" spans="1:6" ht="15" x14ac:dyDescent="0.2">
      <c r="A5524" s="53" t="s">
        <v>329</v>
      </c>
      <c r="B5524" s="53" t="s">
        <v>328</v>
      </c>
      <c r="C5524" s="53" t="s">
        <v>2377</v>
      </c>
      <c r="D5524" s="54">
        <v>0</v>
      </c>
      <c r="E5524" s="54">
        <v>14228.5</v>
      </c>
      <c r="F5524" s="53" t="s">
        <v>5207</v>
      </c>
    </row>
    <row r="5525" spans="1:6" ht="15" x14ac:dyDescent="0.2">
      <c r="A5525" s="53" t="s">
        <v>329</v>
      </c>
      <c r="B5525" s="53" t="s">
        <v>328</v>
      </c>
      <c r="C5525" s="53" t="s">
        <v>2382</v>
      </c>
      <c r="D5525" s="54">
        <v>0</v>
      </c>
      <c r="E5525" s="54">
        <v>15263.5</v>
      </c>
      <c r="F5525" s="53" t="s">
        <v>5207</v>
      </c>
    </row>
    <row r="5526" spans="1:6" ht="15" x14ac:dyDescent="0.2">
      <c r="A5526" s="53" t="s">
        <v>329</v>
      </c>
      <c r="B5526" s="53" t="s">
        <v>328</v>
      </c>
      <c r="C5526" s="53" t="s">
        <v>2381</v>
      </c>
      <c r="D5526" s="54">
        <v>93230.13</v>
      </c>
      <c r="E5526" s="54">
        <v>218406.53</v>
      </c>
      <c r="F5526" s="53" t="s">
        <v>5207</v>
      </c>
    </row>
    <row r="5527" spans="1:6" ht="15" x14ac:dyDescent="0.2">
      <c r="A5527" s="53" t="s">
        <v>329</v>
      </c>
      <c r="B5527" s="53" t="s">
        <v>3384</v>
      </c>
      <c r="C5527" s="53" t="s">
        <v>2385</v>
      </c>
      <c r="D5527" s="54">
        <v>0</v>
      </c>
      <c r="E5527" s="54">
        <v>0</v>
      </c>
      <c r="F5527" s="53" t="s">
        <v>5208</v>
      </c>
    </row>
    <row r="5528" spans="1:6" ht="30" x14ac:dyDescent="0.2">
      <c r="A5528" s="53" t="s">
        <v>1220</v>
      </c>
      <c r="B5528" s="53" t="s">
        <v>1221</v>
      </c>
      <c r="C5528" s="53" t="s">
        <v>2383</v>
      </c>
      <c r="D5528" s="54">
        <v>7580.66</v>
      </c>
      <c r="E5528" s="54">
        <v>7580.66</v>
      </c>
      <c r="F5528" s="53" t="s">
        <v>5209</v>
      </c>
    </row>
    <row r="5529" spans="1:6" ht="15" x14ac:dyDescent="0.2">
      <c r="A5529" s="53" t="s">
        <v>3385</v>
      </c>
      <c r="B5529" s="53" t="s">
        <v>2939</v>
      </c>
      <c r="C5529" s="53" t="s">
        <v>2385</v>
      </c>
      <c r="D5529" s="54">
        <v>0</v>
      </c>
      <c r="E5529" s="54">
        <v>0</v>
      </c>
      <c r="F5529" s="53" t="s">
        <v>5210</v>
      </c>
    </row>
    <row r="5530" spans="1:6" ht="15" x14ac:dyDescent="0.2">
      <c r="A5530" s="53" t="s">
        <v>3386</v>
      </c>
      <c r="B5530" s="53" t="s">
        <v>3387</v>
      </c>
      <c r="C5530" s="53" t="s">
        <v>2385</v>
      </c>
      <c r="D5530" s="54">
        <v>0</v>
      </c>
      <c r="E5530" s="54">
        <v>0</v>
      </c>
      <c r="F5530" s="53" t="s">
        <v>5211</v>
      </c>
    </row>
    <row r="5531" spans="1:6" ht="30" x14ac:dyDescent="0.2">
      <c r="A5531" s="53" t="s">
        <v>2142</v>
      </c>
      <c r="B5531" s="53" t="s">
        <v>2143</v>
      </c>
      <c r="C5531" s="53" t="s">
        <v>2383</v>
      </c>
      <c r="D5531" s="54">
        <v>162134</v>
      </c>
      <c r="E5531" s="54">
        <v>162134</v>
      </c>
      <c r="F5531" s="53" t="s">
        <v>5212</v>
      </c>
    </row>
    <row r="5532" spans="1:6" ht="15" x14ac:dyDescent="0.2">
      <c r="A5532" s="53" t="s">
        <v>2142</v>
      </c>
      <c r="B5532" s="53" t="s">
        <v>2143</v>
      </c>
      <c r="C5532" s="53" t="s">
        <v>2379</v>
      </c>
      <c r="D5532" s="54">
        <v>121614.75</v>
      </c>
      <c r="E5532" s="54">
        <v>121614.75</v>
      </c>
      <c r="F5532" s="53" t="s">
        <v>5212</v>
      </c>
    </row>
    <row r="5533" spans="1:6" ht="15" x14ac:dyDescent="0.2">
      <c r="A5533" s="53" t="s">
        <v>3388</v>
      </c>
      <c r="B5533" s="53" t="s">
        <v>3389</v>
      </c>
      <c r="C5533" s="53" t="s">
        <v>2385</v>
      </c>
      <c r="D5533" s="54">
        <v>0</v>
      </c>
      <c r="E5533" s="54">
        <v>0</v>
      </c>
      <c r="F5533" s="53" t="s">
        <v>5213</v>
      </c>
    </row>
    <row r="5534" spans="1:6" ht="15" x14ac:dyDescent="0.2">
      <c r="A5534" s="53" t="s">
        <v>3390</v>
      </c>
      <c r="B5534" s="53" t="s">
        <v>3391</v>
      </c>
      <c r="C5534" s="53" t="s">
        <v>2385</v>
      </c>
      <c r="D5534" s="54">
        <v>0</v>
      </c>
      <c r="E5534" s="54">
        <v>0</v>
      </c>
      <c r="F5534" s="53" t="s">
        <v>5214</v>
      </c>
    </row>
    <row r="5535" spans="1:6" ht="15" x14ac:dyDescent="0.2">
      <c r="A5535" s="53" t="s">
        <v>347</v>
      </c>
      <c r="B5535" s="53" t="s">
        <v>346</v>
      </c>
      <c r="C5535" s="53" t="s">
        <v>2406</v>
      </c>
      <c r="D5535" s="54">
        <v>6634.36</v>
      </c>
      <c r="E5535" s="54">
        <v>42190.36</v>
      </c>
      <c r="F5535" s="53" t="s">
        <v>5215</v>
      </c>
    </row>
    <row r="5536" spans="1:6" ht="15" x14ac:dyDescent="0.2">
      <c r="A5536" s="53" t="s">
        <v>347</v>
      </c>
      <c r="B5536" s="53" t="s">
        <v>346</v>
      </c>
      <c r="C5536" s="53" t="s">
        <v>2389</v>
      </c>
      <c r="D5536" s="54">
        <v>237686.27</v>
      </c>
      <c r="E5536" s="54">
        <v>264072.28999999998</v>
      </c>
      <c r="F5536" s="53" t="s">
        <v>5215</v>
      </c>
    </row>
    <row r="5537" spans="1:6" ht="30" x14ac:dyDescent="0.2">
      <c r="A5537" s="53" t="s">
        <v>347</v>
      </c>
      <c r="B5537" s="53" t="s">
        <v>346</v>
      </c>
      <c r="C5537" s="53" t="s">
        <v>2391</v>
      </c>
      <c r="D5537" s="54">
        <v>0</v>
      </c>
      <c r="E5537" s="54">
        <v>706.24</v>
      </c>
      <c r="F5537" s="53" t="s">
        <v>5215</v>
      </c>
    </row>
    <row r="5538" spans="1:6" ht="15" x14ac:dyDescent="0.2">
      <c r="A5538" s="53" t="s">
        <v>347</v>
      </c>
      <c r="B5538" s="53" t="s">
        <v>346</v>
      </c>
      <c r="C5538" s="53" t="s">
        <v>2376</v>
      </c>
      <c r="D5538" s="54">
        <v>2954.17</v>
      </c>
      <c r="E5538" s="54">
        <v>7305.59</v>
      </c>
      <c r="F5538" s="53" t="s">
        <v>5215</v>
      </c>
    </row>
    <row r="5539" spans="1:6" ht="15" x14ac:dyDescent="0.2">
      <c r="A5539" s="53" t="s">
        <v>347</v>
      </c>
      <c r="B5539" s="53" t="s">
        <v>346</v>
      </c>
      <c r="C5539" s="53" t="s">
        <v>2379</v>
      </c>
      <c r="D5539" s="54">
        <v>23261.45</v>
      </c>
      <c r="E5539" s="54">
        <v>77077.34</v>
      </c>
      <c r="F5539" s="53" t="s">
        <v>5215</v>
      </c>
    </row>
    <row r="5540" spans="1:6" ht="15" x14ac:dyDescent="0.2">
      <c r="A5540" s="53" t="s">
        <v>347</v>
      </c>
      <c r="B5540" s="53" t="s">
        <v>346</v>
      </c>
      <c r="C5540" s="53" t="s">
        <v>2385</v>
      </c>
      <c r="D5540" s="54">
        <v>105474.6</v>
      </c>
      <c r="E5540" s="54">
        <v>124845.4</v>
      </c>
      <c r="F5540" s="53" t="s">
        <v>5215</v>
      </c>
    </row>
    <row r="5541" spans="1:6" ht="30" x14ac:dyDescent="0.2">
      <c r="A5541" s="53" t="s">
        <v>347</v>
      </c>
      <c r="B5541" s="53" t="s">
        <v>346</v>
      </c>
      <c r="C5541" s="53" t="s">
        <v>2383</v>
      </c>
      <c r="D5541" s="54">
        <v>61437.95</v>
      </c>
      <c r="E5541" s="54">
        <v>61437.95</v>
      </c>
      <c r="F5541" s="53" t="s">
        <v>5215</v>
      </c>
    </row>
    <row r="5542" spans="1:6" ht="15" x14ac:dyDescent="0.2">
      <c r="A5542" s="53" t="s">
        <v>347</v>
      </c>
      <c r="B5542" s="53" t="s">
        <v>346</v>
      </c>
      <c r="C5542" s="53" t="s">
        <v>2382</v>
      </c>
      <c r="D5542" s="54">
        <v>139987.24</v>
      </c>
      <c r="E5542" s="54">
        <v>161183.87</v>
      </c>
      <c r="F5542" s="53" t="s">
        <v>5215</v>
      </c>
    </row>
    <row r="5543" spans="1:6" ht="15" x14ac:dyDescent="0.2">
      <c r="A5543" s="53" t="s">
        <v>347</v>
      </c>
      <c r="B5543" s="53" t="s">
        <v>346</v>
      </c>
      <c r="C5543" s="53" t="s">
        <v>2404</v>
      </c>
      <c r="D5543" s="54">
        <v>82760</v>
      </c>
      <c r="E5543" s="54">
        <v>82760</v>
      </c>
      <c r="F5543" s="53" t="s">
        <v>5215</v>
      </c>
    </row>
    <row r="5544" spans="1:6" ht="15" x14ac:dyDescent="0.2">
      <c r="A5544" s="53" t="s">
        <v>347</v>
      </c>
      <c r="B5544" s="53" t="s">
        <v>346</v>
      </c>
      <c r="C5544" s="53" t="s">
        <v>2384</v>
      </c>
      <c r="D5544" s="54">
        <v>13756</v>
      </c>
      <c r="E5544" s="54">
        <v>13756</v>
      </c>
      <c r="F5544" s="53" t="s">
        <v>5215</v>
      </c>
    </row>
    <row r="5545" spans="1:6" ht="15" x14ac:dyDescent="0.2">
      <c r="A5545" s="53" t="s">
        <v>347</v>
      </c>
      <c r="B5545" s="53" t="s">
        <v>346</v>
      </c>
      <c r="C5545" s="53" t="s">
        <v>2393</v>
      </c>
      <c r="D5545" s="54">
        <v>1233262.33</v>
      </c>
      <c r="E5545" s="54">
        <v>1530998.33</v>
      </c>
      <c r="F5545" s="53" t="s">
        <v>5215</v>
      </c>
    </row>
    <row r="5546" spans="1:6" ht="30" x14ac:dyDescent="0.2">
      <c r="A5546" s="53" t="s">
        <v>347</v>
      </c>
      <c r="B5546" s="53" t="s">
        <v>346</v>
      </c>
      <c r="C5546" s="53" t="s">
        <v>2397</v>
      </c>
      <c r="D5546" s="54">
        <v>15125</v>
      </c>
      <c r="E5546" s="54">
        <v>65222.13</v>
      </c>
      <c r="F5546" s="53" t="s">
        <v>5215</v>
      </c>
    </row>
    <row r="5547" spans="1:6" ht="15" x14ac:dyDescent="0.2">
      <c r="A5547" s="53" t="s">
        <v>347</v>
      </c>
      <c r="B5547" s="53" t="s">
        <v>346</v>
      </c>
      <c r="C5547" s="53" t="s">
        <v>2377</v>
      </c>
      <c r="D5547" s="54">
        <v>839784.94</v>
      </c>
      <c r="E5547" s="54">
        <v>2609115.9300000002</v>
      </c>
      <c r="F5547" s="53" t="s">
        <v>5215</v>
      </c>
    </row>
    <row r="5548" spans="1:6" ht="15" x14ac:dyDescent="0.2">
      <c r="A5548" s="53" t="s">
        <v>347</v>
      </c>
      <c r="B5548" s="53" t="s">
        <v>346</v>
      </c>
      <c r="C5548" s="53" t="s">
        <v>2378</v>
      </c>
      <c r="D5548" s="54">
        <v>13654.77</v>
      </c>
      <c r="E5548" s="54">
        <v>48796.39</v>
      </c>
      <c r="F5548" s="53" t="s">
        <v>5215</v>
      </c>
    </row>
    <row r="5549" spans="1:6" ht="15" x14ac:dyDescent="0.2">
      <c r="A5549" s="53" t="s">
        <v>3392</v>
      </c>
      <c r="B5549" s="53" t="s">
        <v>3393</v>
      </c>
      <c r="C5549" s="53" t="s">
        <v>2385</v>
      </c>
      <c r="D5549" s="54">
        <v>0</v>
      </c>
      <c r="E5549" s="54">
        <v>0</v>
      </c>
      <c r="F5549" s="53" t="s">
        <v>5216</v>
      </c>
    </row>
    <row r="5550" spans="1:6" ht="15" x14ac:dyDescent="0.2">
      <c r="A5550" s="53" t="s">
        <v>1400</v>
      </c>
      <c r="B5550" s="53" t="s">
        <v>1401</v>
      </c>
      <c r="C5550" s="53" t="s">
        <v>2402</v>
      </c>
      <c r="D5550" s="54">
        <v>0</v>
      </c>
      <c r="E5550" s="54">
        <v>40595.550000000003</v>
      </c>
      <c r="F5550" s="53" t="s">
        <v>5217</v>
      </c>
    </row>
    <row r="5551" spans="1:6" ht="15" x14ac:dyDescent="0.2">
      <c r="A5551" s="53" t="s">
        <v>1400</v>
      </c>
      <c r="B5551" s="53" t="s">
        <v>1401</v>
      </c>
      <c r="C5551" s="53" t="s">
        <v>2393</v>
      </c>
      <c r="D5551" s="54">
        <v>3161.6</v>
      </c>
      <c r="E5551" s="54">
        <v>3161.6</v>
      </c>
      <c r="F5551" s="53" t="s">
        <v>5217</v>
      </c>
    </row>
    <row r="5552" spans="1:6" ht="15" x14ac:dyDescent="0.2">
      <c r="A5552" s="53" t="s">
        <v>1400</v>
      </c>
      <c r="B5552" s="53" t="s">
        <v>1401</v>
      </c>
      <c r="C5552" s="53" t="s">
        <v>2386</v>
      </c>
      <c r="D5552" s="54">
        <v>0</v>
      </c>
      <c r="E5552" s="54">
        <v>77.12</v>
      </c>
      <c r="F5552" s="53" t="s">
        <v>5217</v>
      </c>
    </row>
    <row r="5553" spans="1:6" ht="30" x14ac:dyDescent="0.2">
      <c r="A5553" s="53" t="s">
        <v>1400</v>
      </c>
      <c r="B5553" s="53" t="s">
        <v>1401</v>
      </c>
      <c r="C5553" s="53" t="s">
        <v>2372</v>
      </c>
      <c r="D5553" s="54">
        <v>10016.629999999999</v>
      </c>
      <c r="E5553" s="54">
        <v>20628.740000000002</v>
      </c>
      <c r="F5553" s="53" t="s">
        <v>5217</v>
      </c>
    </row>
    <row r="5554" spans="1:6" ht="15" x14ac:dyDescent="0.2">
      <c r="A5554" s="53" t="s">
        <v>1400</v>
      </c>
      <c r="B5554" s="53" t="s">
        <v>1401</v>
      </c>
      <c r="C5554" s="53" t="s">
        <v>2377</v>
      </c>
      <c r="D5554" s="54">
        <v>426495.47</v>
      </c>
      <c r="E5554" s="54">
        <v>612096.71</v>
      </c>
      <c r="F5554" s="53" t="s">
        <v>5217</v>
      </c>
    </row>
    <row r="5555" spans="1:6" ht="30" x14ac:dyDescent="0.2">
      <c r="A5555" s="53" t="s">
        <v>1400</v>
      </c>
      <c r="B5555" s="53" t="s">
        <v>1401</v>
      </c>
      <c r="C5555" s="53" t="s">
        <v>2414</v>
      </c>
      <c r="D5555" s="54">
        <v>36644.22</v>
      </c>
      <c r="E5555" s="54">
        <v>36644.22</v>
      </c>
      <c r="F5555" s="53" t="s">
        <v>5217</v>
      </c>
    </row>
    <row r="5556" spans="1:6" ht="30" x14ac:dyDescent="0.2">
      <c r="A5556" s="53" t="s">
        <v>1400</v>
      </c>
      <c r="B5556" s="53" t="s">
        <v>1401</v>
      </c>
      <c r="C5556" s="53" t="s">
        <v>2391</v>
      </c>
      <c r="D5556" s="54">
        <v>0</v>
      </c>
      <c r="E5556" s="54">
        <v>1406.95</v>
      </c>
      <c r="F5556" s="53" t="s">
        <v>5217</v>
      </c>
    </row>
    <row r="5557" spans="1:6" ht="15" x14ac:dyDescent="0.2">
      <c r="A5557" s="53" t="s">
        <v>1400</v>
      </c>
      <c r="B5557" s="53" t="s">
        <v>1401</v>
      </c>
      <c r="C5557" s="53" t="s">
        <v>2382</v>
      </c>
      <c r="D5557" s="54">
        <v>81821.649999999994</v>
      </c>
      <c r="E5557" s="54">
        <v>446783.8</v>
      </c>
      <c r="F5557" s="53" t="s">
        <v>5217</v>
      </c>
    </row>
    <row r="5558" spans="1:6" ht="15" x14ac:dyDescent="0.2">
      <c r="A5558" s="53" t="s">
        <v>1400</v>
      </c>
      <c r="B5558" s="53" t="s">
        <v>1401</v>
      </c>
      <c r="C5558" s="53" t="s">
        <v>2375</v>
      </c>
      <c r="D5558" s="54">
        <v>0</v>
      </c>
      <c r="E5558" s="54">
        <v>3386.24</v>
      </c>
      <c r="F5558" s="53" t="s">
        <v>5217</v>
      </c>
    </row>
    <row r="5559" spans="1:6" ht="15" x14ac:dyDescent="0.2">
      <c r="A5559" s="53" t="s">
        <v>1400</v>
      </c>
      <c r="B5559" s="53" t="s">
        <v>1401</v>
      </c>
      <c r="C5559" s="53" t="s">
        <v>2408</v>
      </c>
      <c r="D5559" s="54">
        <v>0</v>
      </c>
      <c r="E5559" s="54">
        <v>36928.5</v>
      </c>
      <c r="F5559" s="53" t="s">
        <v>5217</v>
      </c>
    </row>
    <row r="5560" spans="1:6" ht="15" x14ac:dyDescent="0.2">
      <c r="A5560" s="53" t="s">
        <v>1400</v>
      </c>
      <c r="B5560" s="53" t="s">
        <v>1401</v>
      </c>
      <c r="C5560" s="53" t="s">
        <v>2401</v>
      </c>
      <c r="D5560" s="54">
        <v>531.20000000000005</v>
      </c>
      <c r="E5560" s="54">
        <v>1735.4</v>
      </c>
      <c r="F5560" s="53" t="s">
        <v>5217</v>
      </c>
    </row>
    <row r="5561" spans="1:6" ht="15" x14ac:dyDescent="0.2">
      <c r="A5561" s="53" t="s">
        <v>1400</v>
      </c>
      <c r="B5561" s="53" t="s">
        <v>1401</v>
      </c>
      <c r="C5561" s="53" t="s">
        <v>2384</v>
      </c>
      <c r="D5561" s="54">
        <v>571.64</v>
      </c>
      <c r="E5561" s="54">
        <v>571.64</v>
      </c>
      <c r="F5561" s="53" t="s">
        <v>5217</v>
      </c>
    </row>
    <row r="5562" spans="1:6" ht="15" x14ac:dyDescent="0.2">
      <c r="A5562" s="53" t="s">
        <v>1400</v>
      </c>
      <c r="B5562" s="53" t="s">
        <v>1401</v>
      </c>
      <c r="C5562" s="53" t="s">
        <v>2380</v>
      </c>
      <c r="D5562" s="54">
        <v>109779.5</v>
      </c>
      <c r="E5562" s="54">
        <v>110939.54</v>
      </c>
      <c r="F5562" s="53" t="s">
        <v>5217</v>
      </c>
    </row>
    <row r="5563" spans="1:6" ht="15" x14ac:dyDescent="0.2">
      <c r="A5563" s="53" t="s">
        <v>1400</v>
      </c>
      <c r="B5563" s="53" t="s">
        <v>1401</v>
      </c>
      <c r="C5563" s="53" t="s">
        <v>2378</v>
      </c>
      <c r="D5563" s="54">
        <v>0</v>
      </c>
      <c r="E5563" s="54">
        <v>2469.54</v>
      </c>
      <c r="F5563" s="53" t="s">
        <v>5217</v>
      </c>
    </row>
    <row r="5564" spans="1:6" ht="15" x14ac:dyDescent="0.2">
      <c r="A5564" s="53" t="s">
        <v>1400</v>
      </c>
      <c r="B5564" s="53" t="s">
        <v>1401</v>
      </c>
      <c r="C5564" s="53" t="s">
        <v>2381</v>
      </c>
      <c r="D5564" s="54">
        <v>14535.71</v>
      </c>
      <c r="E5564" s="54">
        <v>14535.71</v>
      </c>
      <c r="F5564" s="53" t="s">
        <v>5217</v>
      </c>
    </row>
    <row r="5565" spans="1:6" ht="15" x14ac:dyDescent="0.2">
      <c r="A5565" s="53" t="s">
        <v>1400</v>
      </c>
      <c r="B5565" s="53" t="s">
        <v>1401</v>
      </c>
      <c r="C5565" s="53" t="s">
        <v>2376</v>
      </c>
      <c r="D5565" s="54">
        <v>0</v>
      </c>
      <c r="E5565" s="54">
        <v>32633.32</v>
      </c>
      <c r="F5565" s="53" t="s">
        <v>5217</v>
      </c>
    </row>
    <row r="5566" spans="1:6" ht="15" x14ac:dyDescent="0.2">
      <c r="A5566" s="53" t="s">
        <v>3394</v>
      </c>
      <c r="B5566" s="53" t="s">
        <v>3395</v>
      </c>
      <c r="C5566" s="53" t="s">
        <v>2385</v>
      </c>
      <c r="D5566" s="54">
        <v>0</v>
      </c>
      <c r="E5566" s="54">
        <v>0</v>
      </c>
      <c r="F5566" s="53" t="s">
        <v>5218</v>
      </c>
    </row>
    <row r="5567" spans="1:6" ht="30" x14ac:dyDescent="0.2">
      <c r="A5567" s="53" t="s">
        <v>1280</v>
      </c>
      <c r="B5567" s="53" t="s">
        <v>1281</v>
      </c>
      <c r="C5567" s="53" t="s">
        <v>2397</v>
      </c>
      <c r="D5567" s="54">
        <v>598.48</v>
      </c>
      <c r="E5567" s="54">
        <v>598.48</v>
      </c>
      <c r="F5567" s="53" t="s">
        <v>5219</v>
      </c>
    </row>
    <row r="5568" spans="1:6" ht="15" x14ac:dyDescent="0.2">
      <c r="A5568" s="53" t="s">
        <v>1280</v>
      </c>
      <c r="B5568" s="53" t="s">
        <v>1281</v>
      </c>
      <c r="C5568" s="53" t="s">
        <v>2376</v>
      </c>
      <c r="D5568" s="54">
        <v>0</v>
      </c>
      <c r="E5568" s="54">
        <v>9926.5</v>
      </c>
      <c r="F5568" s="53" t="s">
        <v>5219</v>
      </c>
    </row>
    <row r="5569" spans="1:6" ht="15" x14ac:dyDescent="0.2">
      <c r="A5569" s="53" t="s">
        <v>1280</v>
      </c>
      <c r="B5569" s="53" t="s">
        <v>1281</v>
      </c>
      <c r="C5569" s="53" t="s">
        <v>2378</v>
      </c>
      <c r="D5569" s="54">
        <v>0</v>
      </c>
      <c r="E5569" s="54">
        <v>1826.33</v>
      </c>
      <c r="F5569" s="53" t="s">
        <v>5219</v>
      </c>
    </row>
    <row r="5570" spans="1:6" ht="30" x14ac:dyDescent="0.2">
      <c r="A5570" s="53" t="s">
        <v>1280</v>
      </c>
      <c r="B5570" s="53" t="s">
        <v>1281</v>
      </c>
      <c r="C5570" s="53" t="s">
        <v>2383</v>
      </c>
      <c r="D5570" s="54">
        <v>0</v>
      </c>
      <c r="E5570" s="54">
        <v>6746</v>
      </c>
      <c r="F5570" s="53" t="s">
        <v>5219</v>
      </c>
    </row>
    <row r="5571" spans="1:6" ht="15" x14ac:dyDescent="0.2">
      <c r="A5571" s="53" t="s">
        <v>1280</v>
      </c>
      <c r="B5571" s="53" t="s">
        <v>1281</v>
      </c>
      <c r="C5571" s="53" t="s">
        <v>2379</v>
      </c>
      <c r="D5571" s="54">
        <v>7113.4</v>
      </c>
      <c r="E5571" s="54">
        <v>8129.6</v>
      </c>
      <c r="F5571" s="53" t="s">
        <v>5219</v>
      </c>
    </row>
    <row r="5572" spans="1:6" ht="15" x14ac:dyDescent="0.2">
      <c r="A5572" s="53" t="s">
        <v>1280</v>
      </c>
      <c r="B5572" s="53" t="s">
        <v>1281</v>
      </c>
      <c r="C5572" s="53" t="s">
        <v>2393</v>
      </c>
      <c r="D5572" s="54">
        <v>46590.3</v>
      </c>
      <c r="E5572" s="54">
        <v>46590.3</v>
      </c>
      <c r="F5572" s="53" t="s">
        <v>5219</v>
      </c>
    </row>
    <row r="5573" spans="1:6" ht="15" x14ac:dyDescent="0.2">
      <c r="A5573" s="53" t="s">
        <v>1911</v>
      </c>
      <c r="B5573" s="53" t="s">
        <v>1912</v>
      </c>
      <c r="C5573" s="53" t="s">
        <v>2377</v>
      </c>
      <c r="D5573" s="54">
        <v>1349695.24</v>
      </c>
      <c r="E5573" s="54">
        <v>2643465.13</v>
      </c>
      <c r="F5573" s="53" t="s">
        <v>5220</v>
      </c>
    </row>
    <row r="5574" spans="1:6" ht="15" x14ac:dyDescent="0.2">
      <c r="A5574" s="53" t="s">
        <v>3396</v>
      </c>
      <c r="B5574" s="53" t="s">
        <v>3397</v>
      </c>
      <c r="C5574" s="53" t="s">
        <v>2385</v>
      </c>
      <c r="D5574" s="54">
        <v>0</v>
      </c>
      <c r="E5574" s="54">
        <v>0</v>
      </c>
      <c r="F5574" s="53" t="s">
        <v>5221</v>
      </c>
    </row>
    <row r="5575" spans="1:6" ht="15" x14ac:dyDescent="0.2">
      <c r="A5575" s="53" t="s">
        <v>65</v>
      </c>
      <c r="B5575" s="53" t="s">
        <v>904</v>
      </c>
      <c r="C5575" s="53" t="s">
        <v>2375</v>
      </c>
      <c r="D5575" s="54">
        <v>0</v>
      </c>
      <c r="E5575" s="54">
        <v>2461834.85</v>
      </c>
      <c r="F5575" s="53" t="s">
        <v>5222</v>
      </c>
    </row>
    <row r="5576" spans="1:6" ht="15" x14ac:dyDescent="0.2">
      <c r="A5576" s="53" t="s">
        <v>65</v>
      </c>
      <c r="B5576" s="53" t="s">
        <v>1776</v>
      </c>
      <c r="C5576" s="53" t="s">
        <v>2385</v>
      </c>
      <c r="D5576" s="54">
        <v>3869944.53</v>
      </c>
      <c r="E5576" s="54">
        <v>10668618.65</v>
      </c>
      <c r="F5576" s="53" t="s">
        <v>5223</v>
      </c>
    </row>
    <row r="5577" spans="1:6" ht="30" x14ac:dyDescent="0.2">
      <c r="A5577" s="53" t="s">
        <v>761</v>
      </c>
      <c r="B5577" s="53" t="s">
        <v>2341</v>
      </c>
      <c r="C5577" s="53" t="s">
        <v>2383</v>
      </c>
      <c r="D5577" s="54">
        <v>0</v>
      </c>
      <c r="E5577" s="54">
        <v>46078</v>
      </c>
      <c r="F5577" s="53" t="s">
        <v>5224</v>
      </c>
    </row>
    <row r="5578" spans="1:6" ht="15" x14ac:dyDescent="0.2">
      <c r="A5578" s="53" t="s">
        <v>761</v>
      </c>
      <c r="B5578" s="53" t="s">
        <v>2341</v>
      </c>
      <c r="C5578" s="53" t="s">
        <v>2385</v>
      </c>
      <c r="D5578" s="54">
        <v>6989.32</v>
      </c>
      <c r="E5578" s="54">
        <v>17473.3</v>
      </c>
      <c r="F5578" s="53" t="s">
        <v>5224</v>
      </c>
    </row>
    <row r="5579" spans="1:6" ht="15" x14ac:dyDescent="0.2">
      <c r="A5579" s="53" t="s">
        <v>761</v>
      </c>
      <c r="B5579" s="53" t="s">
        <v>2341</v>
      </c>
      <c r="C5579" s="53" t="s">
        <v>2377</v>
      </c>
      <c r="D5579" s="54">
        <v>333549</v>
      </c>
      <c r="E5579" s="54">
        <v>392519</v>
      </c>
      <c r="F5579" s="53" t="s">
        <v>5224</v>
      </c>
    </row>
    <row r="5580" spans="1:6" ht="15" x14ac:dyDescent="0.2">
      <c r="A5580" s="53" t="s">
        <v>2342</v>
      </c>
      <c r="B5580" s="53" t="s">
        <v>2343</v>
      </c>
      <c r="C5580" s="53" t="s">
        <v>2377</v>
      </c>
      <c r="D5580" s="54">
        <v>153008.17000000001</v>
      </c>
      <c r="E5580" s="54">
        <v>179923.73</v>
      </c>
      <c r="F5580" s="53" t="s">
        <v>5225</v>
      </c>
    </row>
    <row r="5581" spans="1:6" ht="15" x14ac:dyDescent="0.2">
      <c r="A5581" s="53" t="s">
        <v>2342</v>
      </c>
      <c r="B5581" s="53" t="s">
        <v>2343</v>
      </c>
      <c r="C5581" s="53" t="s">
        <v>2386</v>
      </c>
      <c r="D5581" s="54">
        <v>7401.9</v>
      </c>
      <c r="E5581" s="54">
        <v>12305.77</v>
      </c>
      <c r="F5581" s="53" t="s">
        <v>5225</v>
      </c>
    </row>
    <row r="5582" spans="1:6" ht="15" x14ac:dyDescent="0.2">
      <c r="A5582" s="53" t="s">
        <v>75</v>
      </c>
      <c r="B5582" s="53" t="s">
        <v>934</v>
      </c>
      <c r="C5582" s="53" t="s">
        <v>2387</v>
      </c>
      <c r="D5582" s="54">
        <v>0</v>
      </c>
      <c r="E5582" s="54">
        <v>333358</v>
      </c>
      <c r="F5582" s="53" t="s">
        <v>5226</v>
      </c>
    </row>
    <row r="5583" spans="1:6" ht="15" x14ac:dyDescent="0.2">
      <c r="A5583" s="53" t="s">
        <v>831</v>
      </c>
      <c r="B5583" s="53" t="s">
        <v>1868</v>
      </c>
      <c r="C5583" s="53" t="s">
        <v>2377</v>
      </c>
      <c r="D5583" s="54">
        <v>2329520</v>
      </c>
      <c r="E5583" s="54">
        <v>2689520</v>
      </c>
      <c r="F5583" s="53" t="s">
        <v>5227</v>
      </c>
    </row>
    <row r="5584" spans="1:6" ht="15" x14ac:dyDescent="0.2">
      <c r="A5584" s="53" t="s">
        <v>831</v>
      </c>
      <c r="B5584" s="53" t="s">
        <v>1868</v>
      </c>
      <c r="C5584" s="53" t="s">
        <v>2378</v>
      </c>
      <c r="D5584" s="54">
        <v>90026.5</v>
      </c>
      <c r="E5584" s="54">
        <v>140687.5</v>
      </c>
      <c r="F5584" s="53" t="s">
        <v>5227</v>
      </c>
    </row>
    <row r="5585" spans="1:6" ht="30" x14ac:dyDescent="0.2">
      <c r="A5585" s="53" t="s">
        <v>99</v>
      </c>
      <c r="B5585" s="53" t="s">
        <v>2144</v>
      </c>
      <c r="C5585" s="53" t="s">
        <v>2383</v>
      </c>
      <c r="D5585" s="54">
        <v>67095</v>
      </c>
      <c r="E5585" s="54">
        <v>67095</v>
      </c>
      <c r="F5585" s="53" t="s">
        <v>5228</v>
      </c>
    </row>
    <row r="5586" spans="1:6" ht="15" x14ac:dyDescent="0.2">
      <c r="A5586" s="53" t="s">
        <v>829</v>
      </c>
      <c r="B5586" s="53" t="s">
        <v>1222</v>
      </c>
      <c r="C5586" s="53" t="s">
        <v>2378</v>
      </c>
      <c r="D5586" s="54">
        <v>0</v>
      </c>
      <c r="E5586" s="54">
        <v>17187.04</v>
      </c>
      <c r="F5586" s="53" t="s">
        <v>5229</v>
      </c>
    </row>
    <row r="5587" spans="1:6" ht="15" x14ac:dyDescent="0.2">
      <c r="A5587" s="53" t="s">
        <v>829</v>
      </c>
      <c r="B5587" s="53" t="s">
        <v>1222</v>
      </c>
      <c r="C5587" s="53" t="s">
        <v>2392</v>
      </c>
      <c r="D5587" s="54">
        <v>1748.26</v>
      </c>
      <c r="E5587" s="54">
        <v>13466.73</v>
      </c>
      <c r="F5587" s="53" t="s">
        <v>5229</v>
      </c>
    </row>
    <row r="5588" spans="1:6" ht="15" x14ac:dyDescent="0.2">
      <c r="A5588" s="53" t="s">
        <v>829</v>
      </c>
      <c r="B5588" s="53" t="s">
        <v>1222</v>
      </c>
      <c r="C5588" s="53" t="s">
        <v>2416</v>
      </c>
      <c r="D5588" s="54">
        <v>0</v>
      </c>
      <c r="E5588" s="54">
        <v>15561.9</v>
      </c>
      <c r="F5588" s="53" t="s">
        <v>5229</v>
      </c>
    </row>
    <row r="5589" spans="1:6" ht="15" x14ac:dyDescent="0.2">
      <c r="A5589" s="53" t="s">
        <v>829</v>
      </c>
      <c r="B5589" s="53" t="s">
        <v>1222</v>
      </c>
      <c r="C5589" s="53" t="s">
        <v>2393</v>
      </c>
      <c r="D5589" s="54">
        <v>0</v>
      </c>
      <c r="E5589" s="54">
        <v>131812.82</v>
      </c>
      <c r="F5589" s="53" t="s">
        <v>5229</v>
      </c>
    </row>
    <row r="5590" spans="1:6" ht="15" x14ac:dyDescent="0.2">
      <c r="A5590" s="53" t="s">
        <v>829</v>
      </c>
      <c r="B5590" s="53" t="s">
        <v>1222</v>
      </c>
      <c r="C5590" s="53" t="s">
        <v>2426</v>
      </c>
      <c r="D5590" s="54">
        <v>15682.8</v>
      </c>
      <c r="E5590" s="54">
        <v>15682.8</v>
      </c>
      <c r="F5590" s="53" t="s">
        <v>5229</v>
      </c>
    </row>
    <row r="5591" spans="1:6" ht="15" x14ac:dyDescent="0.2">
      <c r="A5591" s="53" t="s">
        <v>829</v>
      </c>
      <c r="B5591" s="53" t="s">
        <v>1222</v>
      </c>
      <c r="C5591" s="53" t="s">
        <v>2375</v>
      </c>
      <c r="D5591" s="54">
        <v>0</v>
      </c>
      <c r="E5591" s="54">
        <v>12092.94</v>
      </c>
      <c r="F5591" s="53" t="s">
        <v>5229</v>
      </c>
    </row>
    <row r="5592" spans="1:6" ht="15" x14ac:dyDescent="0.2">
      <c r="A5592" s="53" t="s">
        <v>829</v>
      </c>
      <c r="B5592" s="53" t="s">
        <v>1222</v>
      </c>
      <c r="C5592" s="53" t="s">
        <v>2377</v>
      </c>
      <c r="D5592" s="54">
        <v>1032627.12</v>
      </c>
      <c r="E5592" s="54">
        <v>2243463.56</v>
      </c>
      <c r="F5592" s="53" t="s">
        <v>5229</v>
      </c>
    </row>
    <row r="5593" spans="1:6" ht="15" x14ac:dyDescent="0.2">
      <c r="A5593" s="53" t="s">
        <v>829</v>
      </c>
      <c r="B5593" s="53" t="s">
        <v>1222</v>
      </c>
      <c r="C5593" s="53" t="s">
        <v>2403</v>
      </c>
      <c r="D5593" s="54">
        <v>0</v>
      </c>
      <c r="E5593" s="54">
        <v>22975.32</v>
      </c>
      <c r="F5593" s="53" t="s">
        <v>5229</v>
      </c>
    </row>
    <row r="5594" spans="1:6" ht="15" x14ac:dyDescent="0.2">
      <c r="A5594" s="53" t="s">
        <v>829</v>
      </c>
      <c r="B5594" s="53" t="s">
        <v>1222</v>
      </c>
      <c r="C5594" s="53" t="s">
        <v>2379</v>
      </c>
      <c r="D5594" s="54">
        <v>175912.14</v>
      </c>
      <c r="E5594" s="54">
        <v>247502.85</v>
      </c>
      <c r="F5594" s="53" t="s">
        <v>5229</v>
      </c>
    </row>
    <row r="5595" spans="1:6" ht="15" x14ac:dyDescent="0.2">
      <c r="A5595" s="53" t="s">
        <v>829</v>
      </c>
      <c r="B5595" s="53" t="s">
        <v>1222</v>
      </c>
      <c r="C5595" s="53" t="s">
        <v>2385</v>
      </c>
      <c r="D5595" s="54">
        <v>503677.37</v>
      </c>
      <c r="E5595" s="54">
        <v>526573.85</v>
      </c>
      <c r="F5595" s="53" t="s">
        <v>5229</v>
      </c>
    </row>
    <row r="5596" spans="1:6" ht="15" x14ac:dyDescent="0.2">
      <c r="A5596" s="53" t="s">
        <v>829</v>
      </c>
      <c r="B5596" s="53" t="s">
        <v>1222</v>
      </c>
      <c r="C5596" s="53" t="s">
        <v>2382</v>
      </c>
      <c r="D5596" s="54">
        <v>49143.62</v>
      </c>
      <c r="E5596" s="54">
        <v>49143.62</v>
      </c>
      <c r="F5596" s="53" t="s">
        <v>5229</v>
      </c>
    </row>
    <row r="5597" spans="1:6" ht="15" x14ac:dyDescent="0.2">
      <c r="A5597" s="53" t="s">
        <v>829</v>
      </c>
      <c r="B5597" s="53" t="s">
        <v>1222</v>
      </c>
      <c r="C5597" s="53" t="s">
        <v>2384</v>
      </c>
      <c r="D5597" s="54">
        <v>0</v>
      </c>
      <c r="E5597" s="54">
        <v>898.59</v>
      </c>
      <c r="F5597" s="53" t="s">
        <v>5229</v>
      </c>
    </row>
    <row r="5598" spans="1:6" ht="15" x14ac:dyDescent="0.2">
      <c r="A5598" s="53" t="s">
        <v>206</v>
      </c>
      <c r="B5598" s="53" t="s">
        <v>1777</v>
      </c>
      <c r="C5598" s="53" t="s">
        <v>2385</v>
      </c>
      <c r="D5598" s="54">
        <v>168150.08</v>
      </c>
      <c r="E5598" s="54">
        <v>1305276.95</v>
      </c>
      <c r="F5598" s="53" t="s">
        <v>5230</v>
      </c>
    </row>
    <row r="5599" spans="1:6" ht="15" x14ac:dyDescent="0.2">
      <c r="A5599" s="53" t="s">
        <v>206</v>
      </c>
      <c r="B5599" s="53" t="s">
        <v>1777</v>
      </c>
      <c r="C5599" s="53" t="s">
        <v>2375</v>
      </c>
      <c r="D5599" s="54">
        <v>0</v>
      </c>
      <c r="E5599" s="54">
        <v>10761.08</v>
      </c>
      <c r="F5599" s="53" t="s">
        <v>5230</v>
      </c>
    </row>
    <row r="5600" spans="1:6" ht="15" x14ac:dyDescent="0.2">
      <c r="A5600" s="53" t="s">
        <v>3398</v>
      </c>
      <c r="B5600" s="53" t="s">
        <v>3399</v>
      </c>
      <c r="C5600" s="53" t="s">
        <v>2385</v>
      </c>
      <c r="D5600" s="54">
        <v>0</v>
      </c>
      <c r="E5600" s="54">
        <v>0</v>
      </c>
      <c r="F5600" s="53" t="s">
        <v>5231</v>
      </c>
    </row>
    <row r="5601" spans="1:6" ht="15" x14ac:dyDescent="0.2">
      <c r="A5601" s="53" t="s">
        <v>3400</v>
      </c>
      <c r="B5601" s="53" t="s">
        <v>3401</v>
      </c>
      <c r="C5601" s="53" t="s">
        <v>2385</v>
      </c>
      <c r="D5601" s="54">
        <v>0</v>
      </c>
      <c r="E5601" s="54">
        <v>0</v>
      </c>
      <c r="F5601" s="53" t="s">
        <v>5232</v>
      </c>
    </row>
    <row r="5602" spans="1:6" ht="15" x14ac:dyDescent="0.2">
      <c r="A5602" s="53" t="s">
        <v>169</v>
      </c>
      <c r="B5602" s="53" t="s">
        <v>699</v>
      </c>
      <c r="C5602" s="53" t="s">
        <v>2376</v>
      </c>
      <c r="D5602" s="54">
        <v>1339565.72</v>
      </c>
      <c r="E5602" s="54">
        <v>1376988.02</v>
      </c>
      <c r="F5602" s="53" t="s">
        <v>5233</v>
      </c>
    </row>
    <row r="5603" spans="1:6" ht="15" x14ac:dyDescent="0.2">
      <c r="A5603" s="53" t="s">
        <v>169</v>
      </c>
      <c r="B5603" s="53" t="s">
        <v>699</v>
      </c>
      <c r="C5603" s="53" t="s">
        <v>2375</v>
      </c>
      <c r="D5603" s="54">
        <v>200877.54</v>
      </c>
      <c r="E5603" s="54">
        <v>200877.54</v>
      </c>
      <c r="F5603" s="53" t="s">
        <v>5233</v>
      </c>
    </row>
    <row r="5604" spans="1:6" ht="15" x14ac:dyDescent="0.2">
      <c r="A5604" s="53" t="s">
        <v>169</v>
      </c>
      <c r="B5604" s="53" t="s">
        <v>699</v>
      </c>
      <c r="C5604" s="53" t="s">
        <v>2388</v>
      </c>
      <c r="D5604" s="54">
        <v>23465.22</v>
      </c>
      <c r="E5604" s="54">
        <v>23465.22</v>
      </c>
      <c r="F5604" s="53" t="s">
        <v>5233</v>
      </c>
    </row>
    <row r="5605" spans="1:6" ht="15" x14ac:dyDescent="0.2">
      <c r="A5605" s="53" t="s">
        <v>169</v>
      </c>
      <c r="B5605" s="53" t="s">
        <v>699</v>
      </c>
      <c r="C5605" s="53" t="s">
        <v>2379</v>
      </c>
      <c r="D5605" s="54">
        <v>23733.88</v>
      </c>
      <c r="E5605" s="54">
        <v>24632.01</v>
      </c>
      <c r="F5605" s="53" t="s">
        <v>5233</v>
      </c>
    </row>
    <row r="5606" spans="1:6" ht="15" x14ac:dyDescent="0.2">
      <c r="A5606" s="53" t="s">
        <v>169</v>
      </c>
      <c r="B5606" s="53" t="s">
        <v>699</v>
      </c>
      <c r="C5606" s="53" t="s">
        <v>2385</v>
      </c>
      <c r="D5606" s="54">
        <v>216291.97</v>
      </c>
      <c r="E5606" s="54">
        <v>216291.97</v>
      </c>
      <c r="F5606" s="53" t="s">
        <v>5233</v>
      </c>
    </row>
    <row r="5607" spans="1:6" ht="15" x14ac:dyDescent="0.2">
      <c r="A5607" s="53" t="s">
        <v>169</v>
      </c>
      <c r="B5607" s="53" t="s">
        <v>699</v>
      </c>
      <c r="C5607" s="53" t="s">
        <v>2387</v>
      </c>
      <c r="D5607" s="54">
        <v>128467.33</v>
      </c>
      <c r="E5607" s="54">
        <v>157544.63</v>
      </c>
      <c r="F5607" s="53" t="s">
        <v>5233</v>
      </c>
    </row>
    <row r="5608" spans="1:6" ht="15" x14ac:dyDescent="0.2">
      <c r="A5608" s="53" t="s">
        <v>169</v>
      </c>
      <c r="B5608" s="53" t="s">
        <v>699</v>
      </c>
      <c r="C5608" s="53" t="s">
        <v>2373</v>
      </c>
      <c r="D5608" s="54">
        <v>27087.53</v>
      </c>
      <c r="E5608" s="54">
        <v>27087.53</v>
      </c>
      <c r="F5608" s="53" t="s">
        <v>5233</v>
      </c>
    </row>
    <row r="5609" spans="1:6" ht="15" x14ac:dyDescent="0.2">
      <c r="A5609" s="53" t="s">
        <v>169</v>
      </c>
      <c r="B5609" s="53" t="s">
        <v>699</v>
      </c>
      <c r="C5609" s="53" t="s">
        <v>2445</v>
      </c>
      <c r="D5609" s="54">
        <v>11899.14</v>
      </c>
      <c r="E5609" s="54">
        <v>11899.14</v>
      </c>
      <c r="F5609" s="53" t="s">
        <v>5233</v>
      </c>
    </row>
    <row r="5610" spans="1:6" ht="15" x14ac:dyDescent="0.2">
      <c r="A5610" s="53" t="s">
        <v>169</v>
      </c>
      <c r="B5610" s="53" t="s">
        <v>699</v>
      </c>
      <c r="C5610" s="53" t="s">
        <v>2424</v>
      </c>
      <c r="D5610" s="54">
        <v>29642.13</v>
      </c>
      <c r="E5610" s="54">
        <v>29642.13</v>
      </c>
      <c r="F5610" s="53" t="s">
        <v>5233</v>
      </c>
    </row>
    <row r="5611" spans="1:6" ht="15" x14ac:dyDescent="0.2">
      <c r="A5611" s="53" t="s">
        <v>3402</v>
      </c>
      <c r="B5611" s="53" t="s">
        <v>3403</v>
      </c>
      <c r="C5611" s="53" t="s">
        <v>2385</v>
      </c>
      <c r="D5611" s="54">
        <v>0</v>
      </c>
      <c r="E5611" s="54">
        <v>0</v>
      </c>
      <c r="F5611" s="53" t="s">
        <v>5234</v>
      </c>
    </row>
    <row r="5612" spans="1:6" ht="15" x14ac:dyDescent="0.2">
      <c r="A5612" s="53" t="s">
        <v>1841</v>
      </c>
      <c r="B5612" s="53" t="s">
        <v>3404</v>
      </c>
      <c r="C5612" s="53" t="s">
        <v>2385</v>
      </c>
      <c r="D5612" s="54">
        <v>0</v>
      </c>
      <c r="E5612" s="54">
        <v>0</v>
      </c>
      <c r="F5612" s="53" t="s">
        <v>5235</v>
      </c>
    </row>
    <row r="5613" spans="1:6" ht="15" x14ac:dyDescent="0.2">
      <c r="A5613" s="53" t="s">
        <v>1841</v>
      </c>
      <c r="B5613" s="53" t="s">
        <v>1842</v>
      </c>
      <c r="C5613" s="53" t="s">
        <v>2379</v>
      </c>
      <c r="D5613" s="54">
        <v>36179.519999999997</v>
      </c>
      <c r="E5613" s="54">
        <v>36179.519999999997</v>
      </c>
      <c r="F5613" s="53" t="s">
        <v>5236</v>
      </c>
    </row>
    <row r="5614" spans="1:6" ht="15" x14ac:dyDescent="0.2">
      <c r="A5614" s="53" t="s">
        <v>3405</v>
      </c>
      <c r="B5614" s="53" t="s">
        <v>3406</v>
      </c>
      <c r="C5614" s="53" t="s">
        <v>2385</v>
      </c>
      <c r="D5614" s="54">
        <v>0</v>
      </c>
      <c r="E5614" s="54">
        <v>0</v>
      </c>
      <c r="F5614" s="53" t="s">
        <v>5237</v>
      </c>
    </row>
    <row r="5615" spans="1:6" ht="15" x14ac:dyDescent="0.2">
      <c r="A5615" s="53" t="s">
        <v>1226</v>
      </c>
      <c r="B5615" s="53" t="s">
        <v>1227</v>
      </c>
      <c r="C5615" s="53" t="s">
        <v>2377</v>
      </c>
      <c r="D5615" s="54">
        <v>0</v>
      </c>
      <c r="E5615" s="54">
        <v>37247.21</v>
      </c>
      <c r="F5615" s="53" t="s">
        <v>5238</v>
      </c>
    </row>
    <row r="5616" spans="1:6" ht="15" x14ac:dyDescent="0.2">
      <c r="A5616" s="53" t="s">
        <v>3407</v>
      </c>
      <c r="B5616" s="53" t="s">
        <v>3408</v>
      </c>
      <c r="C5616" s="53" t="s">
        <v>2385</v>
      </c>
      <c r="D5616" s="54">
        <v>0</v>
      </c>
      <c r="E5616" s="54">
        <v>0</v>
      </c>
      <c r="F5616" s="53" t="s">
        <v>5239</v>
      </c>
    </row>
    <row r="5617" spans="1:6" ht="15" x14ac:dyDescent="0.2">
      <c r="A5617" s="53" t="s">
        <v>482</v>
      </c>
      <c r="B5617" s="53" t="s">
        <v>1523</v>
      </c>
      <c r="C5617" s="53" t="s">
        <v>2382</v>
      </c>
      <c r="D5617" s="54">
        <v>3215.54</v>
      </c>
      <c r="E5617" s="54">
        <v>337414.26</v>
      </c>
      <c r="F5617" s="53" t="s">
        <v>5240</v>
      </c>
    </row>
    <row r="5618" spans="1:6" ht="15" x14ac:dyDescent="0.2">
      <c r="A5618" s="53" t="s">
        <v>482</v>
      </c>
      <c r="B5618" s="53" t="s">
        <v>481</v>
      </c>
      <c r="C5618" s="53" t="s">
        <v>2382</v>
      </c>
      <c r="D5618" s="54">
        <v>145300.75</v>
      </c>
      <c r="E5618" s="54">
        <v>145300.75</v>
      </c>
      <c r="F5618" s="53" t="s">
        <v>5241</v>
      </c>
    </row>
    <row r="5619" spans="1:6" ht="15" x14ac:dyDescent="0.2">
      <c r="A5619" s="53" t="s">
        <v>1721</v>
      </c>
      <c r="B5619" s="53" t="s">
        <v>1722</v>
      </c>
      <c r="C5619" s="53" t="s">
        <v>2388</v>
      </c>
      <c r="D5619" s="54">
        <v>1260</v>
      </c>
      <c r="E5619" s="54">
        <v>1260</v>
      </c>
      <c r="F5619" s="53" t="s">
        <v>5242</v>
      </c>
    </row>
    <row r="5620" spans="1:6" ht="15" x14ac:dyDescent="0.2">
      <c r="A5620" s="53" t="s">
        <v>483</v>
      </c>
      <c r="B5620" s="53" t="s">
        <v>3409</v>
      </c>
      <c r="C5620" s="53" t="s">
        <v>2385</v>
      </c>
      <c r="D5620" s="54">
        <v>0</v>
      </c>
      <c r="E5620" s="54">
        <v>0</v>
      </c>
      <c r="F5620" s="53" t="s">
        <v>5243</v>
      </c>
    </row>
    <row r="5621" spans="1:6" ht="30" x14ac:dyDescent="0.2">
      <c r="A5621" s="53" t="s">
        <v>483</v>
      </c>
      <c r="B5621" s="53" t="s">
        <v>1524</v>
      </c>
      <c r="C5621" s="53" t="s">
        <v>2383</v>
      </c>
      <c r="D5621" s="54">
        <v>0</v>
      </c>
      <c r="E5621" s="54">
        <v>136195.4</v>
      </c>
      <c r="F5621" s="53" t="s">
        <v>5244</v>
      </c>
    </row>
    <row r="5622" spans="1:6" ht="15" x14ac:dyDescent="0.2">
      <c r="A5622" s="53" t="s">
        <v>483</v>
      </c>
      <c r="B5622" s="53" t="s">
        <v>1524</v>
      </c>
      <c r="C5622" s="53" t="s">
        <v>2382</v>
      </c>
      <c r="D5622" s="54">
        <v>0</v>
      </c>
      <c r="E5622" s="54">
        <v>1537871.39</v>
      </c>
      <c r="F5622" s="53" t="s">
        <v>5244</v>
      </c>
    </row>
    <row r="5623" spans="1:6" ht="15" x14ac:dyDescent="0.2">
      <c r="A5623" s="53" t="s">
        <v>483</v>
      </c>
      <c r="B5623" s="53" t="s">
        <v>1568</v>
      </c>
      <c r="C5623" s="53" t="s">
        <v>2406</v>
      </c>
      <c r="D5623" s="54">
        <v>19761.39</v>
      </c>
      <c r="E5623" s="54">
        <v>83836.350000000006</v>
      </c>
      <c r="F5623" s="53" t="s">
        <v>5245</v>
      </c>
    </row>
    <row r="5624" spans="1:6" ht="15" x14ac:dyDescent="0.2">
      <c r="A5624" s="53" t="s">
        <v>483</v>
      </c>
      <c r="B5624" s="53" t="s">
        <v>3410</v>
      </c>
      <c r="C5624" s="53" t="s">
        <v>2385</v>
      </c>
      <c r="D5624" s="54">
        <v>0</v>
      </c>
      <c r="E5624" s="54">
        <v>0</v>
      </c>
      <c r="F5624" s="53" t="s">
        <v>5246</v>
      </c>
    </row>
    <row r="5625" spans="1:6" ht="15" x14ac:dyDescent="0.2">
      <c r="A5625" s="53" t="s">
        <v>815</v>
      </c>
      <c r="B5625" s="53" t="s">
        <v>1861</v>
      </c>
      <c r="C5625" s="53" t="s">
        <v>2409</v>
      </c>
      <c r="D5625" s="54">
        <v>15677.4</v>
      </c>
      <c r="E5625" s="54">
        <v>30517.4</v>
      </c>
      <c r="F5625" s="53" t="s">
        <v>5247</v>
      </c>
    </row>
    <row r="5626" spans="1:6" ht="15" x14ac:dyDescent="0.2">
      <c r="A5626" s="53" t="s">
        <v>3411</v>
      </c>
      <c r="B5626" s="53" t="s">
        <v>3412</v>
      </c>
      <c r="C5626" s="53" t="s">
        <v>2385</v>
      </c>
      <c r="D5626" s="54">
        <v>0</v>
      </c>
      <c r="E5626" s="54">
        <v>0</v>
      </c>
      <c r="F5626" s="53" t="s">
        <v>5248</v>
      </c>
    </row>
    <row r="5627" spans="1:6" ht="15" x14ac:dyDescent="0.2">
      <c r="A5627" s="53" t="s">
        <v>284</v>
      </c>
      <c r="B5627" s="53" t="s">
        <v>283</v>
      </c>
      <c r="C5627" s="53" t="s">
        <v>2377</v>
      </c>
      <c r="D5627" s="54">
        <v>140968.39000000001</v>
      </c>
      <c r="E5627" s="54">
        <v>602738.03</v>
      </c>
      <c r="F5627" s="53" t="s">
        <v>5249</v>
      </c>
    </row>
    <row r="5628" spans="1:6" ht="15" x14ac:dyDescent="0.2">
      <c r="A5628" s="53" t="s">
        <v>284</v>
      </c>
      <c r="B5628" s="53" t="s">
        <v>283</v>
      </c>
      <c r="C5628" s="53" t="s">
        <v>2386</v>
      </c>
      <c r="D5628" s="54">
        <v>0</v>
      </c>
      <c r="E5628" s="54">
        <v>469.75</v>
      </c>
      <c r="F5628" s="53" t="s">
        <v>5249</v>
      </c>
    </row>
    <row r="5629" spans="1:6" ht="30" x14ac:dyDescent="0.2">
      <c r="A5629" s="53" t="s">
        <v>284</v>
      </c>
      <c r="B5629" s="53" t="s">
        <v>283</v>
      </c>
      <c r="C5629" s="53" t="s">
        <v>2397</v>
      </c>
      <c r="D5629" s="54">
        <v>69397.100000000006</v>
      </c>
      <c r="E5629" s="54">
        <v>769892.01</v>
      </c>
      <c r="F5629" s="53" t="s">
        <v>5249</v>
      </c>
    </row>
    <row r="5630" spans="1:6" ht="15" x14ac:dyDescent="0.2">
      <c r="A5630" s="53" t="s">
        <v>284</v>
      </c>
      <c r="B5630" s="53" t="s">
        <v>283</v>
      </c>
      <c r="C5630" s="53" t="s">
        <v>2382</v>
      </c>
      <c r="D5630" s="54">
        <v>2748840.73</v>
      </c>
      <c r="E5630" s="54">
        <v>11945342.189999999</v>
      </c>
      <c r="F5630" s="53" t="s">
        <v>5249</v>
      </c>
    </row>
    <row r="5631" spans="1:6" ht="15" x14ac:dyDescent="0.2">
      <c r="A5631" s="53" t="s">
        <v>284</v>
      </c>
      <c r="B5631" s="53" t="s">
        <v>283</v>
      </c>
      <c r="C5631" s="53" t="s">
        <v>2378</v>
      </c>
      <c r="D5631" s="54">
        <v>2058.2800000000002</v>
      </c>
      <c r="E5631" s="54">
        <v>2058.2800000000002</v>
      </c>
      <c r="F5631" s="53" t="s">
        <v>5249</v>
      </c>
    </row>
    <row r="5632" spans="1:6" ht="15" x14ac:dyDescent="0.2">
      <c r="A5632" s="53" t="s">
        <v>284</v>
      </c>
      <c r="B5632" s="53" t="s">
        <v>283</v>
      </c>
      <c r="C5632" s="53" t="s">
        <v>2380</v>
      </c>
      <c r="D5632" s="54">
        <v>1883.52</v>
      </c>
      <c r="E5632" s="54">
        <v>14451.39</v>
      </c>
      <c r="F5632" s="53" t="s">
        <v>5249</v>
      </c>
    </row>
    <row r="5633" spans="1:6" ht="15" x14ac:dyDescent="0.2">
      <c r="A5633" s="53" t="s">
        <v>284</v>
      </c>
      <c r="B5633" s="53" t="s">
        <v>283</v>
      </c>
      <c r="C5633" s="53" t="s">
        <v>2395</v>
      </c>
      <c r="D5633" s="54">
        <v>2058537.64</v>
      </c>
      <c r="E5633" s="54">
        <v>9506799.0399999991</v>
      </c>
      <c r="F5633" s="53" t="s">
        <v>5249</v>
      </c>
    </row>
    <row r="5634" spans="1:6" ht="15" x14ac:dyDescent="0.2">
      <c r="A5634" s="53" t="s">
        <v>284</v>
      </c>
      <c r="B5634" s="53" t="s">
        <v>283</v>
      </c>
      <c r="C5634" s="53" t="s">
        <v>2379</v>
      </c>
      <c r="D5634" s="54">
        <v>0</v>
      </c>
      <c r="E5634" s="54">
        <v>10890.98</v>
      </c>
      <c r="F5634" s="53" t="s">
        <v>5249</v>
      </c>
    </row>
    <row r="5635" spans="1:6" ht="30" x14ac:dyDescent="0.2">
      <c r="A5635" s="53" t="s">
        <v>284</v>
      </c>
      <c r="B5635" s="53" t="s">
        <v>283</v>
      </c>
      <c r="C5635" s="53" t="s">
        <v>2383</v>
      </c>
      <c r="D5635" s="54">
        <v>0</v>
      </c>
      <c r="E5635" s="54">
        <v>22326.07</v>
      </c>
      <c r="F5635" s="53" t="s">
        <v>5249</v>
      </c>
    </row>
    <row r="5636" spans="1:6" ht="15" x14ac:dyDescent="0.2">
      <c r="A5636" s="53" t="s">
        <v>284</v>
      </c>
      <c r="B5636" s="53" t="s">
        <v>283</v>
      </c>
      <c r="C5636" s="53" t="s">
        <v>2381</v>
      </c>
      <c r="D5636" s="54">
        <v>692</v>
      </c>
      <c r="E5636" s="54">
        <v>15700.43</v>
      </c>
      <c r="F5636" s="53" t="s">
        <v>5249</v>
      </c>
    </row>
    <row r="5637" spans="1:6" ht="15" x14ac:dyDescent="0.2">
      <c r="A5637" s="53" t="s">
        <v>284</v>
      </c>
      <c r="B5637" s="53" t="s">
        <v>1449</v>
      </c>
      <c r="C5637" s="53" t="s">
        <v>2382</v>
      </c>
      <c r="D5637" s="54">
        <v>800119.72</v>
      </c>
      <c r="E5637" s="54">
        <v>1513511.42</v>
      </c>
      <c r="F5637" s="53" t="s">
        <v>5250</v>
      </c>
    </row>
    <row r="5638" spans="1:6" ht="15" x14ac:dyDescent="0.2">
      <c r="A5638" s="53" t="s">
        <v>3413</v>
      </c>
      <c r="B5638" s="53" t="s">
        <v>3414</v>
      </c>
      <c r="C5638" s="53" t="s">
        <v>2385</v>
      </c>
      <c r="D5638" s="54">
        <v>0</v>
      </c>
      <c r="E5638" s="54">
        <v>0</v>
      </c>
      <c r="F5638" s="53" t="s">
        <v>5251</v>
      </c>
    </row>
    <row r="5639" spans="1:6" ht="15" x14ac:dyDescent="0.2">
      <c r="A5639" s="53" t="s">
        <v>1223</v>
      </c>
      <c r="B5639" s="53" t="s">
        <v>1224</v>
      </c>
      <c r="C5639" s="53" t="s">
        <v>2404</v>
      </c>
      <c r="D5639" s="54">
        <v>3253.73</v>
      </c>
      <c r="E5639" s="54">
        <v>85640.58</v>
      </c>
      <c r="F5639" s="53" t="s">
        <v>5252</v>
      </c>
    </row>
    <row r="5640" spans="1:6" ht="15" x14ac:dyDescent="0.2">
      <c r="A5640" s="53" t="s">
        <v>1223</v>
      </c>
      <c r="B5640" s="53" t="s">
        <v>1224</v>
      </c>
      <c r="C5640" s="53" t="s">
        <v>2388</v>
      </c>
      <c r="D5640" s="54">
        <v>0</v>
      </c>
      <c r="E5640" s="54">
        <v>214732.2</v>
      </c>
      <c r="F5640" s="53" t="s">
        <v>5252</v>
      </c>
    </row>
    <row r="5641" spans="1:6" ht="30" x14ac:dyDescent="0.2">
      <c r="A5641" s="53" t="s">
        <v>1223</v>
      </c>
      <c r="B5641" s="53" t="s">
        <v>1224</v>
      </c>
      <c r="C5641" s="53" t="s">
        <v>2372</v>
      </c>
      <c r="D5641" s="54">
        <v>0</v>
      </c>
      <c r="E5641" s="54">
        <v>101649.43</v>
      </c>
      <c r="F5641" s="53" t="s">
        <v>5252</v>
      </c>
    </row>
    <row r="5642" spans="1:6" ht="15" x14ac:dyDescent="0.2">
      <c r="A5642" s="53" t="s">
        <v>1223</v>
      </c>
      <c r="B5642" s="53" t="s">
        <v>1224</v>
      </c>
      <c r="C5642" s="53" t="s">
        <v>2377</v>
      </c>
      <c r="D5642" s="54">
        <v>0</v>
      </c>
      <c r="E5642" s="54">
        <v>9790.2800000000007</v>
      </c>
      <c r="F5642" s="53" t="s">
        <v>5252</v>
      </c>
    </row>
    <row r="5643" spans="1:6" ht="15" x14ac:dyDescent="0.2">
      <c r="A5643" s="53" t="s">
        <v>778</v>
      </c>
      <c r="B5643" s="53" t="s">
        <v>2034</v>
      </c>
      <c r="C5643" s="53" t="s">
        <v>2377</v>
      </c>
      <c r="D5643" s="54">
        <v>9010.6299999999992</v>
      </c>
      <c r="E5643" s="54">
        <v>32285.85</v>
      </c>
      <c r="F5643" s="53" t="s">
        <v>5253</v>
      </c>
    </row>
    <row r="5644" spans="1:6" ht="15" x14ac:dyDescent="0.2">
      <c r="A5644" s="53" t="s">
        <v>778</v>
      </c>
      <c r="B5644" s="53" t="s">
        <v>2034</v>
      </c>
      <c r="C5644" s="53" t="s">
        <v>2378</v>
      </c>
      <c r="D5644" s="54">
        <v>0</v>
      </c>
      <c r="E5644" s="54">
        <v>391.86</v>
      </c>
      <c r="F5644" s="53" t="s">
        <v>5253</v>
      </c>
    </row>
    <row r="5645" spans="1:6" ht="15" x14ac:dyDescent="0.2">
      <c r="A5645" s="53" t="s">
        <v>778</v>
      </c>
      <c r="B5645" s="53" t="s">
        <v>2034</v>
      </c>
      <c r="C5645" s="53" t="s">
        <v>2381</v>
      </c>
      <c r="D5645" s="54">
        <v>0</v>
      </c>
      <c r="E5645" s="54">
        <v>25478.68</v>
      </c>
      <c r="F5645" s="53" t="s">
        <v>5253</v>
      </c>
    </row>
    <row r="5646" spans="1:6" ht="15" x14ac:dyDescent="0.2">
      <c r="A5646" s="53" t="s">
        <v>778</v>
      </c>
      <c r="B5646" s="53" t="s">
        <v>2034</v>
      </c>
      <c r="C5646" s="53" t="s">
        <v>2406</v>
      </c>
      <c r="D5646" s="54">
        <v>1324411.55</v>
      </c>
      <c r="E5646" s="54">
        <v>4364682.4400000004</v>
      </c>
      <c r="F5646" s="53" t="s">
        <v>5253</v>
      </c>
    </row>
    <row r="5647" spans="1:6" ht="30" x14ac:dyDescent="0.2">
      <c r="A5647" s="53" t="s">
        <v>778</v>
      </c>
      <c r="B5647" s="53" t="s">
        <v>2034</v>
      </c>
      <c r="C5647" s="53" t="s">
        <v>2397</v>
      </c>
      <c r="D5647" s="54">
        <v>259748.3</v>
      </c>
      <c r="E5647" s="54">
        <v>751849.71</v>
      </c>
      <c r="F5647" s="53" t="s">
        <v>5253</v>
      </c>
    </row>
    <row r="5648" spans="1:6" ht="15" x14ac:dyDescent="0.2">
      <c r="A5648" s="53" t="s">
        <v>626</v>
      </c>
      <c r="B5648" s="53" t="s">
        <v>1225</v>
      </c>
      <c r="C5648" s="53" t="s">
        <v>2379</v>
      </c>
      <c r="D5648" s="54">
        <v>349853.3</v>
      </c>
      <c r="E5648" s="54">
        <v>403639.62</v>
      </c>
      <c r="F5648" s="53" t="s">
        <v>5254</v>
      </c>
    </row>
    <row r="5649" spans="1:6" ht="30" x14ac:dyDescent="0.2">
      <c r="A5649" s="53" t="s">
        <v>626</v>
      </c>
      <c r="B5649" s="53" t="s">
        <v>1225</v>
      </c>
      <c r="C5649" s="53" t="s">
        <v>2372</v>
      </c>
      <c r="D5649" s="54">
        <v>380908.15</v>
      </c>
      <c r="E5649" s="54">
        <v>2095818.21</v>
      </c>
      <c r="F5649" s="53" t="s">
        <v>5254</v>
      </c>
    </row>
    <row r="5650" spans="1:6" ht="30" x14ac:dyDescent="0.2">
      <c r="A5650" s="53" t="s">
        <v>626</v>
      </c>
      <c r="B5650" s="53" t="s">
        <v>1225</v>
      </c>
      <c r="C5650" s="53" t="s">
        <v>2391</v>
      </c>
      <c r="D5650" s="54">
        <v>16602.23</v>
      </c>
      <c r="E5650" s="54">
        <v>26778.73</v>
      </c>
      <c r="F5650" s="53" t="s">
        <v>5254</v>
      </c>
    </row>
    <row r="5651" spans="1:6" ht="15" x14ac:dyDescent="0.2">
      <c r="A5651" s="53" t="s">
        <v>626</v>
      </c>
      <c r="B5651" s="53" t="s">
        <v>1225</v>
      </c>
      <c r="C5651" s="53" t="s">
        <v>2386</v>
      </c>
      <c r="D5651" s="54">
        <v>42355.68</v>
      </c>
      <c r="E5651" s="54">
        <v>380013.3</v>
      </c>
      <c r="F5651" s="53" t="s">
        <v>5254</v>
      </c>
    </row>
    <row r="5652" spans="1:6" ht="15" x14ac:dyDescent="0.2">
      <c r="A5652" s="53" t="s">
        <v>626</v>
      </c>
      <c r="B5652" s="53" t="s">
        <v>1225</v>
      </c>
      <c r="C5652" s="53" t="s">
        <v>2393</v>
      </c>
      <c r="D5652" s="54">
        <v>112139.8</v>
      </c>
      <c r="E5652" s="54">
        <v>224127.19</v>
      </c>
      <c r="F5652" s="53" t="s">
        <v>5254</v>
      </c>
    </row>
    <row r="5653" spans="1:6" ht="15" x14ac:dyDescent="0.2">
      <c r="A5653" s="53" t="s">
        <v>626</v>
      </c>
      <c r="B5653" s="53" t="s">
        <v>1225</v>
      </c>
      <c r="C5653" s="53" t="s">
        <v>2388</v>
      </c>
      <c r="D5653" s="54">
        <v>0</v>
      </c>
      <c r="E5653" s="54">
        <v>17087.54</v>
      </c>
      <c r="F5653" s="53" t="s">
        <v>5254</v>
      </c>
    </row>
    <row r="5654" spans="1:6" ht="15" x14ac:dyDescent="0.2">
      <c r="A5654" s="53" t="s">
        <v>626</v>
      </c>
      <c r="B5654" s="53" t="s">
        <v>1225</v>
      </c>
      <c r="C5654" s="53" t="s">
        <v>2377</v>
      </c>
      <c r="D5654" s="54">
        <v>668135.78</v>
      </c>
      <c r="E5654" s="54">
        <v>2624317.8199999998</v>
      </c>
      <c r="F5654" s="53" t="s">
        <v>5254</v>
      </c>
    </row>
    <row r="5655" spans="1:6" ht="15" x14ac:dyDescent="0.2">
      <c r="A5655" s="53" t="s">
        <v>626</v>
      </c>
      <c r="B5655" s="53" t="s">
        <v>1225</v>
      </c>
      <c r="C5655" s="53" t="s">
        <v>2427</v>
      </c>
      <c r="D5655" s="54">
        <v>0</v>
      </c>
      <c r="E5655" s="54">
        <v>20445.54</v>
      </c>
      <c r="F5655" s="53" t="s">
        <v>5254</v>
      </c>
    </row>
    <row r="5656" spans="1:6" ht="15" x14ac:dyDescent="0.2">
      <c r="A5656" s="53" t="s">
        <v>626</v>
      </c>
      <c r="B5656" s="53" t="s">
        <v>1225</v>
      </c>
      <c r="C5656" s="53" t="s">
        <v>2385</v>
      </c>
      <c r="D5656" s="54">
        <v>0</v>
      </c>
      <c r="E5656" s="54">
        <v>4547.7</v>
      </c>
      <c r="F5656" s="53" t="s">
        <v>5254</v>
      </c>
    </row>
    <row r="5657" spans="1:6" ht="15" x14ac:dyDescent="0.2">
      <c r="A5657" s="53" t="s">
        <v>626</v>
      </c>
      <c r="B5657" s="53" t="s">
        <v>1225</v>
      </c>
      <c r="C5657" s="53" t="s">
        <v>2424</v>
      </c>
      <c r="D5657" s="54">
        <v>0</v>
      </c>
      <c r="E5657" s="54">
        <v>3535.84</v>
      </c>
      <c r="F5657" s="53" t="s">
        <v>5254</v>
      </c>
    </row>
    <row r="5658" spans="1:6" ht="15" x14ac:dyDescent="0.2">
      <c r="A5658" s="53" t="s">
        <v>626</v>
      </c>
      <c r="B5658" s="53" t="s">
        <v>1225</v>
      </c>
      <c r="C5658" s="53" t="s">
        <v>2387</v>
      </c>
      <c r="D5658" s="54">
        <v>0</v>
      </c>
      <c r="E5658" s="54">
        <v>6261.45</v>
      </c>
      <c r="F5658" s="53" t="s">
        <v>5254</v>
      </c>
    </row>
    <row r="5659" spans="1:6" ht="15" x14ac:dyDescent="0.2">
      <c r="A5659" s="53" t="s">
        <v>626</v>
      </c>
      <c r="B5659" s="53" t="s">
        <v>1225</v>
      </c>
      <c r="C5659" s="53" t="s">
        <v>2406</v>
      </c>
      <c r="D5659" s="54">
        <v>207979.22</v>
      </c>
      <c r="E5659" s="54">
        <v>280703.15000000002</v>
      </c>
      <c r="F5659" s="53" t="s">
        <v>5254</v>
      </c>
    </row>
    <row r="5660" spans="1:6" ht="30" x14ac:dyDescent="0.2">
      <c r="A5660" s="53" t="s">
        <v>626</v>
      </c>
      <c r="B5660" s="53" t="s">
        <v>1225</v>
      </c>
      <c r="C5660" s="53" t="s">
        <v>2400</v>
      </c>
      <c r="D5660" s="54">
        <v>0</v>
      </c>
      <c r="E5660" s="54">
        <v>3667.9</v>
      </c>
      <c r="F5660" s="53" t="s">
        <v>5254</v>
      </c>
    </row>
    <row r="5661" spans="1:6" ht="15" x14ac:dyDescent="0.2">
      <c r="A5661" s="53" t="s">
        <v>626</v>
      </c>
      <c r="B5661" s="53" t="s">
        <v>1225</v>
      </c>
      <c r="C5661" s="53" t="s">
        <v>2382</v>
      </c>
      <c r="D5661" s="54">
        <v>331451.58</v>
      </c>
      <c r="E5661" s="54">
        <v>382778.23</v>
      </c>
      <c r="F5661" s="53" t="s">
        <v>5254</v>
      </c>
    </row>
    <row r="5662" spans="1:6" ht="30" x14ac:dyDescent="0.2">
      <c r="A5662" s="53" t="s">
        <v>626</v>
      </c>
      <c r="B5662" s="53" t="s">
        <v>1225</v>
      </c>
      <c r="C5662" s="53" t="s">
        <v>2397</v>
      </c>
      <c r="D5662" s="54">
        <v>0</v>
      </c>
      <c r="E5662" s="54">
        <v>15760</v>
      </c>
      <c r="F5662" s="53" t="s">
        <v>5254</v>
      </c>
    </row>
    <row r="5663" spans="1:6" ht="15" x14ac:dyDescent="0.2">
      <c r="A5663" s="53" t="s">
        <v>626</v>
      </c>
      <c r="B5663" s="53" t="s">
        <v>1225</v>
      </c>
      <c r="C5663" s="53" t="s">
        <v>2389</v>
      </c>
      <c r="D5663" s="54">
        <v>0</v>
      </c>
      <c r="E5663" s="54">
        <v>29542.2</v>
      </c>
      <c r="F5663" s="53" t="s">
        <v>5254</v>
      </c>
    </row>
    <row r="5664" spans="1:6" ht="15" x14ac:dyDescent="0.2">
      <c r="A5664" s="53" t="s">
        <v>626</v>
      </c>
      <c r="B5664" s="53" t="s">
        <v>1225</v>
      </c>
      <c r="C5664" s="53" t="s">
        <v>2376</v>
      </c>
      <c r="D5664" s="54">
        <v>0</v>
      </c>
      <c r="E5664" s="54">
        <v>7312.08</v>
      </c>
      <c r="F5664" s="53" t="s">
        <v>5254</v>
      </c>
    </row>
    <row r="5665" spans="1:6" ht="15" x14ac:dyDescent="0.2">
      <c r="A5665" s="53" t="s">
        <v>626</v>
      </c>
      <c r="B5665" s="53" t="s">
        <v>1225</v>
      </c>
      <c r="C5665" s="53" t="s">
        <v>2392</v>
      </c>
      <c r="D5665" s="54">
        <v>33933.599999999999</v>
      </c>
      <c r="E5665" s="54">
        <v>322762.96999999997</v>
      </c>
      <c r="F5665" s="53" t="s">
        <v>5254</v>
      </c>
    </row>
    <row r="5666" spans="1:6" ht="15" x14ac:dyDescent="0.2">
      <c r="A5666" s="53" t="s">
        <v>626</v>
      </c>
      <c r="B5666" s="53" t="s">
        <v>1225</v>
      </c>
      <c r="C5666" s="53" t="s">
        <v>2404</v>
      </c>
      <c r="D5666" s="54">
        <v>0</v>
      </c>
      <c r="E5666" s="54">
        <v>1234.76</v>
      </c>
      <c r="F5666" s="53" t="s">
        <v>5254</v>
      </c>
    </row>
    <row r="5667" spans="1:6" ht="15" x14ac:dyDescent="0.2">
      <c r="A5667" s="53" t="s">
        <v>626</v>
      </c>
      <c r="B5667" s="53" t="s">
        <v>1225</v>
      </c>
      <c r="C5667" s="53" t="s">
        <v>2378</v>
      </c>
      <c r="D5667" s="54">
        <v>24232.73</v>
      </c>
      <c r="E5667" s="54">
        <v>67127.53</v>
      </c>
      <c r="F5667" s="53" t="s">
        <v>5254</v>
      </c>
    </row>
    <row r="5668" spans="1:6" ht="15" x14ac:dyDescent="0.2">
      <c r="A5668" s="53" t="s">
        <v>626</v>
      </c>
      <c r="B5668" s="53" t="s">
        <v>1225</v>
      </c>
      <c r="C5668" s="53" t="s">
        <v>2375</v>
      </c>
      <c r="D5668" s="54">
        <v>62542.84</v>
      </c>
      <c r="E5668" s="54">
        <v>178418.53</v>
      </c>
      <c r="F5668" s="53" t="s">
        <v>5254</v>
      </c>
    </row>
    <row r="5669" spans="1:6" ht="15" x14ac:dyDescent="0.2">
      <c r="A5669" s="53" t="s">
        <v>626</v>
      </c>
      <c r="B5669" s="53" t="s">
        <v>1225</v>
      </c>
      <c r="C5669" s="53" t="s">
        <v>2384</v>
      </c>
      <c r="D5669" s="54">
        <v>29905.25</v>
      </c>
      <c r="E5669" s="54">
        <v>40033.910000000003</v>
      </c>
      <c r="F5669" s="53" t="s">
        <v>5254</v>
      </c>
    </row>
    <row r="5670" spans="1:6" ht="15" x14ac:dyDescent="0.2">
      <c r="A5670" s="53" t="s">
        <v>626</v>
      </c>
      <c r="B5670" s="53" t="s">
        <v>3415</v>
      </c>
      <c r="C5670" s="53" t="s">
        <v>2385</v>
      </c>
      <c r="D5670" s="54">
        <v>0</v>
      </c>
      <c r="E5670" s="54">
        <v>0</v>
      </c>
      <c r="F5670" s="53" t="s">
        <v>5255</v>
      </c>
    </row>
    <row r="5671" spans="1:6" ht="15" x14ac:dyDescent="0.2">
      <c r="A5671" s="53" t="s">
        <v>3416</v>
      </c>
      <c r="B5671" s="53" t="s">
        <v>3417</v>
      </c>
      <c r="C5671" s="53" t="s">
        <v>2385</v>
      </c>
      <c r="D5671" s="54">
        <v>0</v>
      </c>
      <c r="E5671" s="54">
        <v>0</v>
      </c>
      <c r="F5671" s="53" t="s">
        <v>5256</v>
      </c>
    </row>
    <row r="5672" spans="1:6" ht="15" x14ac:dyDescent="0.2">
      <c r="A5672" s="53" t="s">
        <v>3418</v>
      </c>
      <c r="B5672" s="53" t="s">
        <v>3419</v>
      </c>
      <c r="C5672" s="53" t="s">
        <v>2385</v>
      </c>
      <c r="D5672" s="54">
        <v>0</v>
      </c>
      <c r="E5672" s="54">
        <v>0</v>
      </c>
      <c r="F5672" s="53" t="s">
        <v>5257</v>
      </c>
    </row>
    <row r="5673" spans="1:6" ht="15" x14ac:dyDescent="0.2">
      <c r="A5673" s="53" t="s">
        <v>151</v>
      </c>
      <c r="B5673" s="53" t="s">
        <v>2075</v>
      </c>
      <c r="C5673" s="53" t="s">
        <v>2428</v>
      </c>
      <c r="D5673" s="54">
        <v>3094.22</v>
      </c>
      <c r="E5673" s="54">
        <v>8745.76</v>
      </c>
      <c r="F5673" s="53" t="s">
        <v>5258</v>
      </c>
    </row>
    <row r="5674" spans="1:6" ht="15" x14ac:dyDescent="0.2">
      <c r="A5674" s="53" t="s">
        <v>151</v>
      </c>
      <c r="B5674" s="53" t="s">
        <v>2075</v>
      </c>
      <c r="C5674" s="53" t="s">
        <v>2378</v>
      </c>
      <c r="D5674" s="54">
        <v>171580.61</v>
      </c>
      <c r="E5674" s="54">
        <v>853011.47</v>
      </c>
      <c r="F5674" s="53" t="s">
        <v>5258</v>
      </c>
    </row>
    <row r="5675" spans="1:6" ht="15" x14ac:dyDescent="0.2">
      <c r="A5675" s="53" t="s">
        <v>151</v>
      </c>
      <c r="B5675" s="53" t="s">
        <v>2075</v>
      </c>
      <c r="C5675" s="53" t="s">
        <v>2415</v>
      </c>
      <c r="D5675" s="54">
        <v>0</v>
      </c>
      <c r="E5675" s="54">
        <v>40635.26</v>
      </c>
      <c r="F5675" s="53" t="s">
        <v>5258</v>
      </c>
    </row>
    <row r="5676" spans="1:6" ht="15" x14ac:dyDescent="0.2">
      <c r="A5676" s="53" t="s">
        <v>151</v>
      </c>
      <c r="B5676" s="53" t="s">
        <v>2075</v>
      </c>
      <c r="C5676" s="53" t="s">
        <v>2392</v>
      </c>
      <c r="D5676" s="54">
        <v>1501.66</v>
      </c>
      <c r="E5676" s="54">
        <v>8108.55</v>
      </c>
      <c r="F5676" s="53" t="s">
        <v>5258</v>
      </c>
    </row>
    <row r="5677" spans="1:6" ht="30" x14ac:dyDescent="0.2">
      <c r="A5677" s="53" t="s">
        <v>151</v>
      </c>
      <c r="B5677" s="53" t="s">
        <v>2075</v>
      </c>
      <c r="C5677" s="53" t="s">
        <v>2405</v>
      </c>
      <c r="D5677" s="54">
        <v>0</v>
      </c>
      <c r="E5677" s="54">
        <v>4134.21</v>
      </c>
      <c r="F5677" s="53" t="s">
        <v>5258</v>
      </c>
    </row>
    <row r="5678" spans="1:6" ht="15" x14ac:dyDescent="0.2">
      <c r="A5678" s="53" t="s">
        <v>151</v>
      </c>
      <c r="B5678" s="53" t="s">
        <v>2075</v>
      </c>
      <c r="C5678" s="53" t="s">
        <v>2402</v>
      </c>
      <c r="D5678" s="54">
        <v>3231.86</v>
      </c>
      <c r="E5678" s="54">
        <v>9301.08</v>
      </c>
      <c r="F5678" s="53" t="s">
        <v>5258</v>
      </c>
    </row>
    <row r="5679" spans="1:6" ht="15" x14ac:dyDescent="0.2">
      <c r="A5679" s="53" t="s">
        <v>151</v>
      </c>
      <c r="B5679" s="53" t="s">
        <v>2075</v>
      </c>
      <c r="C5679" s="53" t="s">
        <v>2375</v>
      </c>
      <c r="D5679" s="54">
        <v>104175.61</v>
      </c>
      <c r="E5679" s="54">
        <v>470752.17</v>
      </c>
      <c r="F5679" s="53" t="s">
        <v>5258</v>
      </c>
    </row>
    <row r="5680" spans="1:6" ht="15" x14ac:dyDescent="0.2">
      <c r="A5680" s="53" t="s">
        <v>151</v>
      </c>
      <c r="B5680" s="53" t="s">
        <v>2075</v>
      </c>
      <c r="C5680" s="53" t="s">
        <v>2393</v>
      </c>
      <c r="D5680" s="54">
        <v>150269.28</v>
      </c>
      <c r="E5680" s="54">
        <v>447509.44</v>
      </c>
      <c r="F5680" s="53" t="s">
        <v>5258</v>
      </c>
    </row>
    <row r="5681" spans="1:6" ht="15" x14ac:dyDescent="0.2">
      <c r="A5681" s="53" t="s">
        <v>151</v>
      </c>
      <c r="B5681" s="53" t="s">
        <v>2075</v>
      </c>
      <c r="C5681" s="53" t="s">
        <v>2417</v>
      </c>
      <c r="D5681" s="54">
        <v>4781.5</v>
      </c>
      <c r="E5681" s="54">
        <v>29315.37</v>
      </c>
      <c r="F5681" s="53" t="s">
        <v>5258</v>
      </c>
    </row>
    <row r="5682" spans="1:6" ht="15" x14ac:dyDescent="0.2">
      <c r="A5682" s="53" t="s">
        <v>151</v>
      </c>
      <c r="B5682" s="53" t="s">
        <v>2075</v>
      </c>
      <c r="C5682" s="53" t="s">
        <v>2384</v>
      </c>
      <c r="D5682" s="54">
        <v>2556.7600000000002</v>
      </c>
      <c r="E5682" s="54">
        <v>5134.8</v>
      </c>
      <c r="F5682" s="53" t="s">
        <v>5258</v>
      </c>
    </row>
    <row r="5683" spans="1:6" ht="15" x14ac:dyDescent="0.2">
      <c r="A5683" s="53" t="s">
        <v>151</v>
      </c>
      <c r="B5683" s="53" t="s">
        <v>2075</v>
      </c>
      <c r="C5683" s="53" t="s">
        <v>2401</v>
      </c>
      <c r="D5683" s="54">
        <v>54572.06</v>
      </c>
      <c r="E5683" s="54">
        <v>107888.1</v>
      </c>
      <c r="F5683" s="53" t="s">
        <v>5258</v>
      </c>
    </row>
    <row r="5684" spans="1:6" ht="15" x14ac:dyDescent="0.2">
      <c r="A5684" s="53" t="s">
        <v>151</v>
      </c>
      <c r="B5684" s="53" t="s">
        <v>2075</v>
      </c>
      <c r="C5684" s="53" t="s">
        <v>2408</v>
      </c>
      <c r="D5684" s="54">
        <v>2085.08</v>
      </c>
      <c r="E5684" s="54">
        <v>15265.25</v>
      </c>
      <c r="F5684" s="53" t="s">
        <v>5258</v>
      </c>
    </row>
    <row r="5685" spans="1:6" ht="15" x14ac:dyDescent="0.2">
      <c r="A5685" s="53" t="s">
        <v>151</v>
      </c>
      <c r="B5685" s="53" t="s">
        <v>2075</v>
      </c>
      <c r="C5685" s="53" t="s">
        <v>2377</v>
      </c>
      <c r="D5685" s="54">
        <v>2825879.8</v>
      </c>
      <c r="E5685" s="54">
        <v>8831214.5399999991</v>
      </c>
      <c r="F5685" s="53" t="s">
        <v>5258</v>
      </c>
    </row>
    <row r="5686" spans="1:6" ht="15" x14ac:dyDescent="0.2">
      <c r="A5686" s="53" t="s">
        <v>151</v>
      </c>
      <c r="B5686" s="53" t="s">
        <v>2075</v>
      </c>
      <c r="C5686" s="53" t="s">
        <v>2390</v>
      </c>
      <c r="D5686" s="54">
        <v>20587.86</v>
      </c>
      <c r="E5686" s="54">
        <v>57525.23</v>
      </c>
      <c r="F5686" s="53" t="s">
        <v>5258</v>
      </c>
    </row>
    <row r="5687" spans="1:6" ht="30" x14ac:dyDescent="0.2">
      <c r="A5687" s="53" t="s">
        <v>151</v>
      </c>
      <c r="B5687" s="53" t="s">
        <v>2075</v>
      </c>
      <c r="C5687" s="53" t="s">
        <v>2397</v>
      </c>
      <c r="D5687" s="54">
        <v>11294.65</v>
      </c>
      <c r="E5687" s="54">
        <v>28231.94</v>
      </c>
      <c r="F5687" s="53" t="s">
        <v>5258</v>
      </c>
    </row>
    <row r="5688" spans="1:6" ht="15" x14ac:dyDescent="0.2">
      <c r="A5688" s="53" t="s">
        <v>151</v>
      </c>
      <c r="B5688" s="53" t="s">
        <v>2075</v>
      </c>
      <c r="C5688" s="53" t="s">
        <v>2381</v>
      </c>
      <c r="D5688" s="54">
        <v>39021.54</v>
      </c>
      <c r="E5688" s="54">
        <v>75661.48</v>
      </c>
      <c r="F5688" s="53" t="s">
        <v>5258</v>
      </c>
    </row>
    <row r="5689" spans="1:6" ht="15" x14ac:dyDescent="0.2">
      <c r="A5689" s="53" t="s">
        <v>151</v>
      </c>
      <c r="B5689" s="53" t="s">
        <v>2075</v>
      </c>
      <c r="C5689" s="53" t="s">
        <v>2385</v>
      </c>
      <c r="D5689" s="54">
        <v>64899.58</v>
      </c>
      <c r="E5689" s="54">
        <v>260171.48</v>
      </c>
      <c r="F5689" s="53" t="s">
        <v>5258</v>
      </c>
    </row>
    <row r="5690" spans="1:6" ht="15" x14ac:dyDescent="0.2">
      <c r="A5690" s="53" t="s">
        <v>151</v>
      </c>
      <c r="B5690" s="53" t="s">
        <v>2075</v>
      </c>
      <c r="C5690" s="53" t="s">
        <v>2379</v>
      </c>
      <c r="D5690" s="54">
        <v>171319.39</v>
      </c>
      <c r="E5690" s="54">
        <v>514253.18</v>
      </c>
      <c r="F5690" s="53" t="s">
        <v>5258</v>
      </c>
    </row>
    <row r="5691" spans="1:6" ht="30" x14ac:dyDescent="0.2">
      <c r="A5691" s="53" t="s">
        <v>151</v>
      </c>
      <c r="B5691" s="53" t="s">
        <v>2075</v>
      </c>
      <c r="C5691" s="53" t="s">
        <v>2431</v>
      </c>
      <c r="D5691" s="54">
        <v>10092.780000000001</v>
      </c>
      <c r="E5691" s="54">
        <v>27397.42</v>
      </c>
      <c r="F5691" s="53" t="s">
        <v>5258</v>
      </c>
    </row>
    <row r="5692" spans="1:6" ht="15" x14ac:dyDescent="0.2">
      <c r="A5692" s="53" t="s">
        <v>151</v>
      </c>
      <c r="B5692" s="53" t="s">
        <v>2075</v>
      </c>
      <c r="C5692" s="53" t="s">
        <v>2412</v>
      </c>
      <c r="D5692" s="54">
        <v>8854.0400000000009</v>
      </c>
      <c r="E5692" s="54">
        <v>15494.6</v>
      </c>
      <c r="F5692" s="53" t="s">
        <v>5258</v>
      </c>
    </row>
    <row r="5693" spans="1:6" ht="15" x14ac:dyDescent="0.2">
      <c r="A5693" s="53" t="s">
        <v>151</v>
      </c>
      <c r="B5693" s="53" t="s">
        <v>2075</v>
      </c>
      <c r="C5693" s="53" t="s">
        <v>2382</v>
      </c>
      <c r="D5693" s="54">
        <v>24318.66</v>
      </c>
      <c r="E5693" s="54">
        <v>45290.1</v>
      </c>
      <c r="F5693" s="53" t="s">
        <v>5258</v>
      </c>
    </row>
    <row r="5694" spans="1:6" ht="15" x14ac:dyDescent="0.2">
      <c r="A5694" s="53" t="s">
        <v>151</v>
      </c>
      <c r="B5694" s="53" t="s">
        <v>2075</v>
      </c>
      <c r="C5694" s="53" t="s">
        <v>2411</v>
      </c>
      <c r="D5694" s="54">
        <v>6321.8</v>
      </c>
      <c r="E5694" s="54">
        <v>21857.93</v>
      </c>
      <c r="F5694" s="53" t="s">
        <v>5258</v>
      </c>
    </row>
    <row r="5695" spans="1:6" ht="15" x14ac:dyDescent="0.2">
      <c r="A5695" s="53" t="s">
        <v>151</v>
      </c>
      <c r="B5695" s="53" t="s">
        <v>2075</v>
      </c>
      <c r="C5695" s="53" t="s">
        <v>2389</v>
      </c>
      <c r="D5695" s="54">
        <v>313666.13</v>
      </c>
      <c r="E5695" s="54">
        <v>731870.26</v>
      </c>
      <c r="F5695" s="53" t="s">
        <v>5258</v>
      </c>
    </row>
    <row r="5696" spans="1:6" ht="15" x14ac:dyDescent="0.2">
      <c r="A5696" s="53" t="s">
        <v>151</v>
      </c>
      <c r="B5696" s="53" t="s">
        <v>2075</v>
      </c>
      <c r="C5696" s="53" t="s">
        <v>2419</v>
      </c>
      <c r="D5696" s="54">
        <v>10750.95</v>
      </c>
      <c r="E5696" s="54">
        <v>10750.95</v>
      </c>
      <c r="F5696" s="53" t="s">
        <v>5258</v>
      </c>
    </row>
    <row r="5697" spans="1:6" ht="30" x14ac:dyDescent="0.2">
      <c r="A5697" s="53" t="s">
        <v>151</v>
      </c>
      <c r="B5697" s="53" t="s">
        <v>2075</v>
      </c>
      <c r="C5697" s="53" t="s">
        <v>2383</v>
      </c>
      <c r="D5697" s="54">
        <v>1037926.77</v>
      </c>
      <c r="E5697" s="54">
        <v>3303556.62</v>
      </c>
      <c r="F5697" s="53" t="s">
        <v>5258</v>
      </c>
    </row>
    <row r="5698" spans="1:6" ht="15" x14ac:dyDescent="0.2">
      <c r="A5698" s="53" t="s">
        <v>151</v>
      </c>
      <c r="B5698" s="53" t="s">
        <v>2075</v>
      </c>
      <c r="C5698" s="53" t="s">
        <v>2395</v>
      </c>
      <c r="D5698" s="54">
        <v>0</v>
      </c>
      <c r="E5698" s="54">
        <v>57522.8</v>
      </c>
      <c r="F5698" s="53" t="s">
        <v>5258</v>
      </c>
    </row>
    <row r="5699" spans="1:6" ht="15" x14ac:dyDescent="0.2">
      <c r="A5699" s="53" t="s">
        <v>151</v>
      </c>
      <c r="B5699" s="53" t="s">
        <v>2075</v>
      </c>
      <c r="C5699" s="53" t="s">
        <v>2409</v>
      </c>
      <c r="D5699" s="54">
        <v>1187897.58</v>
      </c>
      <c r="E5699" s="54">
        <v>5113540.5199999996</v>
      </c>
      <c r="F5699" s="53" t="s">
        <v>5258</v>
      </c>
    </row>
    <row r="5700" spans="1:6" ht="15" x14ac:dyDescent="0.2">
      <c r="A5700" s="53" t="s">
        <v>151</v>
      </c>
      <c r="B5700" s="53" t="s">
        <v>2075</v>
      </c>
      <c r="C5700" s="53" t="s">
        <v>2387</v>
      </c>
      <c r="D5700" s="54">
        <v>60504.03</v>
      </c>
      <c r="E5700" s="54">
        <v>130781.47</v>
      </c>
      <c r="F5700" s="53" t="s">
        <v>5258</v>
      </c>
    </row>
    <row r="5701" spans="1:6" ht="15" x14ac:dyDescent="0.2">
      <c r="A5701" s="53" t="s">
        <v>151</v>
      </c>
      <c r="B5701" s="53" t="s">
        <v>2075</v>
      </c>
      <c r="C5701" s="53" t="s">
        <v>2433</v>
      </c>
      <c r="D5701" s="54">
        <v>599.21</v>
      </c>
      <c r="E5701" s="54">
        <v>10058.64</v>
      </c>
      <c r="F5701" s="53" t="s">
        <v>5258</v>
      </c>
    </row>
    <row r="5702" spans="1:6" ht="15" x14ac:dyDescent="0.2">
      <c r="A5702" s="53" t="s">
        <v>151</v>
      </c>
      <c r="B5702" s="53" t="s">
        <v>2075</v>
      </c>
      <c r="C5702" s="53" t="s">
        <v>2406</v>
      </c>
      <c r="D5702" s="54">
        <v>3901.59</v>
      </c>
      <c r="E5702" s="54">
        <v>11158.19</v>
      </c>
      <c r="F5702" s="53" t="s">
        <v>5258</v>
      </c>
    </row>
    <row r="5703" spans="1:6" ht="30" x14ac:dyDescent="0.2">
      <c r="A5703" s="53" t="s">
        <v>151</v>
      </c>
      <c r="B5703" s="53" t="s">
        <v>2075</v>
      </c>
      <c r="C5703" s="53" t="s">
        <v>2400</v>
      </c>
      <c r="D5703" s="54">
        <v>58156.93</v>
      </c>
      <c r="E5703" s="54">
        <v>149301.19</v>
      </c>
      <c r="F5703" s="53" t="s">
        <v>5258</v>
      </c>
    </row>
    <row r="5704" spans="1:6" ht="15" x14ac:dyDescent="0.2">
      <c r="A5704" s="53" t="s">
        <v>151</v>
      </c>
      <c r="B5704" s="53" t="s">
        <v>2075</v>
      </c>
      <c r="C5704" s="53" t="s">
        <v>2373</v>
      </c>
      <c r="D5704" s="54">
        <v>20443.900000000001</v>
      </c>
      <c r="E5704" s="54">
        <v>20443.900000000001</v>
      </c>
      <c r="F5704" s="53" t="s">
        <v>5258</v>
      </c>
    </row>
    <row r="5705" spans="1:6" ht="15" x14ac:dyDescent="0.2">
      <c r="A5705" s="53" t="s">
        <v>151</v>
      </c>
      <c r="B5705" s="53" t="s">
        <v>2075</v>
      </c>
      <c r="C5705" s="53" t="s">
        <v>2376</v>
      </c>
      <c r="D5705" s="54">
        <v>1238957.74</v>
      </c>
      <c r="E5705" s="54">
        <v>3175755.26</v>
      </c>
      <c r="F5705" s="53" t="s">
        <v>5258</v>
      </c>
    </row>
    <row r="5706" spans="1:6" ht="15" x14ac:dyDescent="0.2">
      <c r="A5706" s="53" t="s">
        <v>3420</v>
      </c>
      <c r="B5706" s="53" t="s">
        <v>3421</v>
      </c>
      <c r="C5706" s="53" t="s">
        <v>2385</v>
      </c>
      <c r="D5706" s="54">
        <v>0</v>
      </c>
      <c r="E5706" s="54">
        <v>0</v>
      </c>
      <c r="F5706" s="53" t="s">
        <v>5259</v>
      </c>
    </row>
    <row r="5707" spans="1:6" ht="15" x14ac:dyDescent="0.2">
      <c r="A5707" s="53" t="s">
        <v>1674</v>
      </c>
      <c r="B5707" s="53" t="s">
        <v>1675</v>
      </c>
      <c r="C5707" s="53" t="s">
        <v>2382</v>
      </c>
      <c r="D5707" s="54">
        <v>31986.240000000002</v>
      </c>
      <c r="E5707" s="54">
        <v>45551.24</v>
      </c>
      <c r="F5707" s="53" t="s">
        <v>5260</v>
      </c>
    </row>
    <row r="5708" spans="1:6" ht="15" x14ac:dyDescent="0.2">
      <c r="A5708" s="53" t="s">
        <v>1674</v>
      </c>
      <c r="B5708" s="53" t="s">
        <v>1675</v>
      </c>
      <c r="C5708" s="53" t="s">
        <v>2379</v>
      </c>
      <c r="D5708" s="54">
        <v>0</v>
      </c>
      <c r="E5708" s="54">
        <v>22629.27</v>
      </c>
      <c r="F5708" s="53" t="s">
        <v>5260</v>
      </c>
    </row>
    <row r="5709" spans="1:6" ht="15" x14ac:dyDescent="0.2">
      <c r="A5709" s="53" t="s">
        <v>1674</v>
      </c>
      <c r="B5709" s="53" t="s">
        <v>1675</v>
      </c>
      <c r="C5709" s="53" t="s">
        <v>2406</v>
      </c>
      <c r="D5709" s="54">
        <v>16307.06</v>
      </c>
      <c r="E5709" s="54">
        <v>16307.06</v>
      </c>
      <c r="F5709" s="53" t="s">
        <v>5260</v>
      </c>
    </row>
    <row r="5710" spans="1:6" ht="15" x14ac:dyDescent="0.2">
      <c r="A5710" s="53" t="s">
        <v>1674</v>
      </c>
      <c r="B5710" s="53" t="s">
        <v>1675</v>
      </c>
      <c r="C5710" s="53" t="s">
        <v>2375</v>
      </c>
      <c r="D5710" s="54">
        <v>60425</v>
      </c>
      <c r="E5710" s="54">
        <v>60425</v>
      </c>
      <c r="F5710" s="53" t="s">
        <v>5260</v>
      </c>
    </row>
    <row r="5711" spans="1:6" ht="30" x14ac:dyDescent="0.2">
      <c r="A5711" s="53" t="s">
        <v>1674</v>
      </c>
      <c r="B5711" s="53" t="s">
        <v>1675</v>
      </c>
      <c r="C5711" s="53" t="s">
        <v>2414</v>
      </c>
      <c r="D5711" s="54">
        <v>58669.26</v>
      </c>
      <c r="E5711" s="54">
        <v>58669.26</v>
      </c>
      <c r="F5711" s="53" t="s">
        <v>5260</v>
      </c>
    </row>
    <row r="5712" spans="1:6" ht="15" x14ac:dyDescent="0.2">
      <c r="A5712" s="53" t="s">
        <v>1674</v>
      </c>
      <c r="B5712" s="53" t="s">
        <v>1675</v>
      </c>
      <c r="C5712" s="53" t="s">
        <v>2380</v>
      </c>
      <c r="D5712" s="54">
        <v>12572.77</v>
      </c>
      <c r="E5712" s="54">
        <v>12572.77</v>
      </c>
      <c r="F5712" s="53" t="s">
        <v>5260</v>
      </c>
    </row>
    <row r="5713" spans="1:6" ht="30" x14ac:dyDescent="0.2">
      <c r="A5713" s="53" t="s">
        <v>1674</v>
      </c>
      <c r="B5713" s="53" t="s">
        <v>1675</v>
      </c>
      <c r="C5713" s="53" t="s">
        <v>2383</v>
      </c>
      <c r="D5713" s="54">
        <v>53765.23</v>
      </c>
      <c r="E5713" s="54">
        <v>100791.15</v>
      </c>
      <c r="F5713" s="53" t="s">
        <v>5260</v>
      </c>
    </row>
    <row r="5714" spans="1:6" ht="15" x14ac:dyDescent="0.2">
      <c r="A5714" s="53" t="s">
        <v>1674</v>
      </c>
      <c r="B5714" s="53" t="s">
        <v>1675</v>
      </c>
      <c r="C5714" s="53" t="s">
        <v>2377</v>
      </c>
      <c r="D5714" s="54">
        <v>368381.15</v>
      </c>
      <c r="E5714" s="54">
        <v>671638.43</v>
      </c>
      <c r="F5714" s="53" t="s">
        <v>5260</v>
      </c>
    </row>
    <row r="5715" spans="1:6" ht="30" x14ac:dyDescent="0.2">
      <c r="A5715" s="53" t="s">
        <v>1674</v>
      </c>
      <c r="B5715" s="53" t="s">
        <v>1675</v>
      </c>
      <c r="C5715" s="53" t="s">
        <v>2397</v>
      </c>
      <c r="D5715" s="54">
        <v>2514583.66</v>
      </c>
      <c r="E5715" s="54">
        <v>2960414.67</v>
      </c>
      <c r="F5715" s="53" t="s">
        <v>5260</v>
      </c>
    </row>
    <row r="5716" spans="1:6" ht="15" x14ac:dyDescent="0.2">
      <c r="A5716" s="53" t="s">
        <v>54</v>
      </c>
      <c r="B5716" s="53" t="s">
        <v>955</v>
      </c>
      <c r="C5716" s="53" t="s">
        <v>2378</v>
      </c>
      <c r="D5716" s="54">
        <v>37848</v>
      </c>
      <c r="E5716" s="54">
        <v>236489.39</v>
      </c>
      <c r="F5716" s="53" t="s">
        <v>5261</v>
      </c>
    </row>
    <row r="5717" spans="1:6" ht="15" x14ac:dyDescent="0.2">
      <c r="A5717" s="53" t="s">
        <v>54</v>
      </c>
      <c r="B5717" s="53" t="s">
        <v>955</v>
      </c>
      <c r="C5717" s="53" t="s">
        <v>2395</v>
      </c>
      <c r="D5717" s="54">
        <v>0</v>
      </c>
      <c r="E5717" s="54">
        <v>293144.46999999997</v>
      </c>
      <c r="F5717" s="53" t="s">
        <v>5261</v>
      </c>
    </row>
    <row r="5718" spans="1:6" ht="15" x14ac:dyDescent="0.2">
      <c r="A5718" s="53" t="s">
        <v>54</v>
      </c>
      <c r="B5718" s="53" t="s">
        <v>955</v>
      </c>
      <c r="C5718" s="53" t="s">
        <v>2376</v>
      </c>
      <c r="D5718" s="54">
        <v>89577</v>
      </c>
      <c r="E5718" s="54">
        <v>2152087.66</v>
      </c>
      <c r="F5718" s="53" t="s">
        <v>5261</v>
      </c>
    </row>
    <row r="5719" spans="1:6" ht="15" x14ac:dyDescent="0.2">
      <c r="A5719" s="53" t="s">
        <v>54</v>
      </c>
      <c r="B5719" s="53" t="s">
        <v>955</v>
      </c>
      <c r="C5719" s="53" t="s">
        <v>2396</v>
      </c>
      <c r="D5719" s="54">
        <v>301670.21000000002</v>
      </c>
      <c r="E5719" s="54">
        <v>614583.91</v>
      </c>
      <c r="F5719" s="53" t="s">
        <v>5261</v>
      </c>
    </row>
    <row r="5720" spans="1:6" ht="15" x14ac:dyDescent="0.2">
      <c r="A5720" s="53" t="s">
        <v>54</v>
      </c>
      <c r="B5720" s="53" t="s">
        <v>955</v>
      </c>
      <c r="C5720" s="53" t="s">
        <v>2381</v>
      </c>
      <c r="D5720" s="54">
        <v>0</v>
      </c>
      <c r="E5720" s="54">
        <v>229050.81</v>
      </c>
      <c r="F5720" s="53" t="s">
        <v>5261</v>
      </c>
    </row>
    <row r="5721" spans="1:6" ht="15" x14ac:dyDescent="0.2">
      <c r="A5721" s="53" t="s">
        <v>54</v>
      </c>
      <c r="B5721" s="53" t="s">
        <v>955</v>
      </c>
      <c r="C5721" s="53" t="s">
        <v>2377</v>
      </c>
      <c r="D5721" s="54">
        <v>85752.01</v>
      </c>
      <c r="E5721" s="54">
        <v>3334476.46</v>
      </c>
      <c r="F5721" s="53" t="s">
        <v>5261</v>
      </c>
    </row>
    <row r="5722" spans="1:6" ht="15" x14ac:dyDescent="0.2">
      <c r="A5722" s="53" t="s">
        <v>1402</v>
      </c>
      <c r="B5722" s="53" t="s">
        <v>1403</v>
      </c>
      <c r="C5722" s="53" t="s">
        <v>2395</v>
      </c>
      <c r="D5722" s="54">
        <v>121497.4</v>
      </c>
      <c r="E5722" s="54">
        <v>619447.4</v>
      </c>
      <c r="F5722" s="53" t="s">
        <v>5262</v>
      </c>
    </row>
    <row r="5723" spans="1:6" ht="15" x14ac:dyDescent="0.2">
      <c r="A5723" s="53" t="s">
        <v>397</v>
      </c>
      <c r="B5723" s="53" t="s">
        <v>396</v>
      </c>
      <c r="C5723" s="53" t="s">
        <v>2408</v>
      </c>
      <c r="D5723" s="54">
        <v>802.88</v>
      </c>
      <c r="E5723" s="54">
        <v>802.88</v>
      </c>
      <c r="F5723" s="53" t="s">
        <v>5263</v>
      </c>
    </row>
    <row r="5724" spans="1:6" ht="30" x14ac:dyDescent="0.2">
      <c r="A5724" s="53" t="s">
        <v>397</v>
      </c>
      <c r="B5724" s="53" t="s">
        <v>396</v>
      </c>
      <c r="C5724" s="53" t="s">
        <v>2391</v>
      </c>
      <c r="D5724" s="54">
        <v>174928</v>
      </c>
      <c r="E5724" s="54">
        <v>174928</v>
      </c>
      <c r="F5724" s="53" t="s">
        <v>5263</v>
      </c>
    </row>
    <row r="5725" spans="1:6" ht="15" x14ac:dyDescent="0.2">
      <c r="A5725" s="53" t="s">
        <v>397</v>
      </c>
      <c r="B5725" s="53" t="s">
        <v>396</v>
      </c>
      <c r="C5725" s="53" t="s">
        <v>2377</v>
      </c>
      <c r="D5725" s="54">
        <v>1682</v>
      </c>
      <c r="E5725" s="54">
        <v>1682</v>
      </c>
      <c r="F5725" s="53" t="s">
        <v>5263</v>
      </c>
    </row>
    <row r="5726" spans="1:6" ht="30" x14ac:dyDescent="0.2">
      <c r="A5726" s="53" t="s">
        <v>397</v>
      </c>
      <c r="B5726" s="53" t="s">
        <v>396</v>
      </c>
      <c r="C5726" s="53" t="s">
        <v>2383</v>
      </c>
      <c r="D5726" s="54">
        <v>29715.48</v>
      </c>
      <c r="E5726" s="54">
        <v>29715.48</v>
      </c>
      <c r="F5726" s="53" t="s">
        <v>5263</v>
      </c>
    </row>
    <row r="5727" spans="1:6" ht="15" x14ac:dyDescent="0.2">
      <c r="A5727" s="53" t="s">
        <v>397</v>
      </c>
      <c r="B5727" s="53" t="s">
        <v>396</v>
      </c>
      <c r="C5727" s="53" t="s">
        <v>2423</v>
      </c>
      <c r="D5727" s="54">
        <v>3281.08</v>
      </c>
      <c r="E5727" s="54">
        <v>3281.08</v>
      </c>
      <c r="F5727" s="53" t="s">
        <v>5263</v>
      </c>
    </row>
    <row r="5728" spans="1:6" ht="15" x14ac:dyDescent="0.2">
      <c r="A5728" s="53" t="s">
        <v>397</v>
      </c>
      <c r="B5728" s="53" t="s">
        <v>396</v>
      </c>
      <c r="C5728" s="53" t="s">
        <v>2406</v>
      </c>
      <c r="D5728" s="54">
        <v>207695.88</v>
      </c>
      <c r="E5728" s="54">
        <v>207695.88</v>
      </c>
      <c r="F5728" s="53" t="s">
        <v>5263</v>
      </c>
    </row>
    <row r="5729" spans="1:6" ht="15" x14ac:dyDescent="0.2">
      <c r="A5729" s="53" t="s">
        <v>3422</v>
      </c>
      <c r="B5729" s="53" t="s">
        <v>3423</v>
      </c>
      <c r="C5729" s="53" t="s">
        <v>2385</v>
      </c>
      <c r="D5729" s="54">
        <v>0</v>
      </c>
      <c r="E5729" s="54">
        <v>0</v>
      </c>
      <c r="F5729" s="53" t="s">
        <v>5264</v>
      </c>
    </row>
    <row r="5730" spans="1:6" ht="30" x14ac:dyDescent="0.2">
      <c r="A5730" s="53" t="s">
        <v>628</v>
      </c>
      <c r="B5730" s="53" t="s">
        <v>627</v>
      </c>
      <c r="C5730" s="53" t="s">
        <v>2372</v>
      </c>
      <c r="D5730" s="54">
        <v>2960.93</v>
      </c>
      <c r="E5730" s="54">
        <v>2960.93</v>
      </c>
      <c r="F5730" s="53" t="s">
        <v>5265</v>
      </c>
    </row>
    <row r="5731" spans="1:6" ht="15" x14ac:dyDescent="0.2">
      <c r="A5731" s="53" t="s">
        <v>107</v>
      </c>
      <c r="B5731" s="53" t="s">
        <v>1947</v>
      </c>
      <c r="C5731" s="53" t="s">
        <v>2409</v>
      </c>
      <c r="D5731" s="54">
        <v>705770.31</v>
      </c>
      <c r="E5731" s="54">
        <v>705770.31</v>
      </c>
      <c r="F5731" s="53" t="s">
        <v>5266</v>
      </c>
    </row>
    <row r="5732" spans="1:6" ht="15" x14ac:dyDescent="0.2">
      <c r="A5732" s="53" t="s">
        <v>107</v>
      </c>
      <c r="B5732" s="53" t="s">
        <v>1947</v>
      </c>
      <c r="C5732" s="53" t="s">
        <v>2373</v>
      </c>
      <c r="D5732" s="54">
        <v>151614.66</v>
      </c>
      <c r="E5732" s="54">
        <v>151614.66</v>
      </c>
      <c r="F5732" s="53" t="s">
        <v>5266</v>
      </c>
    </row>
    <row r="5733" spans="1:6" ht="15" x14ac:dyDescent="0.2">
      <c r="A5733" s="53" t="s">
        <v>107</v>
      </c>
      <c r="B5733" s="53" t="s">
        <v>1947</v>
      </c>
      <c r="C5733" s="53" t="s">
        <v>2387</v>
      </c>
      <c r="D5733" s="54">
        <v>56816</v>
      </c>
      <c r="E5733" s="54">
        <v>56816</v>
      </c>
      <c r="F5733" s="53" t="s">
        <v>5266</v>
      </c>
    </row>
    <row r="5734" spans="1:6" ht="15" x14ac:dyDescent="0.2">
      <c r="A5734" s="53" t="s">
        <v>107</v>
      </c>
      <c r="B5734" s="53" t="s">
        <v>1947</v>
      </c>
      <c r="C5734" s="53" t="s">
        <v>2376</v>
      </c>
      <c r="D5734" s="54">
        <v>33832.89</v>
      </c>
      <c r="E5734" s="54">
        <v>33832.89</v>
      </c>
      <c r="F5734" s="53" t="s">
        <v>5266</v>
      </c>
    </row>
    <row r="5735" spans="1:6" ht="15" x14ac:dyDescent="0.2">
      <c r="A5735" s="53" t="s">
        <v>107</v>
      </c>
      <c r="B5735" s="53" t="s">
        <v>1947</v>
      </c>
      <c r="C5735" s="53" t="s">
        <v>2393</v>
      </c>
      <c r="D5735" s="54">
        <v>46965.599999999999</v>
      </c>
      <c r="E5735" s="54">
        <v>46965.599999999999</v>
      </c>
      <c r="F5735" s="53" t="s">
        <v>5266</v>
      </c>
    </row>
    <row r="5736" spans="1:6" ht="30" x14ac:dyDescent="0.2">
      <c r="A5736" s="53" t="s">
        <v>107</v>
      </c>
      <c r="B5736" s="53" t="s">
        <v>1947</v>
      </c>
      <c r="C5736" s="53" t="s">
        <v>2391</v>
      </c>
      <c r="D5736" s="54">
        <v>1214336.58</v>
      </c>
      <c r="E5736" s="54">
        <v>1214336.58</v>
      </c>
      <c r="F5736" s="53" t="s">
        <v>5266</v>
      </c>
    </row>
    <row r="5737" spans="1:6" ht="15" x14ac:dyDescent="0.2">
      <c r="A5737" s="53" t="s">
        <v>107</v>
      </c>
      <c r="B5737" s="53" t="s">
        <v>1947</v>
      </c>
      <c r="C5737" s="53" t="s">
        <v>2375</v>
      </c>
      <c r="D5737" s="54">
        <v>293862.59999999998</v>
      </c>
      <c r="E5737" s="54">
        <v>293862.59999999998</v>
      </c>
      <c r="F5737" s="53" t="s">
        <v>5266</v>
      </c>
    </row>
    <row r="5738" spans="1:6" ht="30" x14ac:dyDescent="0.2">
      <c r="A5738" s="53" t="s">
        <v>107</v>
      </c>
      <c r="B5738" s="53" t="s">
        <v>1947</v>
      </c>
      <c r="C5738" s="53" t="s">
        <v>2397</v>
      </c>
      <c r="D5738" s="54">
        <v>1108162.6200000001</v>
      </c>
      <c r="E5738" s="54">
        <v>1108162.6200000001</v>
      </c>
      <c r="F5738" s="53" t="s">
        <v>5266</v>
      </c>
    </row>
    <row r="5739" spans="1:6" ht="15" x14ac:dyDescent="0.2">
      <c r="A5739" s="53" t="s">
        <v>107</v>
      </c>
      <c r="B5739" s="53" t="s">
        <v>1947</v>
      </c>
      <c r="C5739" s="53" t="s">
        <v>2377</v>
      </c>
      <c r="D5739" s="54">
        <v>4155817.21</v>
      </c>
      <c r="E5739" s="54">
        <v>4155817.21</v>
      </c>
      <c r="F5739" s="53" t="s">
        <v>5266</v>
      </c>
    </row>
    <row r="5740" spans="1:6" ht="15" x14ac:dyDescent="0.2">
      <c r="A5740" s="53" t="s">
        <v>164</v>
      </c>
      <c r="B5740" s="53" t="s">
        <v>1525</v>
      </c>
      <c r="C5740" s="53" t="s">
        <v>2382</v>
      </c>
      <c r="D5740" s="54">
        <v>16209.06</v>
      </c>
      <c r="E5740" s="54">
        <v>107644.21</v>
      </c>
      <c r="F5740" s="53" t="s">
        <v>5267</v>
      </c>
    </row>
    <row r="5741" spans="1:6" ht="30" x14ac:dyDescent="0.2">
      <c r="A5741" s="53" t="s">
        <v>164</v>
      </c>
      <c r="B5741" s="53" t="s">
        <v>1525</v>
      </c>
      <c r="C5741" s="53" t="s">
        <v>2397</v>
      </c>
      <c r="D5741" s="54">
        <v>13539.26</v>
      </c>
      <c r="E5741" s="54">
        <v>88419.39</v>
      </c>
      <c r="F5741" s="53" t="s">
        <v>5267</v>
      </c>
    </row>
    <row r="5742" spans="1:6" ht="15" x14ac:dyDescent="0.2">
      <c r="A5742" s="53" t="s">
        <v>164</v>
      </c>
      <c r="B5742" s="53" t="s">
        <v>484</v>
      </c>
      <c r="C5742" s="53" t="s">
        <v>2382</v>
      </c>
      <c r="D5742" s="54">
        <v>42511.78</v>
      </c>
      <c r="E5742" s="54">
        <v>42511.78</v>
      </c>
      <c r="F5742" s="53" t="s">
        <v>5268</v>
      </c>
    </row>
    <row r="5743" spans="1:6" ht="15" x14ac:dyDescent="0.2">
      <c r="A5743" s="53" t="s">
        <v>826</v>
      </c>
      <c r="B5743" s="53" t="s">
        <v>2190</v>
      </c>
      <c r="C5743" s="53" t="s">
        <v>2380</v>
      </c>
      <c r="D5743" s="54">
        <v>0</v>
      </c>
      <c r="E5743" s="54">
        <v>820.94</v>
      </c>
      <c r="F5743" s="53" t="s">
        <v>5269</v>
      </c>
    </row>
    <row r="5744" spans="1:6" ht="30" x14ac:dyDescent="0.2">
      <c r="A5744" s="53" t="s">
        <v>826</v>
      </c>
      <c r="B5744" s="53" t="s">
        <v>2190</v>
      </c>
      <c r="C5744" s="53" t="s">
        <v>2383</v>
      </c>
      <c r="D5744" s="54">
        <v>0</v>
      </c>
      <c r="E5744" s="54">
        <v>21948</v>
      </c>
      <c r="F5744" s="53" t="s">
        <v>5269</v>
      </c>
    </row>
    <row r="5745" spans="1:6" ht="30" x14ac:dyDescent="0.2">
      <c r="A5745" s="53" t="s">
        <v>629</v>
      </c>
      <c r="B5745" s="53" t="s">
        <v>1228</v>
      </c>
      <c r="C5745" s="53" t="s">
        <v>2397</v>
      </c>
      <c r="D5745" s="54">
        <v>0</v>
      </c>
      <c r="E5745" s="54">
        <v>7506</v>
      </c>
      <c r="F5745" s="53" t="s">
        <v>5270</v>
      </c>
    </row>
    <row r="5746" spans="1:6" ht="15" x14ac:dyDescent="0.2">
      <c r="A5746" s="53" t="s">
        <v>629</v>
      </c>
      <c r="B5746" s="53" t="s">
        <v>3424</v>
      </c>
      <c r="C5746" s="53" t="s">
        <v>2385</v>
      </c>
      <c r="D5746" s="54">
        <v>0</v>
      </c>
      <c r="E5746" s="54">
        <v>0</v>
      </c>
      <c r="F5746" s="53" t="s">
        <v>5271</v>
      </c>
    </row>
    <row r="5747" spans="1:6" ht="15" x14ac:dyDescent="0.2">
      <c r="A5747" s="53" t="s">
        <v>629</v>
      </c>
      <c r="B5747" s="53" t="s">
        <v>3425</v>
      </c>
      <c r="C5747" s="53" t="s">
        <v>2385</v>
      </c>
      <c r="D5747" s="54">
        <v>0</v>
      </c>
      <c r="E5747" s="54">
        <v>0</v>
      </c>
      <c r="F5747" s="53" t="s">
        <v>5272</v>
      </c>
    </row>
    <row r="5748" spans="1:6" ht="15" x14ac:dyDescent="0.2">
      <c r="A5748" s="53" t="s">
        <v>93</v>
      </c>
      <c r="B5748" s="53" t="s">
        <v>2023</v>
      </c>
      <c r="C5748" s="53" t="s">
        <v>2378</v>
      </c>
      <c r="D5748" s="54">
        <v>310595.74</v>
      </c>
      <c r="E5748" s="54">
        <v>2253118.5499999998</v>
      </c>
      <c r="F5748" s="53" t="s">
        <v>5273</v>
      </c>
    </row>
    <row r="5749" spans="1:6" ht="30" x14ac:dyDescent="0.2">
      <c r="A5749" s="53" t="s">
        <v>93</v>
      </c>
      <c r="B5749" s="53" t="s">
        <v>2023</v>
      </c>
      <c r="C5749" s="53" t="s">
        <v>2391</v>
      </c>
      <c r="D5749" s="54">
        <v>7528.47</v>
      </c>
      <c r="E5749" s="54">
        <v>18084.12</v>
      </c>
      <c r="F5749" s="53" t="s">
        <v>5273</v>
      </c>
    </row>
    <row r="5750" spans="1:6" ht="15" x14ac:dyDescent="0.2">
      <c r="A5750" s="53" t="s">
        <v>93</v>
      </c>
      <c r="B5750" s="53" t="s">
        <v>2023</v>
      </c>
      <c r="C5750" s="53" t="s">
        <v>2382</v>
      </c>
      <c r="D5750" s="54">
        <v>0</v>
      </c>
      <c r="E5750" s="54">
        <v>459.2</v>
      </c>
      <c r="F5750" s="53" t="s">
        <v>5273</v>
      </c>
    </row>
    <row r="5751" spans="1:6" ht="15" x14ac:dyDescent="0.2">
      <c r="A5751" s="53" t="s">
        <v>93</v>
      </c>
      <c r="B5751" s="53" t="s">
        <v>2023</v>
      </c>
      <c r="C5751" s="53" t="s">
        <v>2377</v>
      </c>
      <c r="D5751" s="54">
        <v>10903.71</v>
      </c>
      <c r="E5751" s="54">
        <v>20585.689999999999</v>
      </c>
      <c r="F5751" s="53" t="s">
        <v>5273</v>
      </c>
    </row>
    <row r="5752" spans="1:6" ht="15" x14ac:dyDescent="0.2">
      <c r="A5752" s="53" t="s">
        <v>93</v>
      </c>
      <c r="B5752" s="53" t="s">
        <v>3426</v>
      </c>
      <c r="C5752" s="53" t="s">
        <v>2385</v>
      </c>
      <c r="D5752" s="54">
        <v>0</v>
      </c>
      <c r="E5752" s="54">
        <v>0</v>
      </c>
      <c r="F5752" s="53" t="s">
        <v>5274</v>
      </c>
    </row>
    <row r="5753" spans="1:6" ht="15" x14ac:dyDescent="0.2">
      <c r="A5753" s="53" t="s">
        <v>3427</v>
      </c>
      <c r="B5753" s="53" t="s">
        <v>3428</v>
      </c>
      <c r="C5753" s="53" t="s">
        <v>2385</v>
      </c>
      <c r="D5753" s="54">
        <v>0</v>
      </c>
      <c r="E5753" s="54">
        <v>0</v>
      </c>
      <c r="F5753" s="53" t="s">
        <v>5275</v>
      </c>
    </row>
    <row r="5754" spans="1:6" ht="30" x14ac:dyDescent="0.2">
      <c r="A5754" s="53" t="s">
        <v>2345</v>
      </c>
      <c r="B5754" s="53" t="s">
        <v>2346</v>
      </c>
      <c r="C5754" s="53" t="s">
        <v>2391</v>
      </c>
      <c r="D5754" s="54">
        <v>12750</v>
      </c>
      <c r="E5754" s="54">
        <v>34200</v>
      </c>
      <c r="F5754" s="53" t="s">
        <v>5276</v>
      </c>
    </row>
    <row r="5755" spans="1:6" ht="15" x14ac:dyDescent="0.2">
      <c r="A5755" s="53" t="s">
        <v>3429</v>
      </c>
      <c r="B5755" s="53" t="s">
        <v>971</v>
      </c>
      <c r="C5755" s="53" t="s">
        <v>2385</v>
      </c>
      <c r="D5755" s="54">
        <v>0</v>
      </c>
      <c r="E5755" s="54">
        <v>0</v>
      </c>
      <c r="F5755" s="53" t="s">
        <v>5277</v>
      </c>
    </row>
    <row r="5756" spans="1:6" ht="15" x14ac:dyDescent="0.2">
      <c r="A5756" s="53" t="s">
        <v>3430</v>
      </c>
      <c r="B5756" s="53" t="s">
        <v>3431</v>
      </c>
      <c r="C5756" s="53" t="s">
        <v>2385</v>
      </c>
      <c r="D5756" s="54">
        <v>0</v>
      </c>
      <c r="E5756" s="54">
        <v>0</v>
      </c>
      <c r="F5756" s="53" t="s">
        <v>5278</v>
      </c>
    </row>
    <row r="5757" spans="1:6" ht="15" x14ac:dyDescent="0.2">
      <c r="A5757" s="53" t="s">
        <v>3432</v>
      </c>
      <c r="B5757" s="53" t="s">
        <v>3433</v>
      </c>
      <c r="C5757" s="53" t="s">
        <v>2385</v>
      </c>
      <c r="D5757" s="54">
        <v>0</v>
      </c>
      <c r="E5757" s="54">
        <v>0</v>
      </c>
      <c r="F5757" s="53" t="s">
        <v>5279</v>
      </c>
    </row>
    <row r="5758" spans="1:6" ht="15" x14ac:dyDescent="0.2">
      <c r="A5758" s="53" t="s">
        <v>133</v>
      </c>
      <c r="B5758" s="53" t="s">
        <v>1875</v>
      </c>
      <c r="C5758" s="53" t="s">
        <v>2380</v>
      </c>
      <c r="D5758" s="54">
        <v>25991.94</v>
      </c>
      <c r="E5758" s="54">
        <v>26924.98</v>
      </c>
      <c r="F5758" s="53" t="s">
        <v>5280</v>
      </c>
    </row>
    <row r="5759" spans="1:6" ht="15" x14ac:dyDescent="0.2">
      <c r="A5759" s="53" t="s">
        <v>133</v>
      </c>
      <c r="B5759" s="53" t="s">
        <v>1875</v>
      </c>
      <c r="C5759" s="53" t="s">
        <v>2389</v>
      </c>
      <c r="D5759" s="54">
        <v>86902.86</v>
      </c>
      <c r="E5759" s="54">
        <v>300403.64</v>
      </c>
      <c r="F5759" s="53" t="s">
        <v>5280</v>
      </c>
    </row>
    <row r="5760" spans="1:6" ht="15" x14ac:dyDescent="0.2">
      <c r="A5760" s="53" t="s">
        <v>133</v>
      </c>
      <c r="B5760" s="53" t="s">
        <v>1875</v>
      </c>
      <c r="C5760" s="53" t="s">
        <v>2381</v>
      </c>
      <c r="D5760" s="54">
        <v>11936.19</v>
      </c>
      <c r="E5760" s="54">
        <v>69383.600000000006</v>
      </c>
      <c r="F5760" s="53" t="s">
        <v>5280</v>
      </c>
    </row>
    <row r="5761" spans="1:6" ht="15" x14ac:dyDescent="0.2">
      <c r="A5761" s="53" t="s">
        <v>133</v>
      </c>
      <c r="B5761" s="53" t="s">
        <v>1875</v>
      </c>
      <c r="C5761" s="53" t="s">
        <v>2399</v>
      </c>
      <c r="D5761" s="54">
        <v>34488</v>
      </c>
      <c r="E5761" s="54">
        <v>579638</v>
      </c>
      <c r="F5761" s="53" t="s">
        <v>5280</v>
      </c>
    </row>
    <row r="5762" spans="1:6" ht="15" x14ac:dyDescent="0.2">
      <c r="A5762" s="53" t="s">
        <v>133</v>
      </c>
      <c r="B5762" s="53" t="s">
        <v>1875</v>
      </c>
      <c r="C5762" s="53" t="s">
        <v>2393</v>
      </c>
      <c r="D5762" s="54">
        <v>13137</v>
      </c>
      <c r="E5762" s="54">
        <v>20499</v>
      </c>
      <c r="F5762" s="53" t="s">
        <v>5280</v>
      </c>
    </row>
    <row r="5763" spans="1:6" ht="15" x14ac:dyDescent="0.2">
      <c r="A5763" s="53" t="s">
        <v>133</v>
      </c>
      <c r="B5763" s="53" t="s">
        <v>1875</v>
      </c>
      <c r="C5763" s="53" t="s">
        <v>2409</v>
      </c>
      <c r="D5763" s="54">
        <v>1754209.6</v>
      </c>
      <c r="E5763" s="54">
        <v>2604790.1</v>
      </c>
      <c r="F5763" s="53" t="s">
        <v>5280</v>
      </c>
    </row>
    <row r="5764" spans="1:6" ht="15" x14ac:dyDescent="0.2">
      <c r="A5764" s="53" t="s">
        <v>133</v>
      </c>
      <c r="B5764" s="53" t="s">
        <v>1875</v>
      </c>
      <c r="C5764" s="53" t="s">
        <v>2374</v>
      </c>
      <c r="D5764" s="54">
        <v>88081.75</v>
      </c>
      <c r="E5764" s="54">
        <v>103122.75</v>
      </c>
      <c r="F5764" s="53" t="s">
        <v>5280</v>
      </c>
    </row>
    <row r="5765" spans="1:6" ht="15" x14ac:dyDescent="0.2">
      <c r="A5765" s="53" t="s">
        <v>133</v>
      </c>
      <c r="B5765" s="53" t="s">
        <v>1875</v>
      </c>
      <c r="C5765" s="53" t="s">
        <v>2404</v>
      </c>
      <c r="D5765" s="54">
        <v>0</v>
      </c>
      <c r="E5765" s="54">
        <v>11361.55</v>
      </c>
      <c r="F5765" s="53" t="s">
        <v>5280</v>
      </c>
    </row>
    <row r="5766" spans="1:6" ht="30" x14ac:dyDescent="0.2">
      <c r="A5766" s="53" t="s">
        <v>133</v>
      </c>
      <c r="B5766" s="53" t="s">
        <v>1875</v>
      </c>
      <c r="C5766" s="53" t="s">
        <v>2397</v>
      </c>
      <c r="D5766" s="54">
        <v>0</v>
      </c>
      <c r="E5766" s="54">
        <v>9090.26</v>
      </c>
      <c r="F5766" s="53" t="s">
        <v>5280</v>
      </c>
    </row>
    <row r="5767" spans="1:6" ht="30" x14ac:dyDescent="0.2">
      <c r="A5767" s="53" t="s">
        <v>133</v>
      </c>
      <c r="B5767" s="53" t="s">
        <v>1875</v>
      </c>
      <c r="C5767" s="53" t="s">
        <v>2383</v>
      </c>
      <c r="D5767" s="54">
        <v>695641</v>
      </c>
      <c r="E5767" s="54">
        <v>1435531</v>
      </c>
      <c r="F5767" s="53" t="s">
        <v>5280</v>
      </c>
    </row>
    <row r="5768" spans="1:6" ht="15" x14ac:dyDescent="0.2">
      <c r="A5768" s="53" t="s">
        <v>133</v>
      </c>
      <c r="B5768" s="53" t="s">
        <v>1875</v>
      </c>
      <c r="C5768" s="53" t="s">
        <v>2401</v>
      </c>
      <c r="D5768" s="54">
        <v>45.9</v>
      </c>
      <c r="E5768" s="54">
        <v>45.9</v>
      </c>
      <c r="F5768" s="53" t="s">
        <v>5280</v>
      </c>
    </row>
    <row r="5769" spans="1:6" ht="30" x14ac:dyDescent="0.2">
      <c r="A5769" s="53" t="s">
        <v>133</v>
      </c>
      <c r="B5769" s="53" t="s">
        <v>1875</v>
      </c>
      <c r="C5769" s="53" t="s">
        <v>2414</v>
      </c>
      <c r="D5769" s="54">
        <v>15648</v>
      </c>
      <c r="E5769" s="54">
        <v>15648</v>
      </c>
      <c r="F5769" s="53" t="s">
        <v>5280</v>
      </c>
    </row>
    <row r="5770" spans="1:6" ht="15" x14ac:dyDescent="0.2">
      <c r="A5770" s="53" t="s">
        <v>133</v>
      </c>
      <c r="B5770" s="53" t="s">
        <v>1875</v>
      </c>
      <c r="C5770" s="53" t="s">
        <v>2377</v>
      </c>
      <c r="D5770" s="54">
        <v>110648.3</v>
      </c>
      <c r="E5770" s="54">
        <v>534612.67000000004</v>
      </c>
      <c r="F5770" s="53" t="s">
        <v>5280</v>
      </c>
    </row>
    <row r="5771" spans="1:6" ht="15" x14ac:dyDescent="0.2">
      <c r="A5771" s="53" t="s">
        <v>133</v>
      </c>
      <c r="B5771" s="53" t="s">
        <v>1875</v>
      </c>
      <c r="C5771" s="53" t="s">
        <v>2384</v>
      </c>
      <c r="D5771" s="54">
        <v>17058.689999999999</v>
      </c>
      <c r="E5771" s="54">
        <v>17808.689999999999</v>
      </c>
      <c r="F5771" s="53" t="s">
        <v>5280</v>
      </c>
    </row>
    <row r="5772" spans="1:6" ht="15" x14ac:dyDescent="0.2">
      <c r="A5772" s="53" t="s">
        <v>3434</v>
      </c>
      <c r="B5772" s="53" t="s">
        <v>3435</v>
      </c>
      <c r="C5772" s="53" t="s">
        <v>2385</v>
      </c>
      <c r="D5772" s="54">
        <v>0</v>
      </c>
      <c r="E5772" s="54">
        <v>0</v>
      </c>
      <c r="F5772" s="53" t="s">
        <v>5281</v>
      </c>
    </row>
    <row r="5773" spans="1:6" ht="15" x14ac:dyDescent="0.2">
      <c r="A5773" s="53" t="s">
        <v>810</v>
      </c>
      <c r="B5773" s="53" t="s">
        <v>1466</v>
      </c>
      <c r="C5773" s="53" t="s">
        <v>2377</v>
      </c>
      <c r="D5773" s="54">
        <v>93185.79</v>
      </c>
      <c r="E5773" s="54">
        <v>166102.57999999999</v>
      </c>
      <c r="F5773" s="53" t="s">
        <v>5282</v>
      </c>
    </row>
    <row r="5774" spans="1:6" ht="15" x14ac:dyDescent="0.2">
      <c r="A5774" s="53" t="s">
        <v>810</v>
      </c>
      <c r="B5774" s="53" t="s">
        <v>1466</v>
      </c>
      <c r="C5774" s="53" t="s">
        <v>2393</v>
      </c>
      <c r="D5774" s="54">
        <v>15533246.83</v>
      </c>
      <c r="E5774" s="54">
        <v>22952584.969999999</v>
      </c>
      <c r="F5774" s="53" t="s">
        <v>5282</v>
      </c>
    </row>
    <row r="5775" spans="1:6" ht="15" x14ac:dyDescent="0.2">
      <c r="A5775" s="53" t="s">
        <v>810</v>
      </c>
      <c r="B5775" s="53" t="s">
        <v>1466</v>
      </c>
      <c r="C5775" s="53" t="s">
        <v>2379</v>
      </c>
      <c r="D5775" s="54">
        <v>80685.77</v>
      </c>
      <c r="E5775" s="54">
        <v>158202.56</v>
      </c>
      <c r="F5775" s="53" t="s">
        <v>5282</v>
      </c>
    </row>
    <row r="5776" spans="1:6" ht="30" x14ac:dyDescent="0.2">
      <c r="A5776" s="53" t="s">
        <v>810</v>
      </c>
      <c r="B5776" s="53" t="s">
        <v>1466</v>
      </c>
      <c r="C5776" s="53" t="s">
        <v>2383</v>
      </c>
      <c r="D5776" s="54">
        <v>0</v>
      </c>
      <c r="E5776" s="54">
        <v>774603.73</v>
      </c>
      <c r="F5776" s="53" t="s">
        <v>5282</v>
      </c>
    </row>
    <row r="5777" spans="1:6" ht="15" x14ac:dyDescent="0.2">
      <c r="A5777" s="53" t="s">
        <v>1338</v>
      </c>
      <c r="B5777" s="53" t="s">
        <v>1339</v>
      </c>
      <c r="C5777" s="53" t="s">
        <v>2382</v>
      </c>
      <c r="D5777" s="54">
        <v>49708</v>
      </c>
      <c r="E5777" s="54">
        <v>529658</v>
      </c>
      <c r="F5777" s="53" t="s">
        <v>5283</v>
      </c>
    </row>
    <row r="5778" spans="1:6" ht="30" x14ac:dyDescent="0.2">
      <c r="A5778" s="53" t="s">
        <v>1338</v>
      </c>
      <c r="B5778" s="53" t="s">
        <v>1339</v>
      </c>
      <c r="C5778" s="53" t="s">
        <v>2414</v>
      </c>
      <c r="D5778" s="54">
        <v>0</v>
      </c>
      <c r="E5778" s="54">
        <v>175543.08</v>
      </c>
      <c r="F5778" s="53" t="s">
        <v>5283</v>
      </c>
    </row>
    <row r="5779" spans="1:6" ht="15" x14ac:dyDescent="0.2">
      <c r="A5779" s="53" t="s">
        <v>1338</v>
      </c>
      <c r="B5779" s="53" t="s">
        <v>1339</v>
      </c>
      <c r="C5779" s="53" t="s">
        <v>2381</v>
      </c>
      <c r="D5779" s="54">
        <v>0</v>
      </c>
      <c r="E5779" s="54">
        <v>44500</v>
      </c>
      <c r="F5779" s="53" t="s">
        <v>5283</v>
      </c>
    </row>
    <row r="5780" spans="1:6" ht="30" x14ac:dyDescent="0.2">
      <c r="A5780" s="53" t="s">
        <v>1338</v>
      </c>
      <c r="B5780" s="53" t="s">
        <v>2070</v>
      </c>
      <c r="C5780" s="53" t="s">
        <v>2397</v>
      </c>
      <c r="D5780" s="54">
        <v>12110.44</v>
      </c>
      <c r="E5780" s="54">
        <v>20760.439999999999</v>
      </c>
      <c r="F5780" s="53" t="s">
        <v>5284</v>
      </c>
    </row>
    <row r="5781" spans="1:6" ht="15" x14ac:dyDescent="0.2">
      <c r="A5781" s="53" t="s">
        <v>1338</v>
      </c>
      <c r="B5781" s="53" t="s">
        <v>2070</v>
      </c>
      <c r="C5781" s="53" t="s">
        <v>2382</v>
      </c>
      <c r="D5781" s="54">
        <v>211051</v>
      </c>
      <c r="E5781" s="54">
        <v>724396</v>
      </c>
      <c r="F5781" s="53" t="s">
        <v>5284</v>
      </c>
    </row>
    <row r="5782" spans="1:6" ht="15" x14ac:dyDescent="0.2">
      <c r="A5782" s="53" t="s">
        <v>884</v>
      </c>
      <c r="B5782" s="53" t="s">
        <v>2347</v>
      </c>
      <c r="C5782" s="53" t="s">
        <v>2382</v>
      </c>
      <c r="D5782" s="54">
        <v>0</v>
      </c>
      <c r="E5782" s="54">
        <v>4805</v>
      </c>
      <c r="F5782" s="53" t="s">
        <v>5285</v>
      </c>
    </row>
    <row r="5783" spans="1:6" ht="15" x14ac:dyDescent="0.2">
      <c r="A5783" s="53" t="s">
        <v>1633</v>
      </c>
      <c r="B5783" s="53" t="s">
        <v>1634</v>
      </c>
      <c r="C5783" s="53" t="s">
        <v>2382</v>
      </c>
      <c r="D5783" s="54">
        <v>248537.09</v>
      </c>
      <c r="E5783" s="54">
        <v>566280.99</v>
      </c>
      <c r="F5783" s="53" t="s">
        <v>5286</v>
      </c>
    </row>
    <row r="5784" spans="1:6" ht="15" x14ac:dyDescent="0.2">
      <c r="A5784" s="53" t="s">
        <v>1289</v>
      </c>
      <c r="B5784" s="53" t="s">
        <v>1290</v>
      </c>
      <c r="C5784" s="53" t="s">
        <v>2382</v>
      </c>
      <c r="D5784" s="54">
        <v>0</v>
      </c>
      <c r="E5784" s="54">
        <v>62129.13</v>
      </c>
      <c r="F5784" s="53" t="s">
        <v>5287</v>
      </c>
    </row>
    <row r="5785" spans="1:6" ht="15" x14ac:dyDescent="0.2">
      <c r="A5785" s="53" t="s">
        <v>775</v>
      </c>
      <c r="B5785" s="53" t="s">
        <v>2348</v>
      </c>
      <c r="C5785" s="53" t="s">
        <v>2385</v>
      </c>
      <c r="D5785" s="54">
        <v>7424.28</v>
      </c>
      <c r="E5785" s="54">
        <v>162289.01</v>
      </c>
      <c r="F5785" s="53" t="s">
        <v>5288</v>
      </c>
    </row>
    <row r="5786" spans="1:6" ht="30" x14ac:dyDescent="0.2">
      <c r="A5786" s="53" t="s">
        <v>775</v>
      </c>
      <c r="B5786" s="53" t="s">
        <v>2348</v>
      </c>
      <c r="C5786" s="53" t="s">
        <v>2397</v>
      </c>
      <c r="D5786" s="54">
        <v>0</v>
      </c>
      <c r="E5786" s="54">
        <v>32344.62</v>
      </c>
      <c r="F5786" s="53" t="s">
        <v>5288</v>
      </c>
    </row>
    <row r="5787" spans="1:6" ht="15" x14ac:dyDescent="0.2">
      <c r="A5787" s="53" t="s">
        <v>775</v>
      </c>
      <c r="B5787" s="53" t="s">
        <v>2348</v>
      </c>
      <c r="C5787" s="53" t="s">
        <v>2378</v>
      </c>
      <c r="D5787" s="54">
        <v>50</v>
      </c>
      <c r="E5787" s="54">
        <v>19504.919999999998</v>
      </c>
      <c r="F5787" s="53" t="s">
        <v>5288</v>
      </c>
    </row>
    <row r="5788" spans="1:6" ht="15" x14ac:dyDescent="0.2">
      <c r="A5788" s="53" t="s">
        <v>775</v>
      </c>
      <c r="B5788" s="53" t="s">
        <v>2348</v>
      </c>
      <c r="C5788" s="53" t="s">
        <v>2381</v>
      </c>
      <c r="D5788" s="54">
        <v>6335</v>
      </c>
      <c r="E5788" s="54">
        <v>6335</v>
      </c>
      <c r="F5788" s="53" t="s">
        <v>5288</v>
      </c>
    </row>
    <row r="5789" spans="1:6" ht="15" x14ac:dyDescent="0.2">
      <c r="A5789" s="53" t="s">
        <v>775</v>
      </c>
      <c r="B5789" s="53" t="s">
        <v>2348</v>
      </c>
      <c r="C5789" s="53" t="s">
        <v>2406</v>
      </c>
      <c r="D5789" s="54">
        <v>332201.58</v>
      </c>
      <c r="E5789" s="54">
        <v>803063.85</v>
      </c>
      <c r="F5789" s="53" t="s">
        <v>5288</v>
      </c>
    </row>
    <row r="5790" spans="1:6" ht="30" x14ac:dyDescent="0.2">
      <c r="A5790" s="53" t="s">
        <v>775</v>
      </c>
      <c r="B5790" s="53" t="s">
        <v>2348</v>
      </c>
      <c r="C5790" s="53" t="s">
        <v>2383</v>
      </c>
      <c r="D5790" s="54">
        <v>181404.65</v>
      </c>
      <c r="E5790" s="54">
        <v>202874.65</v>
      </c>
      <c r="F5790" s="53" t="s">
        <v>5288</v>
      </c>
    </row>
    <row r="5791" spans="1:6" ht="15" x14ac:dyDescent="0.2">
      <c r="A5791" s="53" t="s">
        <v>775</v>
      </c>
      <c r="B5791" s="53" t="s">
        <v>2348</v>
      </c>
      <c r="C5791" s="53" t="s">
        <v>2376</v>
      </c>
      <c r="D5791" s="54">
        <v>16894.84</v>
      </c>
      <c r="E5791" s="54">
        <v>1107690.47</v>
      </c>
      <c r="F5791" s="53" t="s">
        <v>5288</v>
      </c>
    </row>
    <row r="5792" spans="1:6" ht="15" x14ac:dyDescent="0.2">
      <c r="A5792" s="53" t="s">
        <v>775</v>
      </c>
      <c r="B5792" s="53" t="s">
        <v>2348</v>
      </c>
      <c r="C5792" s="53" t="s">
        <v>2382</v>
      </c>
      <c r="D5792" s="54">
        <v>29628.58</v>
      </c>
      <c r="E5792" s="54">
        <v>47243.08</v>
      </c>
      <c r="F5792" s="53" t="s">
        <v>5288</v>
      </c>
    </row>
    <row r="5793" spans="1:6" ht="15" x14ac:dyDescent="0.2">
      <c r="A5793" s="53" t="s">
        <v>775</v>
      </c>
      <c r="B5793" s="53" t="s">
        <v>2348</v>
      </c>
      <c r="C5793" s="53" t="s">
        <v>2380</v>
      </c>
      <c r="D5793" s="54">
        <v>9955.74</v>
      </c>
      <c r="E5793" s="54">
        <v>24707.69</v>
      </c>
      <c r="F5793" s="53" t="s">
        <v>5288</v>
      </c>
    </row>
    <row r="5794" spans="1:6" ht="15" x14ac:dyDescent="0.2">
      <c r="A5794" s="53" t="s">
        <v>775</v>
      </c>
      <c r="B5794" s="53" t="s">
        <v>2348</v>
      </c>
      <c r="C5794" s="53" t="s">
        <v>2394</v>
      </c>
      <c r="D5794" s="54">
        <v>5035.6000000000004</v>
      </c>
      <c r="E5794" s="54">
        <v>16623.23</v>
      </c>
      <c r="F5794" s="53" t="s">
        <v>5288</v>
      </c>
    </row>
    <row r="5795" spans="1:6" ht="15" x14ac:dyDescent="0.2">
      <c r="A5795" s="53" t="s">
        <v>775</v>
      </c>
      <c r="B5795" s="53" t="s">
        <v>2348</v>
      </c>
      <c r="C5795" s="53" t="s">
        <v>2393</v>
      </c>
      <c r="D5795" s="54">
        <v>32122.06</v>
      </c>
      <c r="E5795" s="54">
        <v>147304.13</v>
      </c>
      <c r="F5795" s="53" t="s">
        <v>5288</v>
      </c>
    </row>
    <row r="5796" spans="1:6" ht="15" x14ac:dyDescent="0.2">
      <c r="A5796" s="53" t="s">
        <v>775</v>
      </c>
      <c r="B5796" s="53" t="s">
        <v>2348</v>
      </c>
      <c r="C5796" s="53" t="s">
        <v>2377</v>
      </c>
      <c r="D5796" s="54">
        <v>1054429.5</v>
      </c>
      <c r="E5796" s="54">
        <v>5567322.3399999999</v>
      </c>
      <c r="F5796" s="53" t="s">
        <v>5288</v>
      </c>
    </row>
    <row r="5797" spans="1:6" ht="15" x14ac:dyDescent="0.2">
      <c r="A5797" s="53" t="s">
        <v>1229</v>
      </c>
      <c r="B5797" s="53" t="s">
        <v>1230</v>
      </c>
      <c r="C5797" s="53" t="s">
        <v>2379</v>
      </c>
      <c r="D5797" s="54">
        <v>0</v>
      </c>
      <c r="E5797" s="54">
        <v>35001.599999999999</v>
      </c>
      <c r="F5797" s="53" t="s">
        <v>5289</v>
      </c>
    </row>
    <row r="5798" spans="1:6" ht="15" x14ac:dyDescent="0.2">
      <c r="A5798" s="53" t="s">
        <v>1229</v>
      </c>
      <c r="B5798" s="53" t="s">
        <v>1230</v>
      </c>
      <c r="C5798" s="53" t="s">
        <v>2377</v>
      </c>
      <c r="D5798" s="54">
        <v>21024.79</v>
      </c>
      <c r="E5798" s="54">
        <v>183283.44</v>
      </c>
      <c r="F5798" s="53" t="s">
        <v>5289</v>
      </c>
    </row>
    <row r="5799" spans="1:6" ht="15" x14ac:dyDescent="0.2">
      <c r="A5799" s="53" t="s">
        <v>1229</v>
      </c>
      <c r="B5799" s="53" t="s">
        <v>1230</v>
      </c>
      <c r="C5799" s="53" t="s">
        <v>2393</v>
      </c>
      <c r="D5799" s="54">
        <v>3473.45</v>
      </c>
      <c r="E5799" s="54">
        <v>3473.45</v>
      </c>
      <c r="F5799" s="53" t="s">
        <v>5289</v>
      </c>
    </row>
    <row r="5800" spans="1:6" ht="15" x14ac:dyDescent="0.2">
      <c r="A5800" s="53" t="s">
        <v>3436</v>
      </c>
      <c r="B5800" s="53" t="s">
        <v>3437</v>
      </c>
      <c r="C5800" s="53" t="s">
        <v>2385</v>
      </c>
      <c r="D5800" s="54">
        <v>0</v>
      </c>
      <c r="E5800" s="54">
        <v>0</v>
      </c>
      <c r="F5800" s="53" t="s">
        <v>5290</v>
      </c>
    </row>
    <row r="5801" spans="1:6" ht="15" x14ac:dyDescent="0.2">
      <c r="A5801" s="53" t="s">
        <v>3436</v>
      </c>
      <c r="B5801" s="53" t="s">
        <v>3438</v>
      </c>
      <c r="C5801" s="53" t="s">
        <v>2385</v>
      </c>
      <c r="D5801" s="54">
        <v>0</v>
      </c>
      <c r="E5801" s="54">
        <v>0</v>
      </c>
      <c r="F5801" s="53" t="s">
        <v>5291</v>
      </c>
    </row>
    <row r="5802" spans="1:6" ht="30" x14ac:dyDescent="0.2">
      <c r="A5802" s="53" t="s">
        <v>2183</v>
      </c>
      <c r="B5802" s="53" t="s">
        <v>2184</v>
      </c>
      <c r="C5802" s="53" t="s">
        <v>2372</v>
      </c>
      <c r="D5802" s="54">
        <v>659</v>
      </c>
      <c r="E5802" s="54">
        <v>659</v>
      </c>
      <c r="F5802" s="53" t="s">
        <v>5292</v>
      </c>
    </row>
    <row r="5803" spans="1:6" ht="15" x14ac:dyDescent="0.2">
      <c r="A5803" s="53" t="s">
        <v>879</v>
      </c>
      <c r="B5803" s="53" t="s">
        <v>1635</v>
      </c>
      <c r="C5803" s="53" t="s">
        <v>2382</v>
      </c>
      <c r="D5803" s="54">
        <v>1451054.03</v>
      </c>
      <c r="E5803" s="54">
        <v>2761860.72</v>
      </c>
      <c r="F5803" s="53" t="s">
        <v>5293</v>
      </c>
    </row>
    <row r="5804" spans="1:6" ht="30" x14ac:dyDescent="0.2">
      <c r="A5804" s="53" t="s">
        <v>1958</v>
      </c>
      <c r="B5804" s="53" t="s">
        <v>1959</v>
      </c>
      <c r="C5804" s="53" t="s">
        <v>2391</v>
      </c>
      <c r="D5804" s="54">
        <v>109223.99</v>
      </c>
      <c r="E5804" s="54">
        <v>109223.99</v>
      </c>
      <c r="F5804" s="53" t="s">
        <v>5294</v>
      </c>
    </row>
    <row r="5805" spans="1:6" ht="15" x14ac:dyDescent="0.2">
      <c r="A5805" s="53" t="s">
        <v>1958</v>
      </c>
      <c r="B5805" s="53" t="s">
        <v>1959</v>
      </c>
      <c r="C5805" s="53" t="s">
        <v>2377</v>
      </c>
      <c r="D5805" s="54">
        <v>91180.5</v>
      </c>
      <c r="E5805" s="54">
        <v>91180.5</v>
      </c>
      <c r="F5805" s="53" t="s">
        <v>5294</v>
      </c>
    </row>
    <row r="5806" spans="1:6" ht="15" x14ac:dyDescent="0.2">
      <c r="A5806" s="53" t="s">
        <v>1958</v>
      </c>
      <c r="B5806" s="53" t="s">
        <v>1959</v>
      </c>
      <c r="C5806" s="53" t="s">
        <v>2388</v>
      </c>
      <c r="D5806" s="54">
        <v>23497.5</v>
      </c>
      <c r="E5806" s="54">
        <v>23497.5</v>
      </c>
      <c r="F5806" s="53" t="s">
        <v>5294</v>
      </c>
    </row>
    <row r="5807" spans="1:6" ht="15" x14ac:dyDescent="0.2">
      <c r="A5807" s="53" t="s">
        <v>1231</v>
      </c>
      <c r="B5807" s="53" t="s">
        <v>1232</v>
      </c>
      <c r="C5807" s="53" t="s">
        <v>2378</v>
      </c>
      <c r="D5807" s="54">
        <v>0</v>
      </c>
      <c r="E5807" s="54">
        <v>37736.6</v>
      </c>
      <c r="F5807" s="53" t="s">
        <v>5295</v>
      </c>
    </row>
    <row r="5808" spans="1:6" ht="15" x14ac:dyDescent="0.2">
      <c r="A5808" s="53" t="s">
        <v>1231</v>
      </c>
      <c r="B5808" s="53" t="s">
        <v>1232</v>
      </c>
      <c r="C5808" s="53" t="s">
        <v>2377</v>
      </c>
      <c r="D5808" s="54">
        <v>44411.27</v>
      </c>
      <c r="E5808" s="54">
        <v>287701.78999999998</v>
      </c>
      <c r="F5808" s="53" t="s">
        <v>5295</v>
      </c>
    </row>
    <row r="5809" spans="1:6" ht="15" x14ac:dyDescent="0.2">
      <c r="A5809" s="53" t="s">
        <v>486</v>
      </c>
      <c r="B5809" s="53" t="s">
        <v>1526</v>
      </c>
      <c r="C5809" s="53" t="s">
        <v>2382</v>
      </c>
      <c r="D5809" s="54">
        <v>0</v>
      </c>
      <c r="E5809" s="54">
        <v>517349.5</v>
      </c>
      <c r="F5809" s="53" t="s">
        <v>5296</v>
      </c>
    </row>
    <row r="5810" spans="1:6" ht="15" x14ac:dyDescent="0.2">
      <c r="A5810" s="53" t="s">
        <v>486</v>
      </c>
      <c r="B5810" s="53" t="s">
        <v>1569</v>
      </c>
      <c r="C5810" s="53" t="s">
        <v>2382</v>
      </c>
      <c r="D5810" s="54">
        <v>6173.71</v>
      </c>
      <c r="E5810" s="54">
        <v>93535.95</v>
      </c>
      <c r="F5810" s="53" t="s">
        <v>5297</v>
      </c>
    </row>
    <row r="5811" spans="1:6" ht="15" x14ac:dyDescent="0.2">
      <c r="A5811" s="53" t="s">
        <v>486</v>
      </c>
      <c r="B5811" s="53" t="s">
        <v>485</v>
      </c>
      <c r="C5811" s="53" t="s">
        <v>2382</v>
      </c>
      <c r="D5811" s="54">
        <v>1144201.1200000001</v>
      </c>
      <c r="E5811" s="54">
        <v>1144201.1200000001</v>
      </c>
      <c r="F5811" s="53" t="s">
        <v>5298</v>
      </c>
    </row>
    <row r="5812" spans="1:6" ht="15" x14ac:dyDescent="0.2">
      <c r="A5812" s="53" t="s">
        <v>82</v>
      </c>
      <c r="B5812" s="53" t="s">
        <v>3439</v>
      </c>
      <c r="C5812" s="53" t="s">
        <v>2385</v>
      </c>
      <c r="D5812" s="54">
        <v>0</v>
      </c>
      <c r="E5812" s="54">
        <v>0</v>
      </c>
      <c r="F5812" s="53" t="s">
        <v>5299</v>
      </c>
    </row>
    <row r="5813" spans="1:6" ht="15" x14ac:dyDescent="0.2">
      <c r="A5813" s="53" t="s">
        <v>82</v>
      </c>
      <c r="B5813" s="53" t="s">
        <v>1778</v>
      </c>
      <c r="C5813" s="53" t="s">
        <v>2385</v>
      </c>
      <c r="D5813" s="54">
        <v>3401216.73</v>
      </c>
      <c r="E5813" s="54">
        <v>7174123.7199999997</v>
      </c>
      <c r="F5813" s="53" t="s">
        <v>5300</v>
      </c>
    </row>
    <row r="5814" spans="1:6" ht="15" x14ac:dyDescent="0.2">
      <c r="A5814" s="53" t="s">
        <v>3440</v>
      </c>
      <c r="B5814" s="53" t="s">
        <v>3441</v>
      </c>
      <c r="C5814" s="53" t="s">
        <v>2385</v>
      </c>
      <c r="D5814" s="54">
        <v>0</v>
      </c>
      <c r="E5814" s="54">
        <v>0</v>
      </c>
      <c r="F5814" s="53" t="s">
        <v>5301</v>
      </c>
    </row>
    <row r="5815" spans="1:6" ht="15" x14ac:dyDescent="0.2">
      <c r="A5815" s="53" t="s">
        <v>630</v>
      </c>
      <c r="B5815" s="53" t="s">
        <v>1233</v>
      </c>
      <c r="C5815" s="53" t="s">
        <v>2377</v>
      </c>
      <c r="D5815" s="54">
        <v>46038</v>
      </c>
      <c r="E5815" s="54">
        <v>280517.59000000003</v>
      </c>
      <c r="F5815" s="53" t="s">
        <v>5302</v>
      </c>
    </row>
    <row r="5816" spans="1:6" ht="15" x14ac:dyDescent="0.2">
      <c r="A5816" s="53" t="s">
        <v>630</v>
      </c>
      <c r="B5816" s="53" t="s">
        <v>1233</v>
      </c>
      <c r="C5816" s="53" t="s">
        <v>2404</v>
      </c>
      <c r="D5816" s="54">
        <v>0</v>
      </c>
      <c r="E5816" s="54">
        <v>13972</v>
      </c>
      <c r="F5816" s="53" t="s">
        <v>5302</v>
      </c>
    </row>
    <row r="5817" spans="1:6" ht="15" x14ac:dyDescent="0.2">
      <c r="A5817" s="53" t="s">
        <v>630</v>
      </c>
      <c r="B5817" s="53" t="s">
        <v>1233</v>
      </c>
      <c r="C5817" s="53" t="s">
        <v>2393</v>
      </c>
      <c r="D5817" s="54">
        <v>0</v>
      </c>
      <c r="E5817" s="54">
        <v>2549</v>
      </c>
      <c r="F5817" s="53" t="s">
        <v>5302</v>
      </c>
    </row>
    <row r="5818" spans="1:6" ht="15" x14ac:dyDescent="0.2">
      <c r="A5818" s="53" t="s">
        <v>630</v>
      </c>
      <c r="B5818" s="53" t="s">
        <v>1233</v>
      </c>
      <c r="C5818" s="53" t="s">
        <v>2384</v>
      </c>
      <c r="D5818" s="54">
        <v>264</v>
      </c>
      <c r="E5818" s="54">
        <v>264</v>
      </c>
      <c r="F5818" s="53" t="s">
        <v>5302</v>
      </c>
    </row>
    <row r="5819" spans="1:6" ht="30" x14ac:dyDescent="0.2">
      <c r="A5819" s="53" t="s">
        <v>630</v>
      </c>
      <c r="B5819" s="53" t="s">
        <v>1233</v>
      </c>
      <c r="C5819" s="53" t="s">
        <v>2372</v>
      </c>
      <c r="D5819" s="54">
        <v>71349.100000000006</v>
      </c>
      <c r="E5819" s="54">
        <v>182595.63</v>
      </c>
      <c r="F5819" s="53" t="s">
        <v>5302</v>
      </c>
    </row>
    <row r="5820" spans="1:6" ht="15" x14ac:dyDescent="0.2">
      <c r="A5820" s="53" t="s">
        <v>630</v>
      </c>
      <c r="B5820" s="53" t="s">
        <v>3442</v>
      </c>
      <c r="C5820" s="53" t="s">
        <v>2385</v>
      </c>
      <c r="D5820" s="54">
        <v>0</v>
      </c>
      <c r="E5820" s="54">
        <v>0</v>
      </c>
      <c r="F5820" s="53" t="s">
        <v>5303</v>
      </c>
    </row>
    <row r="5821" spans="1:6" ht="15" x14ac:dyDescent="0.2">
      <c r="A5821" s="53" t="s">
        <v>1803</v>
      </c>
      <c r="B5821" s="53" t="s">
        <v>1804</v>
      </c>
      <c r="C5821" s="53" t="s">
        <v>2376</v>
      </c>
      <c r="D5821" s="54">
        <v>288.8</v>
      </c>
      <c r="E5821" s="54">
        <v>936.46</v>
      </c>
      <c r="F5821" s="53" t="s">
        <v>5304</v>
      </c>
    </row>
    <row r="5822" spans="1:6" ht="15" x14ac:dyDescent="0.2">
      <c r="A5822" s="53" t="s">
        <v>1803</v>
      </c>
      <c r="B5822" s="53" t="s">
        <v>1804</v>
      </c>
      <c r="C5822" s="53" t="s">
        <v>2378</v>
      </c>
      <c r="D5822" s="54">
        <v>0</v>
      </c>
      <c r="E5822" s="54">
        <v>13400.72</v>
      </c>
      <c r="F5822" s="53" t="s">
        <v>5304</v>
      </c>
    </row>
    <row r="5823" spans="1:6" ht="30" x14ac:dyDescent="0.2">
      <c r="A5823" s="53" t="s">
        <v>1803</v>
      </c>
      <c r="B5823" s="53" t="s">
        <v>1804</v>
      </c>
      <c r="C5823" s="53" t="s">
        <v>2372</v>
      </c>
      <c r="D5823" s="54">
        <v>387.46</v>
      </c>
      <c r="E5823" s="54">
        <v>25288.93</v>
      </c>
      <c r="F5823" s="53" t="s">
        <v>5304</v>
      </c>
    </row>
    <row r="5824" spans="1:6" ht="15" x14ac:dyDescent="0.2">
      <c r="A5824" s="53" t="s">
        <v>1803</v>
      </c>
      <c r="B5824" s="53" t="s">
        <v>1804</v>
      </c>
      <c r="C5824" s="53" t="s">
        <v>2421</v>
      </c>
      <c r="D5824" s="54">
        <v>26</v>
      </c>
      <c r="E5824" s="54">
        <v>886.4</v>
      </c>
      <c r="F5824" s="53" t="s">
        <v>5304</v>
      </c>
    </row>
    <row r="5825" spans="1:6" ht="15" x14ac:dyDescent="0.2">
      <c r="A5825" s="53" t="s">
        <v>1803</v>
      </c>
      <c r="B5825" s="53" t="s">
        <v>1804</v>
      </c>
      <c r="C5825" s="53" t="s">
        <v>2377</v>
      </c>
      <c r="D5825" s="54">
        <v>14672.27</v>
      </c>
      <c r="E5825" s="54">
        <v>128484.16</v>
      </c>
      <c r="F5825" s="53" t="s">
        <v>5304</v>
      </c>
    </row>
    <row r="5826" spans="1:6" ht="15" x14ac:dyDescent="0.2">
      <c r="A5826" s="53" t="s">
        <v>1803</v>
      </c>
      <c r="B5826" s="53" t="s">
        <v>1804</v>
      </c>
      <c r="C5826" s="53" t="s">
        <v>2389</v>
      </c>
      <c r="D5826" s="54">
        <v>0</v>
      </c>
      <c r="E5826" s="54">
        <v>2442.66</v>
      </c>
      <c r="F5826" s="53" t="s">
        <v>5304</v>
      </c>
    </row>
    <row r="5827" spans="1:6" ht="15" x14ac:dyDescent="0.2">
      <c r="A5827" s="53" t="s">
        <v>1803</v>
      </c>
      <c r="B5827" s="53" t="s">
        <v>1804</v>
      </c>
      <c r="C5827" s="53" t="s">
        <v>2408</v>
      </c>
      <c r="D5827" s="54">
        <v>0</v>
      </c>
      <c r="E5827" s="54">
        <v>17700.54</v>
      </c>
      <c r="F5827" s="53" t="s">
        <v>5304</v>
      </c>
    </row>
    <row r="5828" spans="1:6" ht="30" x14ac:dyDescent="0.2">
      <c r="A5828" s="53" t="s">
        <v>1803</v>
      </c>
      <c r="B5828" s="53" t="s">
        <v>1804</v>
      </c>
      <c r="C5828" s="53" t="s">
        <v>2397</v>
      </c>
      <c r="D5828" s="54">
        <v>0</v>
      </c>
      <c r="E5828" s="54">
        <v>406.4</v>
      </c>
      <c r="F5828" s="53" t="s">
        <v>5304</v>
      </c>
    </row>
    <row r="5829" spans="1:6" ht="15" x14ac:dyDescent="0.2">
      <c r="A5829" s="53" t="s">
        <v>1803</v>
      </c>
      <c r="B5829" s="53" t="s">
        <v>1804</v>
      </c>
      <c r="C5829" s="53" t="s">
        <v>2380</v>
      </c>
      <c r="D5829" s="54">
        <v>0</v>
      </c>
      <c r="E5829" s="54">
        <v>9301.43</v>
      </c>
      <c r="F5829" s="53" t="s">
        <v>5304</v>
      </c>
    </row>
    <row r="5830" spans="1:6" ht="15" x14ac:dyDescent="0.2">
      <c r="A5830" s="53" t="s">
        <v>1803</v>
      </c>
      <c r="B5830" s="53" t="s">
        <v>1804</v>
      </c>
      <c r="C5830" s="53" t="s">
        <v>2388</v>
      </c>
      <c r="D5830" s="54">
        <v>0</v>
      </c>
      <c r="E5830" s="54">
        <v>32.32</v>
      </c>
      <c r="F5830" s="53" t="s">
        <v>5304</v>
      </c>
    </row>
    <row r="5831" spans="1:6" ht="15" x14ac:dyDescent="0.2">
      <c r="A5831" s="53" t="s">
        <v>1803</v>
      </c>
      <c r="B5831" s="53" t="s">
        <v>1804</v>
      </c>
      <c r="C5831" s="53" t="s">
        <v>2409</v>
      </c>
      <c r="D5831" s="54">
        <v>48685</v>
      </c>
      <c r="E5831" s="54">
        <v>81013.53</v>
      </c>
      <c r="F5831" s="53" t="s">
        <v>5304</v>
      </c>
    </row>
    <row r="5832" spans="1:6" ht="15" x14ac:dyDescent="0.2">
      <c r="A5832" s="53" t="s">
        <v>1803</v>
      </c>
      <c r="B5832" s="53" t="s">
        <v>1804</v>
      </c>
      <c r="C5832" s="53" t="s">
        <v>2401</v>
      </c>
      <c r="D5832" s="54">
        <v>178.84</v>
      </c>
      <c r="E5832" s="54">
        <v>5745.94</v>
      </c>
      <c r="F5832" s="53" t="s">
        <v>5304</v>
      </c>
    </row>
    <row r="5833" spans="1:6" ht="15" x14ac:dyDescent="0.2">
      <c r="A5833" s="53" t="s">
        <v>1803</v>
      </c>
      <c r="B5833" s="53" t="s">
        <v>1804</v>
      </c>
      <c r="C5833" s="53" t="s">
        <v>2386</v>
      </c>
      <c r="D5833" s="54">
        <v>10409.86</v>
      </c>
      <c r="E5833" s="54">
        <v>30237.93</v>
      </c>
      <c r="F5833" s="53" t="s">
        <v>5304</v>
      </c>
    </row>
    <row r="5834" spans="1:6" ht="30" x14ac:dyDescent="0.2">
      <c r="A5834" s="53" t="s">
        <v>1803</v>
      </c>
      <c r="B5834" s="53" t="s">
        <v>1804</v>
      </c>
      <c r="C5834" s="53" t="s">
        <v>2391</v>
      </c>
      <c r="D5834" s="54">
        <v>87093.06</v>
      </c>
      <c r="E5834" s="54">
        <v>365093.51</v>
      </c>
      <c r="F5834" s="53" t="s">
        <v>5304</v>
      </c>
    </row>
    <row r="5835" spans="1:6" ht="15" x14ac:dyDescent="0.2">
      <c r="A5835" s="53" t="s">
        <v>1803</v>
      </c>
      <c r="B5835" s="53" t="s">
        <v>1804</v>
      </c>
      <c r="C5835" s="53" t="s">
        <v>2384</v>
      </c>
      <c r="D5835" s="54">
        <v>0</v>
      </c>
      <c r="E5835" s="54">
        <v>1343.57</v>
      </c>
      <c r="F5835" s="53" t="s">
        <v>5304</v>
      </c>
    </row>
    <row r="5836" spans="1:6" ht="15" x14ac:dyDescent="0.2">
      <c r="A5836" s="53" t="s">
        <v>1803</v>
      </c>
      <c r="B5836" s="53" t="s">
        <v>1804</v>
      </c>
      <c r="C5836" s="53" t="s">
        <v>2382</v>
      </c>
      <c r="D5836" s="54">
        <v>0</v>
      </c>
      <c r="E5836" s="54">
        <v>38553.339999999997</v>
      </c>
      <c r="F5836" s="53" t="s">
        <v>5304</v>
      </c>
    </row>
    <row r="5837" spans="1:6" ht="15" x14ac:dyDescent="0.2">
      <c r="A5837" s="53" t="s">
        <v>1803</v>
      </c>
      <c r="B5837" s="53" t="s">
        <v>1804</v>
      </c>
      <c r="C5837" s="53" t="s">
        <v>2392</v>
      </c>
      <c r="D5837" s="54">
        <v>0</v>
      </c>
      <c r="E5837" s="54">
        <v>4889.54</v>
      </c>
      <c r="F5837" s="53" t="s">
        <v>5304</v>
      </c>
    </row>
    <row r="5838" spans="1:6" ht="15" x14ac:dyDescent="0.2">
      <c r="A5838" s="53" t="s">
        <v>1803</v>
      </c>
      <c r="B5838" s="53" t="s">
        <v>1804</v>
      </c>
      <c r="C5838" s="53" t="s">
        <v>2395</v>
      </c>
      <c r="D5838" s="54">
        <v>53</v>
      </c>
      <c r="E5838" s="54">
        <v>53</v>
      </c>
      <c r="F5838" s="53" t="s">
        <v>5304</v>
      </c>
    </row>
    <row r="5839" spans="1:6" ht="15" x14ac:dyDescent="0.2">
      <c r="A5839" s="53" t="s">
        <v>1803</v>
      </c>
      <c r="B5839" s="53" t="s">
        <v>1804</v>
      </c>
      <c r="C5839" s="53" t="s">
        <v>2387</v>
      </c>
      <c r="D5839" s="54">
        <v>1744.26</v>
      </c>
      <c r="E5839" s="54">
        <v>1744.26</v>
      </c>
      <c r="F5839" s="53" t="s">
        <v>5304</v>
      </c>
    </row>
    <row r="5840" spans="1:6" ht="15" x14ac:dyDescent="0.2">
      <c r="A5840" s="53" t="s">
        <v>631</v>
      </c>
      <c r="B5840" s="53" t="s">
        <v>1234</v>
      </c>
      <c r="C5840" s="53" t="s">
        <v>2393</v>
      </c>
      <c r="D5840" s="54">
        <v>7504.88</v>
      </c>
      <c r="E5840" s="54">
        <v>121614.78</v>
      </c>
      <c r="F5840" s="53" t="s">
        <v>5305</v>
      </c>
    </row>
    <row r="5841" spans="1:6" ht="15" x14ac:dyDescent="0.2">
      <c r="A5841" s="53" t="s">
        <v>631</v>
      </c>
      <c r="B5841" s="53" t="s">
        <v>3443</v>
      </c>
      <c r="C5841" s="53" t="s">
        <v>2385</v>
      </c>
      <c r="D5841" s="54">
        <v>0</v>
      </c>
      <c r="E5841" s="54">
        <v>0</v>
      </c>
      <c r="F5841" s="53" t="s">
        <v>5306</v>
      </c>
    </row>
    <row r="5842" spans="1:6" ht="15" x14ac:dyDescent="0.2">
      <c r="A5842" s="53" t="s">
        <v>2349</v>
      </c>
      <c r="B5842" s="53" t="s">
        <v>2350</v>
      </c>
      <c r="C5842" s="53" t="s">
        <v>2378</v>
      </c>
      <c r="D5842" s="54">
        <v>49827.81</v>
      </c>
      <c r="E5842" s="54">
        <v>268604.26</v>
      </c>
      <c r="F5842" s="53" t="s">
        <v>5307</v>
      </c>
    </row>
    <row r="5843" spans="1:6" ht="15" x14ac:dyDescent="0.2">
      <c r="A5843" s="53" t="s">
        <v>3444</v>
      </c>
      <c r="B5843" s="53" t="s">
        <v>3445</v>
      </c>
      <c r="C5843" s="53" t="s">
        <v>2385</v>
      </c>
      <c r="D5843" s="54">
        <v>0</v>
      </c>
      <c r="E5843" s="54">
        <v>0</v>
      </c>
      <c r="F5843" s="53" t="s">
        <v>5308</v>
      </c>
    </row>
    <row r="5844" spans="1:6" ht="30" x14ac:dyDescent="0.2">
      <c r="A5844" s="53" t="s">
        <v>1364</v>
      </c>
      <c r="B5844" s="53" t="s">
        <v>1365</v>
      </c>
      <c r="C5844" s="53" t="s">
        <v>2397</v>
      </c>
      <c r="D5844" s="54">
        <v>248320</v>
      </c>
      <c r="E5844" s="54">
        <v>248320</v>
      </c>
      <c r="F5844" s="53" t="s">
        <v>5309</v>
      </c>
    </row>
    <row r="5845" spans="1:6" ht="15" x14ac:dyDescent="0.2">
      <c r="A5845" s="53" t="s">
        <v>3446</v>
      </c>
      <c r="B5845" s="53" t="s">
        <v>3447</v>
      </c>
      <c r="C5845" s="53" t="s">
        <v>2385</v>
      </c>
      <c r="D5845" s="54">
        <v>0</v>
      </c>
      <c r="E5845" s="54">
        <v>0</v>
      </c>
      <c r="F5845" s="53" t="s">
        <v>5310</v>
      </c>
    </row>
    <row r="5846" spans="1:6" ht="15" x14ac:dyDescent="0.2">
      <c r="A5846" s="53" t="s">
        <v>217</v>
      </c>
      <c r="B5846" s="53" t="s">
        <v>2351</v>
      </c>
      <c r="C5846" s="53" t="s">
        <v>2381</v>
      </c>
      <c r="D5846" s="54">
        <v>0</v>
      </c>
      <c r="E5846" s="54">
        <v>1095</v>
      </c>
      <c r="F5846" s="53" t="s">
        <v>5311</v>
      </c>
    </row>
    <row r="5847" spans="1:6" ht="15" x14ac:dyDescent="0.2">
      <c r="A5847" s="53" t="s">
        <v>488</v>
      </c>
      <c r="B5847" s="53" t="s">
        <v>3448</v>
      </c>
      <c r="C5847" s="53" t="s">
        <v>2385</v>
      </c>
      <c r="D5847" s="54">
        <v>0</v>
      </c>
      <c r="E5847" s="54">
        <v>0</v>
      </c>
      <c r="F5847" s="53" t="s">
        <v>5312</v>
      </c>
    </row>
    <row r="5848" spans="1:6" ht="15" x14ac:dyDescent="0.2">
      <c r="A5848" s="53" t="s">
        <v>488</v>
      </c>
      <c r="B5848" s="53" t="s">
        <v>1527</v>
      </c>
      <c r="C5848" s="53" t="s">
        <v>2382</v>
      </c>
      <c r="D5848" s="54">
        <v>0</v>
      </c>
      <c r="E5848" s="54">
        <v>33986.76</v>
      </c>
      <c r="F5848" s="53" t="s">
        <v>5313</v>
      </c>
    </row>
    <row r="5849" spans="1:6" ht="15" x14ac:dyDescent="0.2">
      <c r="A5849" s="53" t="s">
        <v>488</v>
      </c>
      <c r="B5849" s="53" t="s">
        <v>1570</v>
      </c>
      <c r="C5849" s="53" t="s">
        <v>2382</v>
      </c>
      <c r="D5849" s="54">
        <v>0</v>
      </c>
      <c r="E5849" s="54">
        <v>7878.4</v>
      </c>
      <c r="F5849" s="53" t="s">
        <v>5314</v>
      </c>
    </row>
    <row r="5850" spans="1:6" ht="15" x14ac:dyDescent="0.2">
      <c r="A5850" s="53" t="s">
        <v>488</v>
      </c>
      <c r="B5850" s="53" t="s">
        <v>487</v>
      </c>
      <c r="C5850" s="53" t="s">
        <v>2382</v>
      </c>
      <c r="D5850" s="54">
        <v>6929.72</v>
      </c>
      <c r="E5850" s="54">
        <v>6929.72</v>
      </c>
      <c r="F5850" s="53" t="s">
        <v>5315</v>
      </c>
    </row>
    <row r="5851" spans="1:6" ht="15" x14ac:dyDescent="0.2">
      <c r="A5851" s="53" t="s">
        <v>905</v>
      </c>
      <c r="B5851" s="53" t="s">
        <v>906</v>
      </c>
      <c r="C5851" s="53" t="s">
        <v>2375</v>
      </c>
      <c r="D5851" s="54">
        <v>30093.75</v>
      </c>
      <c r="E5851" s="54">
        <v>58000</v>
      </c>
      <c r="F5851" s="53" t="s">
        <v>5316</v>
      </c>
    </row>
    <row r="5852" spans="1:6" ht="15" x14ac:dyDescent="0.2">
      <c r="A5852" s="53" t="s">
        <v>101</v>
      </c>
      <c r="B5852" s="53" t="s">
        <v>2145</v>
      </c>
      <c r="C5852" s="53" t="s">
        <v>2379</v>
      </c>
      <c r="D5852" s="54">
        <v>8752.5</v>
      </c>
      <c r="E5852" s="54">
        <v>8752.5</v>
      </c>
      <c r="F5852" s="53" t="s">
        <v>5317</v>
      </c>
    </row>
    <row r="5853" spans="1:6" ht="15" x14ac:dyDescent="0.2">
      <c r="A5853" s="53" t="s">
        <v>101</v>
      </c>
      <c r="B5853" s="53" t="s">
        <v>2145</v>
      </c>
      <c r="C5853" s="53" t="s">
        <v>2392</v>
      </c>
      <c r="D5853" s="54">
        <v>1300</v>
      </c>
      <c r="E5853" s="54">
        <v>1300</v>
      </c>
      <c r="F5853" s="53" t="s">
        <v>5317</v>
      </c>
    </row>
    <row r="5854" spans="1:6" ht="15" x14ac:dyDescent="0.2">
      <c r="A5854" s="53" t="s">
        <v>101</v>
      </c>
      <c r="B5854" s="53" t="s">
        <v>2145</v>
      </c>
      <c r="C5854" s="53" t="s">
        <v>2373</v>
      </c>
      <c r="D5854" s="54">
        <v>79538.350000000006</v>
      </c>
      <c r="E5854" s="54">
        <v>84240.85</v>
      </c>
      <c r="F5854" s="53" t="s">
        <v>5317</v>
      </c>
    </row>
    <row r="5855" spans="1:6" ht="15" x14ac:dyDescent="0.2">
      <c r="A5855" s="53" t="s">
        <v>101</v>
      </c>
      <c r="B5855" s="53" t="s">
        <v>2145</v>
      </c>
      <c r="C5855" s="53" t="s">
        <v>2376</v>
      </c>
      <c r="D5855" s="54">
        <v>24543</v>
      </c>
      <c r="E5855" s="54">
        <v>24543</v>
      </c>
      <c r="F5855" s="53" t="s">
        <v>5317</v>
      </c>
    </row>
    <row r="5856" spans="1:6" ht="15" x14ac:dyDescent="0.2">
      <c r="A5856" s="53" t="s">
        <v>101</v>
      </c>
      <c r="B5856" s="53" t="s">
        <v>2145</v>
      </c>
      <c r="C5856" s="53" t="s">
        <v>2393</v>
      </c>
      <c r="D5856" s="54">
        <v>8175.7</v>
      </c>
      <c r="E5856" s="54">
        <v>8175.7</v>
      </c>
      <c r="F5856" s="53" t="s">
        <v>5317</v>
      </c>
    </row>
    <row r="5857" spans="1:6" ht="15" x14ac:dyDescent="0.2">
      <c r="A5857" s="53" t="s">
        <v>101</v>
      </c>
      <c r="B5857" s="53" t="s">
        <v>2145</v>
      </c>
      <c r="C5857" s="53" t="s">
        <v>2387</v>
      </c>
      <c r="D5857" s="54">
        <v>22158.5</v>
      </c>
      <c r="E5857" s="54">
        <v>26308.1</v>
      </c>
      <c r="F5857" s="53" t="s">
        <v>5317</v>
      </c>
    </row>
    <row r="5858" spans="1:6" ht="15" x14ac:dyDescent="0.2">
      <c r="A5858" s="53" t="s">
        <v>101</v>
      </c>
      <c r="B5858" s="53" t="s">
        <v>2145</v>
      </c>
      <c r="C5858" s="53" t="s">
        <v>2412</v>
      </c>
      <c r="D5858" s="54">
        <v>14314.3</v>
      </c>
      <c r="E5858" s="54">
        <v>14314.3</v>
      </c>
      <c r="F5858" s="53" t="s">
        <v>5317</v>
      </c>
    </row>
    <row r="5859" spans="1:6" ht="15" x14ac:dyDescent="0.2">
      <c r="A5859" s="53" t="s">
        <v>101</v>
      </c>
      <c r="B5859" s="53" t="s">
        <v>2145</v>
      </c>
      <c r="C5859" s="53" t="s">
        <v>2394</v>
      </c>
      <c r="D5859" s="54">
        <v>138762.5</v>
      </c>
      <c r="E5859" s="54">
        <v>138762.5</v>
      </c>
      <c r="F5859" s="53" t="s">
        <v>5317</v>
      </c>
    </row>
    <row r="5860" spans="1:6" ht="15" x14ac:dyDescent="0.2">
      <c r="A5860" s="53" t="s">
        <v>3449</v>
      </c>
      <c r="B5860" s="53" t="s">
        <v>3450</v>
      </c>
      <c r="C5860" s="53" t="s">
        <v>2385</v>
      </c>
      <c r="D5860" s="54">
        <v>0</v>
      </c>
      <c r="E5860" s="54">
        <v>0</v>
      </c>
      <c r="F5860" s="53" t="s">
        <v>5318</v>
      </c>
    </row>
    <row r="5861" spans="1:6" ht="15" x14ac:dyDescent="0.2">
      <c r="A5861" s="53" t="s">
        <v>755</v>
      </c>
      <c r="B5861" s="53" t="s">
        <v>1921</v>
      </c>
      <c r="C5861" s="53" t="s">
        <v>2409</v>
      </c>
      <c r="D5861" s="54">
        <v>475011.48</v>
      </c>
      <c r="E5861" s="54">
        <v>910918.44</v>
      </c>
      <c r="F5861" s="53" t="s">
        <v>5319</v>
      </c>
    </row>
    <row r="5862" spans="1:6" ht="30" x14ac:dyDescent="0.2">
      <c r="A5862" s="53" t="s">
        <v>784</v>
      </c>
      <c r="B5862" s="53" t="s">
        <v>2370</v>
      </c>
      <c r="C5862" s="53" t="s">
        <v>2372</v>
      </c>
      <c r="D5862" s="54">
        <v>31454.37</v>
      </c>
      <c r="E5862" s="54">
        <v>31454.37</v>
      </c>
      <c r="F5862" s="53" t="s">
        <v>5320</v>
      </c>
    </row>
    <row r="5863" spans="1:6" ht="15" x14ac:dyDescent="0.2">
      <c r="A5863" s="53" t="s">
        <v>784</v>
      </c>
      <c r="B5863" s="53" t="s">
        <v>2370</v>
      </c>
      <c r="C5863" s="53" t="s">
        <v>2382</v>
      </c>
      <c r="D5863" s="54">
        <v>30996</v>
      </c>
      <c r="E5863" s="54">
        <v>30996</v>
      </c>
      <c r="F5863" s="53" t="s">
        <v>5320</v>
      </c>
    </row>
    <row r="5864" spans="1:6" ht="15" x14ac:dyDescent="0.2">
      <c r="A5864" s="53" t="s">
        <v>784</v>
      </c>
      <c r="B5864" s="53" t="s">
        <v>2370</v>
      </c>
      <c r="C5864" s="53" t="s">
        <v>2385</v>
      </c>
      <c r="D5864" s="54">
        <v>31940.02</v>
      </c>
      <c r="E5864" s="54">
        <v>31940.02</v>
      </c>
      <c r="F5864" s="53" t="s">
        <v>5320</v>
      </c>
    </row>
    <row r="5865" spans="1:6" ht="15" x14ac:dyDescent="0.2">
      <c r="A5865" s="53" t="s">
        <v>784</v>
      </c>
      <c r="B5865" s="53" t="s">
        <v>2370</v>
      </c>
      <c r="C5865" s="53" t="s">
        <v>2393</v>
      </c>
      <c r="D5865" s="54">
        <v>72291.72</v>
      </c>
      <c r="E5865" s="54">
        <v>72291.72</v>
      </c>
      <c r="F5865" s="53" t="s">
        <v>5320</v>
      </c>
    </row>
    <row r="5866" spans="1:6" ht="15" x14ac:dyDescent="0.2">
      <c r="A5866" s="53" t="s">
        <v>784</v>
      </c>
      <c r="B5866" s="53" t="s">
        <v>2370</v>
      </c>
      <c r="C5866" s="53" t="s">
        <v>2377</v>
      </c>
      <c r="D5866" s="54">
        <v>2028048.22</v>
      </c>
      <c r="E5866" s="54">
        <v>2105164.62</v>
      </c>
      <c r="F5866" s="53" t="s">
        <v>5320</v>
      </c>
    </row>
    <row r="5867" spans="1:6" ht="30" x14ac:dyDescent="0.2">
      <c r="A5867" s="53" t="s">
        <v>937</v>
      </c>
      <c r="B5867" s="53" t="s">
        <v>938</v>
      </c>
      <c r="C5867" s="53" t="s">
        <v>2391</v>
      </c>
      <c r="D5867" s="54">
        <v>0</v>
      </c>
      <c r="E5867" s="54">
        <v>25000</v>
      </c>
      <c r="F5867" s="53" t="s">
        <v>5321</v>
      </c>
    </row>
    <row r="5868" spans="1:6" ht="15" x14ac:dyDescent="0.2">
      <c r="A5868" s="53" t="s">
        <v>1948</v>
      </c>
      <c r="B5868" s="53" t="s">
        <v>1949</v>
      </c>
      <c r="C5868" s="53" t="s">
        <v>2388</v>
      </c>
      <c r="D5868" s="54">
        <v>131400</v>
      </c>
      <c r="E5868" s="54">
        <v>131400</v>
      </c>
      <c r="F5868" s="53" t="s">
        <v>5322</v>
      </c>
    </row>
    <row r="5869" spans="1:6" ht="15" x14ac:dyDescent="0.2">
      <c r="A5869" s="53" t="s">
        <v>1948</v>
      </c>
      <c r="B5869" s="53" t="s">
        <v>1949</v>
      </c>
      <c r="C5869" s="53" t="s">
        <v>2409</v>
      </c>
      <c r="D5869" s="54">
        <v>400422.6</v>
      </c>
      <c r="E5869" s="54">
        <v>400422.6</v>
      </c>
      <c r="F5869" s="53" t="s">
        <v>5322</v>
      </c>
    </row>
    <row r="5870" spans="1:6" ht="15" x14ac:dyDescent="0.2">
      <c r="A5870" s="53" t="s">
        <v>1948</v>
      </c>
      <c r="B5870" s="53" t="s">
        <v>1949</v>
      </c>
      <c r="C5870" s="53" t="s">
        <v>2389</v>
      </c>
      <c r="D5870" s="54">
        <v>3565642.77</v>
      </c>
      <c r="E5870" s="54">
        <v>3565642.77</v>
      </c>
      <c r="F5870" s="53" t="s">
        <v>5322</v>
      </c>
    </row>
    <row r="5871" spans="1:6" ht="30" x14ac:dyDescent="0.2">
      <c r="A5871" s="53" t="s">
        <v>835</v>
      </c>
      <c r="B5871" s="53" t="s">
        <v>1892</v>
      </c>
      <c r="C5871" s="53" t="s">
        <v>2391</v>
      </c>
      <c r="D5871" s="54">
        <v>679312.49</v>
      </c>
      <c r="E5871" s="54">
        <v>5554906.7699999996</v>
      </c>
      <c r="F5871" s="53" t="s">
        <v>5323</v>
      </c>
    </row>
    <row r="5872" spans="1:6" ht="15" x14ac:dyDescent="0.2">
      <c r="A5872" s="53" t="s">
        <v>835</v>
      </c>
      <c r="B5872" s="53" t="s">
        <v>1892</v>
      </c>
      <c r="C5872" s="53" t="s">
        <v>2378</v>
      </c>
      <c r="D5872" s="54">
        <v>36028.69</v>
      </c>
      <c r="E5872" s="54">
        <v>345963.1</v>
      </c>
      <c r="F5872" s="53" t="s">
        <v>5323</v>
      </c>
    </row>
    <row r="5873" spans="1:6" ht="15" x14ac:dyDescent="0.2">
      <c r="A5873" s="53" t="s">
        <v>835</v>
      </c>
      <c r="B5873" s="53" t="s">
        <v>1892</v>
      </c>
      <c r="C5873" s="53" t="s">
        <v>2377</v>
      </c>
      <c r="D5873" s="54">
        <v>876079.67</v>
      </c>
      <c r="E5873" s="54">
        <v>3758621.73</v>
      </c>
      <c r="F5873" s="53" t="s">
        <v>5323</v>
      </c>
    </row>
    <row r="5874" spans="1:6" ht="30" x14ac:dyDescent="0.2">
      <c r="A5874" s="53" t="s">
        <v>1304</v>
      </c>
      <c r="B5874" s="53" t="s">
        <v>1305</v>
      </c>
      <c r="C5874" s="53" t="s">
        <v>2414</v>
      </c>
      <c r="D5874" s="54">
        <v>13053</v>
      </c>
      <c r="E5874" s="54">
        <v>13053</v>
      </c>
      <c r="F5874" s="53" t="s">
        <v>5324</v>
      </c>
    </row>
    <row r="5875" spans="1:6" ht="15" x14ac:dyDescent="0.2">
      <c r="A5875" s="53" t="s">
        <v>1304</v>
      </c>
      <c r="B5875" s="53" t="s">
        <v>1305</v>
      </c>
      <c r="C5875" s="53" t="s">
        <v>2426</v>
      </c>
      <c r="D5875" s="54">
        <v>0</v>
      </c>
      <c r="E5875" s="54">
        <v>20645</v>
      </c>
      <c r="F5875" s="53" t="s">
        <v>5324</v>
      </c>
    </row>
    <row r="5876" spans="1:6" ht="15" x14ac:dyDescent="0.2">
      <c r="A5876" s="53" t="s">
        <v>1304</v>
      </c>
      <c r="B5876" s="53" t="s">
        <v>1305</v>
      </c>
      <c r="C5876" s="53" t="s">
        <v>2395</v>
      </c>
      <c r="D5876" s="54">
        <v>120436.3</v>
      </c>
      <c r="E5876" s="54">
        <v>642372.35</v>
      </c>
      <c r="F5876" s="53" t="s">
        <v>5324</v>
      </c>
    </row>
    <row r="5877" spans="1:6" ht="30" x14ac:dyDescent="0.2">
      <c r="A5877" s="53" t="s">
        <v>1304</v>
      </c>
      <c r="B5877" s="53" t="s">
        <v>1305</v>
      </c>
      <c r="C5877" s="53" t="s">
        <v>2383</v>
      </c>
      <c r="D5877" s="54">
        <v>9692.1</v>
      </c>
      <c r="E5877" s="54">
        <v>55202.400000000001</v>
      </c>
      <c r="F5877" s="53" t="s">
        <v>5324</v>
      </c>
    </row>
    <row r="5878" spans="1:6" ht="15" x14ac:dyDescent="0.2">
      <c r="A5878" s="53" t="s">
        <v>97</v>
      </c>
      <c r="B5878" s="53" t="s">
        <v>3451</v>
      </c>
      <c r="C5878" s="53" t="s">
        <v>2385</v>
      </c>
      <c r="D5878" s="54">
        <v>0</v>
      </c>
      <c r="E5878" s="54">
        <v>0</v>
      </c>
      <c r="F5878" s="53" t="s">
        <v>5325</v>
      </c>
    </row>
    <row r="5879" spans="1:6" ht="15" x14ac:dyDescent="0.2">
      <c r="A5879" s="53" t="s">
        <v>97</v>
      </c>
      <c r="B5879" s="53" t="s">
        <v>1779</v>
      </c>
      <c r="C5879" s="53" t="s">
        <v>2385</v>
      </c>
      <c r="D5879" s="54">
        <v>4581719.42</v>
      </c>
      <c r="E5879" s="54">
        <v>20891561.91</v>
      </c>
      <c r="F5879" s="53" t="s">
        <v>5326</v>
      </c>
    </row>
    <row r="5880" spans="1:6" ht="15" x14ac:dyDescent="0.2">
      <c r="A5880" s="53" t="s">
        <v>489</v>
      </c>
      <c r="B5880" s="53" t="s">
        <v>1528</v>
      </c>
      <c r="C5880" s="53" t="s">
        <v>2382</v>
      </c>
      <c r="D5880" s="54">
        <v>0</v>
      </c>
      <c r="E5880" s="54">
        <v>12110.77</v>
      </c>
      <c r="F5880" s="53" t="s">
        <v>5327</v>
      </c>
    </row>
    <row r="5881" spans="1:6" ht="15" x14ac:dyDescent="0.2">
      <c r="A5881" s="53" t="s">
        <v>489</v>
      </c>
      <c r="B5881" s="53" t="s">
        <v>3452</v>
      </c>
      <c r="C5881" s="53" t="s">
        <v>2385</v>
      </c>
      <c r="D5881" s="54">
        <v>0</v>
      </c>
      <c r="E5881" s="54">
        <v>0</v>
      </c>
      <c r="F5881" s="53" t="s">
        <v>5328</v>
      </c>
    </row>
    <row r="5882" spans="1:6" ht="15" x14ac:dyDescent="0.2">
      <c r="A5882" s="53" t="s">
        <v>187</v>
      </c>
      <c r="B5882" s="53" t="s">
        <v>910</v>
      </c>
      <c r="C5882" s="53" t="s">
        <v>2381</v>
      </c>
      <c r="D5882" s="54">
        <v>183662.16</v>
      </c>
      <c r="E5882" s="54">
        <v>1033097.49</v>
      </c>
      <c r="F5882" s="53" t="s">
        <v>5329</v>
      </c>
    </row>
    <row r="5883" spans="1:6" ht="15" x14ac:dyDescent="0.2">
      <c r="A5883" s="53" t="s">
        <v>187</v>
      </c>
      <c r="B5883" s="53" t="s">
        <v>1805</v>
      </c>
      <c r="C5883" s="53" t="s">
        <v>2409</v>
      </c>
      <c r="D5883" s="54">
        <v>8636787.7799999993</v>
      </c>
      <c r="E5883" s="54">
        <v>32508575.460000001</v>
      </c>
      <c r="F5883" s="53" t="s">
        <v>5330</v>
      </c>
    </row>
    <row r="5884" spans="1:6" ht="15" x14ac:dyDescent="0.2">
      <c r="A5884" s="53" t="s">
        <v>187</v>
      </c>
      <c r="B5884" s="53" t="s">
        <v>1805</v>
      </c>
      <c r="C5884" s="53" t="s">
        <v>2375</v>
      </c>
      <c r="D5884" s="54">
        <v>709961.03</v>
      </c>
      <c r="E5884" s="54">
        <v>793154.14</v>
      </c>
      <c r="F5884" s="53" t="s">
        <v>5330</v>
      </c>
    </row>
    <row r="5885" spans="1:6" ht="15" x14ac:dyDescent="0.2">
      <c r="A5885" s="53" t="s">
        <v>187</v>
      </c>
      <c r="B5885" s="53" t="s">
        <v>1805</v>
      </c>
      <c r="C5885" s="53" t="s">
        <v>2401</v>
      </c>
      <c r="D5885" s="54">
        <v>0</v>
      </c>
      <c r="E5885" s="54">
        <v>266713.57</v>
      </c>
      <c r="F5885" s="53" t="s">
        <v>5330</v>
      </c>
    </row>
    <row r="5886" spans="1:6" ht="15" x14ac:dyDescent="0.2">
      <c r="A5886" s="53" t="s">
        <v>882</v>
      </c>
      <c r="B5886" s="53" t="s">
        <v>1249</v>
      </c>
      <c r="C5886" s="53" t="s">
        <v>2377</v>
      </c>
      <c r="D5886" s="54">
        <v>123609.21</v>
      </c>
      <c r="E5886" s="54">
        <v>412729.13</v>
      </c>
      <c r="F5886" s="53" t="s">
        <v>5331</v>
      </c>
    </row>
    <row r="5887" spans="1:6" ht="15" x14ac:dyDescent="0.2">
      <c r="A5887" s="53" t="s">
        <v>882</v>
      </c>
      <c r="B5887" s="53" t="s">
        <v>1249</v>
      </c>
      <c r="C5887" s="53" t="s">
        <v>2395</v>
      </c>
      <c r="D5887" s="54">
        <v>0</v>
      </c>
      <c r="E5887" s="54">
        <v>21800.68</v>
      </c>
      <c r="F5887" s="53" t="s">
        <v>5331</v>
      </c>
    </row>
    <row r="5888" spans="1:6" ht="15" x14ac:dyDescent="0.2">
      <c r="A5888" s="53" t="s">
        <v>882</v>
      </c>
      <c r="B5888" s="53" t="s">
        <v>1249</v>
      </c>
      <c r="C5888" s="53" t="s">
        <v>2416</v>
      </c>
      <c r="D5888" s="54">
        <v>339.9</v>
      </c>
      <c r="E5888" s="54">
        <v>339.9</v>
      </c>
      <c r="F5888" s="53" t="s">
        <v>5331</v>
      </c>
    </row>
    <row r="5889" spans="1:6" ht="15" x14ac:dyDescent="0.2">
      <c r="A5889" s="53" t="s">
        <v>882</v>
      </c>
      <c r="B5889" s="53" t="s">
        <v>1249</v>
      </c>
      <c r="C5889" s="53" t="s">
        <v>2381</v>
      </c>
      <c r="D5889" s="54">
        <v>0</v>
      </c>
      <c r="E5889" s="54">
        <v>61780.47</v>
      </c>
      <c r="F5889" s="53" t="s">
        <v>5331</v>
      </c>
    </row>
    <row r="5890" spans="1:6" ht="15" x14ac:dyDescent="0.2">
      <c r="A5890" s="53" t="s">
        <v>882</v>
      </c>
      <c r="B5890" s="53" t="s">
        <v>1249</v>
      </c>
      <c r="C5890" s="53" t="s">
        <v>2382</v>
      </c>
      <c r="D5890" s="54">
        <v>790843.61</v>
      </c>
      <c r="E5890" s="54">
        <v>2102381.85</v>
      </c>
      <c r="F5890" s="53" t="s">
        <v>5331</v>
      </c>
    </row>
    <row r="5891" spans="1:6" ht="15" x14ac:dyDescent="0.2">
      <c r="A5891" s="53" t="s">
        <v>3453</v>
      </c>
      <c r="B5891" s="53" t="s">
        <v>3454</v>
      </c>
      <c r="C5891" s="53" t="s">
        <v>2385</v>
      </c>
      <c r="D5891" s="54">
        <v>0</v>
      </c>
      <c r="E5891" s="54">
        <v>0</v>
      </c>
      <c r="F5891" s="53" t="s">
        <v>5332</v>
      </c>
    </row>
    <row r="5892" spans="1:6" ht="30" x14ac:dyDescent="0.2">
      <c r="A5892" s="53" t="s">
        <v>278</v>
      </c>
      <c r="B5892" s="53" t="s">
        <v>277</v>
      </c>
      <c r="C5892" s="53" t="s">
        <v>2383</v>
      </c>
      <c r="D5892" s="54">
        <v>0</v>
      </c>
      <c r="E5892" s="54">
        <v>55527.86</v>
      </c>
      <c r="F5892" s="53" t="s">
        <v>5333</v>
      </c>
    </row>
    <row r="5893" spans="1:6" ht="15" x14ac:dyDescent="0.2">
      <c r="A5893" s="53" t="s">
        <v>278</v>
      </c>
      <c r="B5893" s="53" t="s">
        <v>277</v>
      </c>
      <c r="C5893" s="53" t="s">
        <v>2406</v>
      </c>
      <c r="D5893" s="54">
        <v>3120.31</v>
      </c>
      <c r="E5893" s="54">
        <v>18837.82</v>
      </c>
      <c r="F5893" s="53" t="s">
        <v>5333</v>
      </c>
    </row>
    <row r="5894" spans="1:6" ht="15" x14ac:dyDescent="0.2">
      <c r="A5894" s="53" t="s">
        <v>278</v>
      </c>
      <c r="B5894" s="53" t="s">
        <v>277</v>
      </c>
      <c r="C5894" s="53" t="s">
        <v>2381</v>
      </c>
      <c r="D5894" s="54">
        <v>0</v>
      </c>
      <c r="E5894" s="54">
        <v>14730.06</v>
      </c>
      <c r="F5894" s="53" t="s">
        <v>5333</v>
      </c>
    </row>
    <row r="5895" spans="1:6" ht="15" x14ac:dyDescent="0.2">
      <c r="A5895" s="53" t="s">
        <v>278</v>
      </c>
      <c r="B5895" s="53" t="s">
        <v>277</v>
      </c>
      <c r="C5895" s="53" t="s">
        <v>2378</v>
      </c>
      <c r="D5895" s="54">
        <v>57961.21</v>
      </c>
      <c r="E5895" s="54">
        <v>1103680.6000000001</v>
      </c>
      <c r="F5895" s="53" t="s">
        <v>5333</v>
      </c>
    </row>
    <row r="5896" spans="1:6" ht="30" x14ac:dyDescent="0.2">
      <c r="A5896" s="53" t="s">
        <v>278</v>
      </c>
      <c r="B5896" s="53" t="s">
        <v>277</v>
      </c>
      <c r="C5896" s="53" t="s">
        <v>2397</v>
      </c>
      <c r="D5896" s="54">
        <v>1481.98</v>
      </c>
      <c r="E5896" s="54">
        <v>562743.11</v>
      </c>
      <c r="F5896" s="53" t="s">
        <v>5333</v>
      </c>
    </row>
    <row r="5897" spans="1:6" ht="15" x14ac:dyDescent="0.2">
      <c r="A5897" s="53" t="s">
        <v>278</v>
      </c>
      <c r="B5897" s="53" t="s">
        <v>277</v>
      </c>
      <c r="C5897" s="53" t="s">
        <v>2380</v>
      </c>
      <c r="D5897" s="54">
        <v>9669.2800000000007</v>
      </c>
      <c r="E5897" s="54">
        <v>136420.56</v>
      </c>
      <c r="F5897" s="53" t="s">
        <v>5333</v>
      </c>
    </row>
    <row r="5898" spans="1:6" ht="15" x14ac:dyDescent="0.2">
      <c r="A5898" s="53" t="s">
        <v>278</v>
      </c>
      <c r="B5898" s="53" t="s">
        <v>277</v>
      </c>
      <c r="C5898" s="53" t="s">
        <v>2379</v>
      </c>
      <c r="D5898" s="54">
        <v>176470.9</v>
      </c>
      <c r="E5898" s="54">
        <v>1765175.57</v>
      </c>
      <c r="F5898" s="53" t="s">
        <v>5333</v>
      </c>
    </row>
    <row r="5899" spans="1:6" ht="15" x14ac:dyDescent="0.2">
      <c r="A5899" s="53" t="s">
        <v>278</v>
      </c>
      <c r="B5899" s="53" t="s">
        <v>277</v>
      </c>
      <c r="C5899" s="53" t="s">
        <v>2393</v>
      </c>
      <c r="D5899" s="54">
        <v>328699.59000000003</v>
      </c>
      <c r="E5899" s="54">
        <v>1600446.09</v>
      </c>
      <c r="F5899" s="53" t="s">
        <v>5333</v>
      </c>
    </row>
    <row r="5900" spans="1:6" ht="15" x14ac:dyDescent="0.2">
      <c r="A5900" s="53" t="s">
        <v>278</v>
      </c>
      <c r="B5900" s="53" t="s">
        <v>277</v>
      </c>
      <c r="C5900" s="53" t="s">
        <v>2377</v>
      </c>
      <c r="D5900" s="54">
        <v>30403.61</v>
      </c>
      <c r="E5900" s="54">
        <v>241090.76</v>
      </c>
      <c r="F5900" s="53" t="s">
        <v>5333</v>
      </c>
    </row>
    <row r="5901" spans="1:6" ht="15" x14ac:dyDescent="0.2">
      <c r="A5901" s="53" t="s">
        <v>278</v>
      </c>
      <c r="B5901" s="53" t="s">
        <v>277</v>
      </c>
      <c r="C5901" s="53" t="s">
        <v>2382</v>
      </c>
      <c r="D5901" s="54">
        <v>26293.39</v>
      </c>
      <c r="E5901" s="54">
        <v>201125.64</v>
      </c>
      <c r="F5901" s="53" t="s">
        <v>5333</v>
      </c>
    </row>
    <row r="5902" spans="1:6" ht="15" x14ac:dyDescent="0.2">
      <c r="A5902" s="53" t="s">
        <v>278</v>
      </c>
      <c r="B5902" s="53" t="s">
        <v>644</v>
      </c>
      <c r="C5902" s="53" t="s">
        <v>2377</v>
      </c>
      <c r="D5902" s="54">
        <v>482108.52</v>
      </c>
      <c r="E5902" s="54">
        <v>482108.52</v>
      </c>
      <c r="F5902" s="53" t="s">
        <v>5334</v>
      </c>
    </row>
    <row r="5903" spans="1:6" ht="15" x14ac:dyDescent="0.2">
      <c r="A5903" s="53" t="s">
        <v>278</v>
      </c>
      <c r="B5903" s="53" t="s">
        <v>644</v>
      </c>
      <c r="C5903" s="53" t="s">
        <v>2379</v>
      </c>
      <c r="D5903" s="54">
        <v>24888.14</v>
      </c>
      <c r="E5903" s="54">
        <v>24888.14</v>
      </c>
      <c r="F5903" s="53" t="s">
        <v>5334</v>
      </c>
    </row>
    <row r="5904" spans="1:6" ht="15" x14ac:dyDescent="0.2">
      <c r="A5904" s="53" t="s">
        <v>278</v>
      </c>
      <c r="B5904" s="53" t="s">
        <v>644</v>
      </c>
      <c r="C5904" s="53" t="s">
        <v>2380</v>
      </c>
      <c r="D5904" s="54">
        <v>13618.83</v>
      </c>
      <c r="E5904" s="54">
        <v>13618.83</v>
      </c>
      <c r="F5904" s="53" t="s">
        <v>5334</v>
      </c>
    </row>
    <row r="5905" spans="1:6" ht="15" x14ac:dyDescent="0.2">
      <c r="A5905" s="53" t="s">
        <v>788</v>
      </c>
      <c r="B5905" s="53" t="s">
        <v>2071</v>
      </c>
      <c r="C5905" s="53" t="s">
        <v>2377</v>
      </c>
      <c r="D5905" s="54">
        <v>180427.83</v>
      </c>
      <c r="E5905" s="54">
        <v>317190.77</v>
      </c>
      <c r="F5905" s="53" t="s">
        <v>5335</v>
      </c>
    </row>
    <row r="5906" spans="1:6" ht="30" x14ac:dyDescent="0.2">
      <c r="A5906" s="53" t="s">
        <v>788</v>
      </c>
      <c r="B5906" s="53" t="s">
        <v>2071</v>
      </c>
      <c r="C5906" s="53" t="s">
        <v>2383</v>
      </c>
      <c r="D5906" s="54">
        <v>2867</v>
      </c>
      <c r="E5906" s="54">
        <v>10613.15</v>
      </c>
      <c r="F5906" s="53" t="s">
        <v>5335</v>
      </c>
    </row>
    <row r="5907" spans="1:6" ht="30" x14ac:dyDescent="0.2">
      <c r="A5907" s="53" t="s">
        <v>788</v>
      </c>
      <c r="B5907" s="53" t="s">
        <v>2071</v>
      </c>
      <c r="C5907" s="53" t="s">
        <v>2397</v>
      </c>
      <c r="D5907" s="54">
        <v>52834.71</v>
      </c>
      <c r="E5907" s="54">
        <v>124375.53</v>
      </c>
      <c r="F5907" s="53" t="s">
        <v>5335</v>
      </c>
    </row>
    <row r="5908" spans="1:6" ht="15" x14ac:dyDescent="0.2">
      <c r="A5908" s="53" t="s">
        <v>788</v>
      </c>
      <c r="B5908" s="53" t="s">
        <v>2071</v>
      </c>
      <c r="C5908" s="53" t="s">
        <v>2381</v>
      </c>
      <c r="D5908" s="54">
        <v>0</v>
      </c>
      <c r="E5908" s="54">
        <v>7913.4</v>
      </c>
      <c r="F5908" s="53" t="s">
        <v>5335</v>
      </c>
    </row>
    <row r="5909" spans="1:6" ht="15" x14ac:dyDescent="0.2">
      <c r="A5909" s="53" t="s">
        <v>788</v>
      </c>
      <c r="B5909" s="53" t="s">
        <v>2071</v>
      </c>
      <c r="C5909" s="53" t="s">
        <v>2406</v>
      </c>
      <c r="D5909" s="54">
        <v>37473.42</v>
      </c>
      <c r="E5909" s="54">
        <v>184925.88</v>
      </c>
      <c r="F5909" s="53" t="s">
        <v>5335</v>
      </c>
    </row>
    <row r="5910" spans="1:6" ht="15" x14ac:dyDescent="0.2">
      <c r="A5910" s="53" t="s">
        <v>788</v>
      </c>
      <c r="B5910" s="53" t="s">
        <v>2071</v>
      </c>
      <c r="C5910" s="53" t="s">
        <v>2382</v>
      </c>
      <c r="D5910" s="54">
        <v>42426.400000000001</v>
      </c>
      <c r="E5910" s="54">
        <v>91787.74</v>
      </c>
      <c r="F5910" s="53" t="s">
        <v>5335</v>
      </c>
    </row>
    <row r="5911" spans="1:6" ht="15" x14ac:dyDescent="0.2">
      <c r="A5911" s="53" t="s">
        <v>3455</v>
      </c>
      <c r="B5911" s="53" t="s">
        <v>3456</v>
      </c>
      <c r="C5911" s="53" t="s">
        <v>2385</v>
      </c>
      <c r="D5911" s="54">
        <v>0</v>
      </c>
      <c r="E5911" s="54">
        <v>0</v>
      </c>
      <c r="F5911" s="53" t="s">
        <v>5336</v>
      </c>
    </row>
    <row r="5912" spans="1:6" ht="15" x14ac:dyDescent="0.2">
      <c r="A5912" s="53" t="s">
        <v>249</v>
      </c>
      <c r="B5912" s="53" t="s">
        <v>248</v>
      </c>
      <c r="C5912" s="53" t="s">
        <v>2375</v>
      </c>
      <c r="D5912" s="54">
        <v>0</v>
      </c>
      <c r="E5912" s="54">
        <v>356520</v>
      </c>
      <c r="F5912" s="53" t="s">
        <v>5337</v>
      </c>
    </row>
    <row r="5913" spans="1:6" ht="15" x14ac:dyDescent="0.2">
      <c r="A5913" s="53" t="s">
        <v>249</v>
      </c>
      <c r="B5913" s="53" t="s">
        <v>248</v>
      </c>
      <c r="C5913" s="53" t="s">
        <v>2380</v>
      </c>
      <c r="D5913" s="54">
        <v>0</v>
      </c>
      <c r="E5913" s="54">
        <v>624.83000000000004</v>
      </c>
      <c r="F5913" s="53" t="s">
        <v>5337</v>
      </c>
    </row>
    <row r="5914" spans="1:6" ht="15" x14ac:dyDescent="0.2">
      <c r="A5914" s="53" t="s">
        <v>249</v>
      </c>
      <c r="B5914" s="53" t="s">
        <v>3457</v>
      </c>
      <c r="C5914" s="53" t="s">
        <v>2385</v>
      </c>
      <c r="D5914" s="54">
        <v>0</v>
      </c>
      <c r="E5914" s="54">
        <v>0</v>
      </c>
      <c r="F5914" s="53" t="s">
        <v>5338</v>
      </c>
    </row>
    <row r="5915" spans="1:6" ht="15" x14ac:dyDescent="0.2">
      <c r="A5915" s="53" t="s">
        <v>1404</v>
      </c>
      <c r="B5915" s="53" t="s">
        <v>1405</v>
      </c>
      <c r="C5915" s="53" t="s">
        <v>2381</v>
      </c>
      <c r="D5915" s="54">
        <v>69815.88</v>
      </c>
      <c r="E5915" s="54">
        <v>136560.76999999999</v>
      </c>
      <c r="F5915" s="53" t="s">
        <v>5339</v>
      </c>
    </row>
    <row r="5916" spans="1:6" ht="15" x14ac:dyDescent="0.2">
      <c r="A5916" s="53" t="s">
        <v>1404</v>
      </c>
      <c r="B5916" s="53" t="s">
        <v>1405</v>
      </c>
      <c r="C5916" s="53" t="s">
        <v>2406</v>
      </c>
      <c r="D5916" s="54">
        <v>1269.3699999999999</v>
      </c>
      <c r="E5916" s="54">
        <v>21149.42</v>
      </c>
      <c r="F5916" s="53" t="s">
        <v>5339</v>
      </c>
    </row>
    <row r="5917" spans="1:6" ht="30" x14ac:dyDescent="0.2">
      <c r="A5917" s="53" t="s">
        <v>1404</v>
      </c>
      <c r="B5917" s="53" t="s">
        <v>1405</v>
      </c>
      <c r="C5917" s="53" t="s">
        <v>2391</v>
      </c>
      <c r="D5917" s="54">
        <v>107236.85</v>
      </c>
      <c r="E5917" s="54">
        <v>142800.16</v>
      </c>
      <c r="F5917" s="53" t="s">
        <v>5339</v>
      </c>
    </row>
    <row r="5918" spans="1:6" ht="15" x14ac:dyDescent="0.2">
      <c r="A5918" s="53" t="s">
        <v>1404</v>
      </c>
      <c r="B5918" s="53" t="s">
        <v>1405</v>
      </c>
      <c r="C5918" s="53" t="s">
        <v>2377</v>
      </c>
      <c r="D5918" s="54">
        <v>30606.15</v>
      </c>
      <c r="E5918" s="54">
        <v>253012.43</v>
      </c>
      <c r="F5918" s="53" t="s">
        <v>5339</v>
      </c>
    </row>
    <row r="5919" spans="1:6" ht="15" x14ac:dyDescent="0.2">
      <c r="A5919" s="53" t="s">
        <v>1404</v>
      </c>
      <c r="B5919" s="53" t="s">
        <v>1405</v>
      </c>
      <c r="C5919" s="53" t="s">
        <v>2379</v>
      </c>
      <c r="D5919" s="54">
        <v>24432.26</v>
      </c>
      <c r="E5919" s="54">
        <v>90044.55</v>
      </c>
      <c r="F5919" s="53" t="s">
        <v>5339</v>
      </c>
    </row>
    <row r="5920" spans="1:6" ht="15" x14ac:dyDescent="0.2">
      <c r="A5920" s="53" t="s">
        <v>1404</v>
      </c>
      <c r="B5920" s="53" t="s">
        <v>1405</v>
      </c>
      <c r="C5920" s="53" t="s">
        <v>2387</v>
      </c>
      <c r="D5920" s="54">
        <v>0</v>
      </c>
      <c r="E5920" s="54">
        <v>27539.599999999999</v>
      </c>
      <c r="F5920" s="53" t="s">
        <v>5339</v>
      </c>
    </row>
    <row r="5921" spans="1:6" ht="30" x14ac:dyDescent="0.2">
      <c r="A5921" s="53" t="s">
        <v>1404</v>
      </c>
      <c r="B5921" s="53" t="s">
        <v>1405</v>
      </c>
      <c r="C5921" s="53" t="s">
        <v>2383</v>
      </c>
      <c r="D5921" s="54">
        <v>0</v>
      </c>
      <c r="E5921" s="54">
        <v>80848.45</v>
      </c>
      <c r="F5921" s="53" t="s">
        <v>5339</v>
      </c>
    </row>
    <row r="5922" spans="1:6" ht="15" x14ac:dyDescent="0.2">
      <c r="A5922" s="53" t="s">
        <v>1404</v>
      </c>
      <c r="B5922" s="53" t="s">
        <v>1405</v>
      </c>
      <c r="C5922" s="53" t="s">
        <v>2380</v>
      </c>
      <c r="D5922" s="54">
        <v>148.5</v>
      </c>
      <c r="E5922" s="54">
        <v>148.5</v>
      </c>
      <c r="F5922" s="53" t="s">
        <v>5339</v>
      </c>
    </row>
    <row r="5923" spans="1:6" ht="15" x14ac:dyDescent="0.2">
      <c r="A5923" s="53" t="s">
        <v>1404</v>
      </c>
      <c r="B5923" s="53" t="s">
        <v>1405</v>
      </c>
      <c r="C5923" s="53" t="s">
        <v>2403</v>
      </c>
      <c r="D5923" s="54">
        <v>12948</v>
      </c>
      <c r="E5923" s="54">
        <v>24748</v>
      </c>
      <c r="F5923" s="53" t="s">
        <v>5339</v>
      </c>
    </row>
    <row r="5924" spans="1:6" ht="15" x14ac:dyDescent="0.2">
      <c r="A5924" s="53" t="s">
        <v>1404</v>
      </c>
      <c r="B5924" s="53" t="s">
        <v>1405</v>
      </c>
      <c r="C5924" s="53" t="s">
        <v>2395</v>
      </c>
      <c r="D5924" s="54">
        <v>282098.67</v>
      </c>
      <c r="E5924" s="54">
        <v>656637.06000000006</v>
      </c>
      <c r="F5924" s="53" t="s">
        <v>5339</v>
      </c>
    </row>
    <row r="5925" spans="1:6" ht="15" x14ac:dyDescent="0.2">
      <c r="A5925" s="53" t="s">
        <v>3458</v>
      </c>
      <c r="B5925" s="53" t="s">
        <v>3459</v>
      </c>
      <c r="C5925" s="53" t="s">
        <v>2385</v>
      </c>
      <c r="D5925" s="54">
        <v>0</v>
      </c>
      <c r="E5925" s="54">
        <v>0</v>
      </c>
      <c r="F5925" s="53" t="s">
        <v>5340</v>
      </c>
    </row>
    <row r="5926" spans="1:6" ht="15" x14ac:dyDescent="0.2">
      <c r="A5926" s="53" t="s">
        <v>3458</v>
      </c>
      <c r="B5926" s="53" t="s">
        <v>3460</v>
      </c>
      <c r="C5926" s="53" t="s">
        <v>2385</v>
      </c>
      <c r="D5926" s="54">
        <v>0</v>
      </c>
      <c r="E5926" s="54">
        <v>0</v>
      </c>
      <c r="F5926" s="53" t="s">
        <v>5341</v>
      </c>
    </row>
    <row r="5927" spans="1:6" ht="15" x14ac:dyDescent="0.2">
      <c r="A5927" s="53" t="s">
        <v>60</v>
      </c>
      <c r="B5927" s="53" t="s">
        <v>664</v>
      </c>
      <c r="C5927" s="53" t="s">
        <v>2374</v>
      </c>
      <c r="D5927" s="54">
        <v>8155242.04</v>
      </c>
      <c r="E5927" s="54">
        <v>28139104.649999999</v>
      </c>
      <c r="F5927" s="53" t="s">
        <v>5342</v>
      </c>
    </row>
    <row r="5928" spans="1:6" ht="15" x14ac:dyDescent="0.2">
      <c r="A5928" s="53" t="s">
        <v>60</v>
      </c>
      <c r="B5928" s="53" t="s">
        <v>664</v>
      </c>
      <c r="C5928" s="53" t="s">
        <v>2390</v>
      </c>
      <c r="D5928" s="54">
        <v>264641.13</v>
      </c>
      <c r="E5928" s="54">
        <v>643915.12</v>
      </c>
      <c r="F5928" s="53" t="s">
        <v>5342</v>
      </c>
    </row>
    <row r="5929" spans="1:6" ht="15" x14ac:dyDescent="0.2">
      <c r="A5929" s="53" t="s">
        <v>60</v>
      </c>
      <c r="B5929" s="53" t="s">
        <v>664</v>
      </c>
      <c r="C5929" s="53" t="s">
        <v>2382</v>
      </c>
      <c r="D5929" s="54">
        <v>366346.84</v>
      </c>
      <c r="E5929" s="54">
        <v>699987.16</v>
      </c>
      <c r="F5929" s="53" t="s">
        <v>5342</v>
      </c>
    </row>
    <row r="5930" spans="1:6" ht="15" x14ac:dyDescent="0.2">
      <c r="A5930" s="53" t="s">
        <v>60</v>
      </c>
      <c r="B5930" s="53" t="s">
        <v>664</v>
      </c>
      <c r="C5930" s="53" t="s">
        <v>2411</v>
      </c>
      <c r="D5930" s="54">
        <v>0</v>
      </c>
      <c r="E5930" s="54">
        <v>16574.39</v>
      </c>
      <c r="F5930" s="53" t="s">
        <v>5342</v>
      </c>
    </row>
    <row r="5931" spans="1:6" ht="15" x14ac:dyDescent="0.2">
      <c r="A5931" s="53" t="s">
        <v>60</v>
      </c>
      <c r="B5931" s="53" t="s">
        <v>664</v>
      </c>
      <c r="C5931" s="53" t="s">
        <v>2389</v>
      </c>
      <c r="D5931" s="54">
        <v>287273.77</v>
      </c>
      <c r="E5931" s="54">
        <v>814548.71</v>
      </c>
      <c r="F5931" s="53" t="s">
        <v>5342</v>
      </c>
    </row>
    <row r="5932" spans="1:6" ht="30" x14ac:dyDescent="0.2">
      <c r="A5932" s="53" t="s">
        <v>60</v>
      </c>
      <c r="B5932" s="53" t="s">
        <v>664</v>
      </c>
      <c r="C5932" s="53" t="s">
        <v>2383</v>
      </c>
      <c r="D5932" s="54">
        <v>261661.98</v>
      </c>
      <c r="E5932" s="54">
        <v>956140.48</v>
      </c>
      <c r="F5932" s="53" t="s">
        <v>5342</v>
      </c>
    </row>
    <row r="5933" spans="1:6" ht="15" x14ac:dyDescent="0.2">
      <c r="A5933" s="53" t="s">
        <v>60</v>
      </c>
      <c r="B5933" s="53" t="s">
        <v>664</v>
      </c>
      <c r="C5933" s="53" t="s">
        <v>2396</v>
      </c>
      <c r="D5933" s="54">
        <v>551650.49</v>
      </c>
      <c r="E5933" s="54">
        <v>1845454.38</v>
      </c>
      <c r="F5933" s="53" t="s">
        <v>5342</v>
      </c>
    </row>
    <row r="5934" spans="1:6" ht="15" x14ac:dyDescent="0.2">
      <c r="A5934" s="53" t="s">
        <v>60</v>
      </c>
      <c r="B5934" s="53" t="s">
        <v>664</v>
      </c>
      <c r="C5934" s="53" t="s">
        <v>2406</v>
      </c>
      <c r="D5934" s="54">
        <v>2349231.33</v>
      </c>
      <c r="E5934" s="54">
        <v>7328028.7000000002</v>
      </c>
      <c r="F5934" s="53" t="s">
        <v>5342</v>
      </c>
    </row>
    <row r="5935" spans="1:6" ht="30" x14ac:dyDescent="0.2">
      <c r="A5935" s="53" t="s">
        <v>60</v>
      </c>
      <c r="B5935" s="53" t="s">
        <v>664</v>
      </c>
      <c r="C5935" s="53" t="s">
        <v>2414</v>
      </c>
      <c r="D5935" s="54">
        <v>189337.9</v>
      </c>
      <c r="E5935" s="54">
        <v>721912.62</v>
      </c>
      <c r="F5935" s="53" t="s">
        <v>5342</v>
      </c>
    </row>
    <row r="5936" spans="1:6" ht="15" x14ac:dyDescent="0.2">
      <c r="A5936" s="53" t="s">
        <v>60</v>
      </c>
      <c r="B5936" s="53" t="s">
        <v>664</v>
      </c>
      <c r="C5936" s="53" t="s">
        <v>2378</v>
      </c>
      <c r="D5936" s="54">
        <v>1559634.05</v>
      </c>
      <c r="E5936" s="54">
        <v>3079195.01</v>
      </c>
      <c r="F5936" s="53" t="s">
        <v>5342</v>
      </c>
    </row>
    <row r="5937" spans="1:6" ht="15" x14ac:dyDescent="0.2">
      <c r="A5937" s="53" t="s">
        <v>60</v>
      </c>
      <c r="B5937" s="53" t="s">
        <v>664</v>
      </c>
      <c r="C5937" s="53" t="s">
        <v>2408</v>
      </c>
      <c r="D5937" s="54">
        <v>591412.65</v>
      </c>
      <c r="E5937" s="54">
        <v>2217766.2999999998</v>
      </c>
      <c r="F5937" s="53" t="s">
        <v>5342</v>
      </c>
    </row>
    <row r="5938" spans="1:6" ht="15" x14ac:dyDescent="0.2">
      <c r="A5938" s="53" t="s">
        <v>60</v>
      </c>
      <c r="B5938" s="53" t="s">
        <v>664</v>
      </c>
      <c r="C5938" s="53" t="s">
        <v>2385</v>
      </c>
      <c r="D5938" s="54">
        <v>3074271.32</v>
      </c>
      <c r="E5938" s="54">
        <v>13956372.57</v>
      </c>
      <c r="F5938" s="53" t="s">
        <v>5342</v>
      </c>
    </row>
    <row r="5939" spans="1:6" ht="15" x14ac:dyDescent="0.2">
      <c r="A5939" s="53" t="s">
        <v>60</v>
      </c>
      <c r="B5939" s="53" t="s">
        <v>664</v>
      </c>
      <c r="C5939" s="53" t="s">
        <v>2377</v>
      </c>
      <c r="D5939" s="54">
        <v>8747544.1999999993</v>
      </c>
      <c r="E5939" s="54">
        <v>21181827.940000001</v>
      </c>
      <c r="F5939" s="53" t="s">
        <v>5342</v>
      </c>
    </row>
    <row r="5940" spans="1:6" ht="15" x14ac:dyDescent="0.2">
      <c r="A5940" s="53" t="s">
        <v>60</v>
      </c>
      <c r="B5940" s="53" t="s">
        <v>664</v>
      </c>
      <c r="C5940" s="53" t="s">
        <v>2379</v>
      </c>
      <c r="D5940" s="54">
        <v>224905.23</v>
      </c>
      <c r="E5940" s="54">
        <v>805995.7</v>
      </c>
      <c r="F5940" s="53" t="s">
        <v>5342</v>
      </c>
    </row>
    <row r="5941" spans="1:6" ht="30" x14ac:dyDescent="0.2">
      <c r="A5941" s="53" t="s">
        <v>60</v>
      </c>
      <c r="B5941" s="53" t="s">
        <v>664</v>
      </c>
      <c r="C5941" s="53" t="s">
        <v>2400</v>
      </c>
      <c r="D5941" s="54">
        <v>232076.17</v>
      </c>
      <c r="E5941" s="54">
        <v>628777.11</v>
      </c>
      <c r="F5941" s="53" t="s">
        <v>5342</v>
      </c>
    </row>
    <row r="5942" spans="1:6" ht="15" x14ac:dyDescent="0.2">
      <c r="A5942" s="53" t="s">
        <v>60</v>
      </c>
      <c r="B5942" s="53" t="s">
        <v>664</v>
      </c>
      <c r="C5942" s="53" t="s">
        <v>2380</v>
      </c>
      <c r="D5942" s="54">
        <v>968324.01</v>
      </c>
      <c r="E5942" s="54">
        <v>3112848.49</v>
      </c>
      <c r="F5942" s="53" t="s">
        <v>5342</v>
      </c>
    </row>
    <row r="5943" spans="1:6" ht="15" x14ac:dyDescent="0.2">
      <c r="A5943" s="53" t="s">
        <v>60</v>
      </c>
      <c r="B5943" s="53" t="s">
        <v>664</v>
      </c>
      <c r="C5943" s="53" t="s">
        <v>2401</v>
      </c>
      <c r="D5943" s="54">
        <v>1035566.86</v>
      </c>
      <c r="E5943" s="54">
        <v>3415307.53</v>
      </c>
      <c r="F5943" s="53" t="s">
        <v>5342</v>
      </c>
    </row>
    <row r="5944" spans="1:6" ht="15" x14ac:dyDescent="0.2">
      <c r="A5944" s="53" t="s">
        <v>60</v>
      </c>
      <c r="B5944" s="53" t="s">
        <v>664</v>
      </c>
      <c r="C5944" s="53" t="s">
        <v>2399</v>
      </c>
      <c r="D5944" s="54">
        <v>277155.44</v>
      </c>
      <c r="E5944" s="54">
        <v>684050.81</v>
      </c>
      <c r="F5944" s="53" t="s">
        <v>5342</v>
      </c>
    </row>
    <row r="5945" spans="1:6" ht="15" x14ac:dyDescent="0.2">
      <c r="A5945" s="53" t="s">
        <v>60</v>
      </c>
      <c r="B5945" s="53" t="s">
        <v>664</v>
      </c>
      <c r="C5945" s="53" t="s">
        <v>2375</v>
      </c>
      <c r="D5945" s="54">
        <v>1305083.6599999999</v>
      </c>
      <c r="E5945" s="54">
        <v>3490586.21</v>
      </c>
      <c r="F5945" s="53" t="s">
        <v>5342</v>
      </c>
    </row>
    <row r="5946" spans="1:6" ht="15" x14ac:dyDescent="0.2">
      <c r="A5946" s="53" t="s">
        <v>60</v>
      </c>
      <c r="B5946" s="53" t="s">
        <v>664</v>
      </c>
      <c r="C5946" s="53" t="s">
        <v>2376</v>
      </c>
      <c r="D5946" s="54">
        <v>1433771.04</v>
      </c>
      <c r="E5946" s="54">
        <v>5249634.67</v>
      </c>
      <c r="F5946" s="53" t="s">
        <v>5342</v>
      </c>
    </row>
    <row r="5947" spans="1:6" ht="15" x14ac:dyDescent="0.2">
      <c r="A5947" s="53" t="s">
        <v>3461</v>
      </c>
      <c r="B5947" s="53" t="s">
        <v>3462</v>
      </c>
      <c r="C5947" s="53" t="s">
        <v>2385</v>
      </c>
      <c r="D5947" s="54">
        <v>0</v>
      </c>
      <c r="E5947" s="54">
        <v>0</v>
      </c>
      <c r="F5947" s="53" t="s">
        <v>5343</v>
      </c>
    </row>
    <row r="5948" spans="1:6" ht="15" x14ac:dyDescent="0.2">
      <c r="A5948" s="53" t="s">
        <v>1604</v>
      </c>
      <c r="B5948" s="53" t="s">
        <v>1605</v>
      </c>
      <c r="C5948" s="53" t="s">
        <v>2376</v>
      </c>
      <c r="D5948" s="54">
        <v>31355.61</v>
      </c>
      <c r="E5948" s="54">
        <v>58285.51</v>
      </c>
      <c r="F5948" s="53" t="s">
        <v>5344</v>
      </c>
    </row>
    <row r="5949" spans="1:6" ht="15" x14ac:dyDescent="0.2">
      <c r="A5949" s="53" t="s">
        <v>1604</v>
      </c>
      <c r="B5949" s="53" t="s">
        <v>1605</v>
      </c>
      <c r="C5949" s="53" t="s">
        <v>2375</v>
      </c>
      <c r="D5949" s="54">
        <v>7041.57</v>
      </c>
      <c r="E5949" s="54">
        <v>11009.67</v>
      </c>
      <c r="F5949" s="53" t="s">
        <v>5344</v>
      </c>
    </row>
    <row r="5950" spans="1:6" ht="15" x14ac:dyDescent="0.2">
      <c r="A5950" s="53" t="s">
        <v>1604</v>
      </c>
      <c r="B5950" s="53" t="s">
        <v>1605</v>
      </c>
      <c r="C5950" s="53" t="s">
        <v>2379</v>
      </c>
      <c r="D5950" s="54">
        <v>277139.49</v>
      </c>
      <c r="E5950" s="54">
        <v>620358.43000000005</v>
      </c>
      <c r="F5950" s="53" t="s">
        <v>5344</v>
      </c>
    </row>
    <row r="5951" spans="1:6" ht="15" x14ac:dyDescent="0.2">
      <c r="A5951" s="53" t="s">
        <v>1604</v>
      </c>
      <c r="B5951" s="53" t="s">
        <v>1605</v>
      </c>
      <c r="C5951" s="53" t="s">
        <v>2380</v>
      </c>
      <c r="D5951" s="54">
        <v>16896.5</v>
      </c>
      <c r="E5951" s="54">
        <v>55637.25</v>
      </c>
      <c r="F5951" s="53" t="s">
        <v>5344</v>
      </c>
    </row>
    <row r="5952" spans="1:6" ht="30" x14ac:dyDescent="0.2">
      <c r="A5952" s="53" t="s">
        <v>1604</v>
      </c>
      <c r="B5952" s="53" t="s">
        <v>1605</v>
      </c>
      <c r="C5952" s="53" t="s">
        <v>2383</v>
      </c>
      <c r="D5952" s="54">
        <v>364284.34</v>
      </c>
      <c r="E5952" s="54">
        <v>649706.19999999995</v>
      </c>
      <c r="F5952" s="53" t="s">
        <v>5344</v>
      </c>
    </row>
    <row r="5953" spans="1:6" ht="15" x14ac:dyDescent="0.2">
      <c r="A5953" s="53" t="s">
        <v>3463</v>
      </c>
      <c r="B5953" s="53" t="s">
        <v>3464</v>
      </c>
      <c r="C5953" s="53" t="s">
        <v>2385</v>
      </c>
      <c r="D5953" s="54">
        <v>0</v>
      </c>
      <c r="E5953" s="54">
        <v>0</v>
      </c>
      <c r="F5953" s="53" t="s">
        <v>5345</v>
      </c>
    </row>
    <row r="5954" spans="1:6" ht="15" x14ac:dyDescent="0.2">
      <c r="A5954" s="53" t="s">
        <v>491</v>
      </c>
      <c r="B5954" s="53" t="s">
        <v>1529</v>
      </c>
      <c r="C5954" s="53" t="s">
        <v>2382</v>
      </c>
      <c r="D5954" s="54">
        <v>-423.85</v>
      </c>
      <c r="E5954" s="54">
        <v>603775.71</v>
      </c>
      <c r="F5954" s="53" t="s">
        <v>5346</v>
      </c>
    </row>
    <row r="5955" spans="1:6" ht="15" x14ac:dyDescent="0.2">
      <c r="A5955" s="53" t="s">
        <v>491</v>
      </c>
      <c r="B5955" s="53" t="s">
        <v>1571</v>
      </c>
      <c r="C5955" s="53" t="s">
        <v>2382</v>
      </c>
      <c r="D5955" s="54">
        <v>212802.44</v>
      </c>
      <c r="E5955" s="54">
        <v>656244.18000000005</v>
      </c>
      <c r="F5955" s="53" t="s">
        <v>5347</v>
      </c>
    </row>
    <row r="5956" spans="1:6" ht="15" x14ac:dyDescent="0.2">
      <c r="A5956" s="53" t="s">
        <v>491</v>
      </c>
      <c r="B5956" s="53" t="s">
        <v>1571</v>
      </c>
      <c r="C5956" s="53" t="s">
        <v>2381</v>
      </c>
      <c r="D5956" s="54">
        <v>2760.16</v>
      </c>
      <c r="E5956" s="54">
        <v>13100.63</v>
      </c>
      <c r="F5956" s="53" t="s">
        <v>5347</v>
      </c>
    </row>
    <row r="5957" spans="1:6" ht="30" x14ac:dyDescent="0.2">
      <c r="A5957" s="53" t="s">
        <v>491</v>
      </c>
      <c r="B5957" s="53" t="s">
        <v>1571</v>
      </c>
      <c r="C5957" s="53" t="s">
        <v>2383</v>
      </c>
      <c r="D5957" s="54">
        <v>0</v>
      </c>
      <c r="E5957" s="54">
        <v>12495.11</v>
      </c>
      <c r="F5957" s="53" t="s">
        <v>5347</v>
      </c>
    </row>
    <row r="5958" spans="1:6" ht="15" x14ac:dyDescent="0.2">
      <c r="A5958" s="53" t="s">
        <v>491</v>
      </c>
      <c r="B5958" s="53" t="s">
        <v>490</v>
      </c>
      <c r="C5958" s="53" t="s">
        <v>2382</v>
      </c>
      <c r="D5958" s="54">
        <v>296445.56</v>
      </c>
      <c r="E5958" s="54">
        <v>296445.56</v>
      </c>
      <c r="F5958" s="53" t="s">
        <v>5348</v>
      </c>
    </row>
    <row r="5959" spans="1:6" ht="15" x14ac:dyDescent="0.2">
      <c r="A5959" s="53" t="s">
        <v>3465</v>
      </c>
      <c r="B5959" s="53" t="s">
        <v>3466</v>
      </c>
      <c r="C5959" s="53" t="s">
        <v>2385</v>
      </c>
      <c r="D5959" s="54">
        <v>0</v>
      </c>
      <c r="E5959" s="54">
        <v>0</v>
      </c>
      <c r="F5959" s="53" t="s">
        <v>5349</v>
      </c>
    </row>
    <row r="5960" spans="1:6" ht="15" x14ac:dyDescent="0.2">
      <c r="A5960" s="53" t="s">
        <v>3467</v>
      </c>
      <c r="B5960" s="53" t="s">
        <v>3468</v>
      </c>
      <c r="C5960" s="53" t="s">
        <v>2385</v>
      </c>
      <c r="D5960" s="54">
        <v>0</v>
      </c>
      <c r="E5960" s="54">
        <v>0</v>
      </c>
      <c r="F5960" s="53" t="s">
        <v>5350</v>
      </c>
    </row>
    <row r="5961" spans="1:6" ht="15" x14ac:dyDescent="0.2">
      <c r="A5961" s="53" t="s">
        <v>2146</v>
      </c>
      <c r="B5961" s="53" t="s">
        <v>2147</v>
      </c>
      <c r="C5961" s="53" t="s">
        <v>2375</v>
      </c>
      <c r="D5961" s="54">
        <v>326.39999999999998</v>
      </c>
      <c r="E5961" s="54">
        <v>326.39999999999998</v>
      </c>
      <c r="F5961" s="53" t="s">
        <v>5351</v>
      </c>
    </row>
    <row r="5962" spans="1:6" ht="15" x14ac:dyDescent="0.2">
      <c r="A5962" s="53" t="s">
        <v>2146</v>
      </c>
      <c r="B5962" s="53" t="s">
        <v>2147</v>
      </c>
      <c r="C5962" s="53" t="s">
        <v>2387</v>
      </c>
      <c r="D5962" s="54">
        <v>30440.68</v>
      </c>
      <c r="E5962" s="54">
        <v>30440.68</v>
      </c>
      <c r="F5962" s="53" t="s">
        <v>5351</v>
      </c>
    </row>
    <row r="5963" spans="1:6" ht="15" x14ac:dyDescent="0.2">
      <c r="A5963" s="53" t="s">
        <v>2146</v>
      </c>
      <c r="B5963" s="53" t="s">
        <v>2147</v>
      </c>
      <c r="C5963" s="53" t="s">
        <v>2393</v>
      </c>
      <c r="D5963" s="54">
        <v>39157.14</v>
      </c>
      <c r="E5963" s="54">
        <v>39157.14</v>
      </c>
      <c r="F5963" s="53" t="s">
        <v>5351</v>
      </c>
    </row>
    <row r="5964" spans="1:6" ht="15" x14ac:dyDescent="0.2">
      <c r="A5964" s="53" t="s">
        <v>2146</v>
      </c>
      <c r="B5964" s="53" t="s">
        <v>2147</v>
      </c>
      <c r="C5964" s="53" t="s">
        <v>2379</v>
      </c>
      <c r="D5964" s="54">
        <v>62207.25</v>
      </c>
      <c r="E5964" s="54">
        <v>62207.25</v>
      </c>
      <c r="F5964" s="53" t="s">
        <v>5351</v>
      </c>
    </row>
    <row r="5965" spans="1:6" ht="15" x14ac:dyDescent="0.2">
      <c r="A5965" s="53" t="s">
        <v>1611</v>
      </c>
      <c r="B5965" s="53" t="s">
        <v>1612</v>
      </c>
      <c r="C5965" s="53" t="s">
        <v>2376</v>
      </c>
      <c r="D5965" s="54">
        <v>0</v>
      </c>
      <c r="E5965" s="54">
        <v>33000</v>
      </c>
      <c r="F5965" s="53" t="s">
        <v>5352</v>
      </c>
    </row>
    <row r="5966" spans="1:6" ht="15" x14ac:dyDescent="0.2">
      <c r="A5966" s="53" t="s">
        <v>1752</v>
      </c>
      <c r="B5966" s="53" t="s">
        <v>1753</v>
      </c>
      <c r="C5966" s="53" t="s">
        <v>2380</v>
      </c>
      <c r="D5966" s="54">
        <v>0</v>
      </c>
      <c r="E5966" s="54">
        <v>480.32</v>
      </c>
      <c r="F5966" s="53" t="s">
        <v>5353</v>
      </c>
    </row>
    <row r="5967" spans="1:6" ht="15" x14ac:dyDescent="0.2">
      <c r="A5967" s="53" t="s">
        <v>1752</v>
      </c>
      <c r="B5967" s="53" t="s">
        <v>1753</v>
      </c>
      <c r="C5967" s="53" t="s">
        <v>2382</v>
      </c>
      <c r="D5967" s="54">
        <v>219558</v>
      </c>
      <c r="E5967" s="54">
        <v>1189928</v>
      </c>
      <c r="F5967" s="53" t="s">
        <v>5353</v>
      </c>
    </row>
    <row r="5968" spans="1:6" ht="15" x14ac:dyDescent="0.2">
      <c r="A5968" s="53" t="s">
        <v>1752</v>
      </c>
      <c r="B5968" s="53" t="s">
        <v>1753</v>
      </c>
      <c r="C5968" s="53" t="s">
        <v>2395</v>
      </c>
      <c r="D5968" s="54">
        <v>0</v>
      </c>
      <c r="E5968" s="54">
        <v>33316.43</v>
      </c>
      <c r="F5968" s="53" t="s">
        <v>5353</v>
      </c>
    </row>
    <row r="5969" spans="1:6" ht="15" x14ac:dyDescent="0.2">
      <c r="A5969" s="53" t="s">
        <v>1752</v>
      </c>
      <c r="B5969" s="53" t="s">
        <v>1753</v>
      </c>
      <c r="C5969" s="53" t="s">
        <v>2409</v>
      </c>
      <c r="D5969" s="54">
        <v>762766.98</v>
      </c>
      <c r="E5969" s="54">
        <v>1213191.74</v>
      </c>
      <c r="F5969" s="53" t="s">
        <v>5353</v>
      </c>
    </row>
    <row r="5970" spans="1:6" ht="15" x14ac:dyDescent="0.2">
      <c r="A5970" s="53" t="s">
        <v>1752</v>
      </c>
      <c r="B5970" s="53" t="s">
        <v>1753</v>
      </c>
      <c r="C5970" s="53" t="s">
        <v>2388</v>
      </c>
      <c r="D5970" s="54">
        <v>0</v>
      </c>
      <c r="E5970" s="54">
        <v>7066</v>
      </c>
      <c r="F5970" s="53" t="s">
        <v>5353</v>
      </c>
    </row>
    <row r="5971" spans="1:6" ht="15" x14ac:dyDescent="0.2">
      <c r="A5971" s="53" t="s">
        <v>1752</v>
      </c>
      <c r="B5971" s="53" t="s">
        <v>1753</v>
      </c>
      <c r="C5971" s="53" t="s">
        <v>2401</v>
      </c>
      <c r="D5971" s="54">
        <v>0</v>
      </c>
      <c r="E5971" s="54">
        <v>32883.519999999997</v>
      </c>
      <c r="F5971" s="53" t="s">
        <v>5353</v>
      </c>
    </row>
    <row r="5972" spans="1:6" ht="30" x14ac:dyDescent="0.2">
      <c r="A5972" s="53" t="s">
        <v>1752</v>
      </c>
      <c r="B5972" s="53" t="s">
        <v>1753</v>
      </c>
      <c r="C5972" s="53" t="s">
        <v>2391</v>
      </c>
      <c r="D5972" s="54">
        <v>13928.5</v>
      </c>
      <c r="E5972" s="54">
        <v>735895.4</v>
      </c>
      <c r="F5972" s="53" t="s">
        <v>5353</v>
      </c>
    </row>
    <row r="5973" spans="1:6" ht="15" x14ac:dyDescent="0.2">
      <c r="A5973" s="53" t="s">
        <v>1581</v>
      </c>
      <c r="B5973" s="53" t="s">
        <v>1582</v>
      </c>
      <c r="C5973" s="53" t="s">
        <v>2379</v>
      </c>
      <c r="D5973" s="54">
        <v>111386</v>
      </c>
      <c r="E5973" s="54">
        <v>255825.44</v>
      </c>
      <c r="F5973" s="53" t="s">
        <v>5354</v>
      </c>
    </row>
    <row r="5974" spans="1:6" ht="15" x14ac:dyDescent="0.2">
      <c r="A5974" s="53" t="s">
        <v>1581</v>
      </c>
      <c r="B5974" s="53" t="s">
        <v>1582</v>
      </c>
      <c r="C5974" s="53" t="s">
        <v>2381</v>
      </c>
      <c r="D5974" s="54">
        <v>0</v>
      </c>
      <c r="E5974" s="54">
        <v>4864.7299999999996</v>
      </c>
      <c r="F5974" s="53" t="s">
        <v>5354</v>
      </c>
    </row>
    <row r="5975" spans="1:6" ht="15" x14ac:dyDescent="0.2">
      <c r="A5975" s="53" t="s">
        <v>204</v>
      </c>
      <c r="B5975" s="53" t="s">
        <v>930</v>
      </c>
      <c r="C5975" s="53" t="s">
        <v>2375</v>
      </c>
      <c r="D5975" s="54">
        <v>0</v>
      </c>
      <c r="E5975" s="54">
        <v>13902.28</v>
      </c>
      <c r="F5975" s="53" t="s">
        <v>5355</v>
      </c>
    </row>
    <row r="5976" spans="1:6" ht="15" x14ac:dyDescent="0.2">
      <c r="A5976" s="53" t="s">
        <v>204</v>
      </c>
      <c r="B5976" s="53" t="s">
        <v>1780</v>
      </c>
      <c r="C5976" s="53" t="s">
        <v>2385</v>
      </c>
      <c r="D5976" s="54">
        <v>142266.54999999999</v>
      </c>
      <c r="E5976" s="54">
        <v>717235.25</v>
      </c>
      <c r="F5976" s="53" t="s">
        <v>5356</v>
      </c>
    </row>
    <row r="5977" spans="1:6" ht="15" x14ac:dyDescent="0.2">
      <c r="A5977" s="53" t="s">
        <v>3469</v>
      </c>
      <c r="B5977" s="53" t="s">
        <v>3470</v>
      </c>
      <c r="C5977" s="53" t="s">
        <v>2385</v>
      </c>
      <c r="D5977" s="54">
        <v>0</v>
      </c>
      <c r="E5977" s="54">
        <v>0</v>
      </c>
      <c r="F5977" s="53" t="s">
        <v>5357</v>
      </c>
    </row>
    <row r="5978" spans="1:6" ht="30" x14ac:dyDescent="0.2">
      <c r="A5978" s="53" t="s">
        <v>1332</v>
      </c>
      <c r="B5978" s="53" t="s">
        <v>1333</v>
      </c>
      <c r="C5978" s="53" t="s">
        <v>2383</v>
      </c>
      <c r="D5978" s="54">
        <v>179956.9</v>
      </c>
      <c r="E5978" s="54">
        <v>215948.28</v>
      </c>
      <c r="F5978" s="53" t="s">
        <v>5358</v>
      </c>
    </row>
    <row r="5979" spans="1:6" ht="15" x14ac:dyDescent="0.2">
      <c r="A5979" s="53" t="s">
        <v>147</v>
      </c>
      <c r="B5979" s="53" t="s">
        <v>1334</v>
      </c>
      <c r="C5979" s="53" t="s">
        <v>2387</v>
      </c>
      <c r="D5979" s="54">
        <v>0</v>
      </c>
      <c r="E5979" s="54">
        <v>284507.49</v>
      </c>
      <c r="F5979" s="53" t="s">
        <v>5359</v>
      </c>
    </row>
    <row r="5980" spans="1:6" ht="30" x14ac:dyDescent="0.2">
      <c r="A5980" s="53" t="s">
        <v>147</v>
      </c>
      <c r="B5980" s="53" t="s">
        <v>1334</v>
      </c>
      <c r="C5980" s="53" t="s">
        <v>2414</v>
      </c>
      <c r="D5980" s="54">
        <v>0</v>
      </c>
      <c r="E5980" s="54">
        <v>51504.14</v>
      </c>
      <c r="F5980" s="53" t="s">
        <v>5359</v>
      </c>
    </row>
    <row r="5981" spans="1:6" ht="15" x14ac:dyDescent="0.2">
      <c r="A5981" s="53" t="s">
        <v>147</v>
      </c>
      <c r="B5981" s="53" t="s">
        <v>1334</v>
      </c>
      <c r="C5981" s="53" t="s">
        <v>2406</v>
      </c>
      <c r="D5981" s="54">
        <v>245094.88</v>
      </c>
      <c r="E5981" s="54">
        <v>245094.88</v>
      </c>
      <c r="F5981" s="53" t="s">
        <v>5359</v>
      </c>
    </row>
    <row r="5982" spans="1:6" ht="15" x14ac:dyDescent="0.2">
      <c r="A5982" s="53" t="s">
        <v>147</v>
      </c>
      <c r="B5982" s="53" t="s">
        <v>1334</v>
      </c>
      <c r="C5982" s="53" t="s">
        <v>2374</v>
      </c>
      <c r="D5982" s="54">
        <v>203266.44</v>
      </c>
      <c r="E5982" s="54">
        <v>203266.44</v>
      </c>
      <c r="F5982" s="53" t="s">
        <v>5359</v>
      </c>
    </row>
    <row r="5983" spans="1:6" ht="30" x14ac:dyDescent="0.2">
      <c r="A5983" s="53" t="s">
        <v>147</v>
      </c>
      <c r="B5983" s="53" t="s">
        <v>1334</v>
      </c>
      <c r="C5983" s="53" t="s">
        <v>2372</v>
      </c>
      <c r="D5983" s="54">
        <v>0</v>
      </c>
      <c r="E5983" s="54">
        <v>93514.64</v>
      </c>
      <c r="F5983" s="53" t="s">
        <v>5359</v>
      </c>
    </row>
    <row r="5984" spans="1:6" ht="15" x14ac:dyDescent="0.2">
      <c r="A5984" s="53" t="s">
        <v>147</v>
      </c>
      <c r="B5984" s="53" t="s">
        <v>1334</v>
      </c>
      <c r="C5984" s="53" t="s">
        <v>2379</v>
      </c>
      <c r="D5984" s="54">
        <v>113371.79</v>
      </c>
      <c r="E5984" s="54">
        <v>113371.79</v>
      </c>
      <c r="F5984" s="53" t="s">
        <v>5359</v>
      </c>
    </row>
    <row r="5985" spans="1:6" ht="30" x14ac:dyDescent="0.2">
      <c r="A5985" s="53" t="s">
        <v>147</v>
      </c>
      <c r="B5985" s="53" t="s">
        <v>1334</v>
      </c>
      <c r="C5985" s="53" t="s">
        <v>2397</v>
      </c>
      <c r="D5985" s="54">
        <v>3131287.26</v>
      </c>
      <c r="E5985" s="54">
        <v>3335826.31</v>
      </c>
      <c r="F5985" s="53" t="s">
        <v>5359</v>
      </c>
    </row>
    <row r="5986" spans="1:6" ht="15" x14ac:dyDescent="0.2">
      <c r="A5986" s="53" t="s">
        <v>147</v>
      </c>
      <c r="B5986" s="53" t="s">
        <v>1334</v>
      </c>
      <c r="C5986" s="53" t="s">
        <v>2375</v>
      </c>
      <c r="D5986" s="54">
        <v>48229.760000000002</v>
      </c>
      <c r="E5986" s="54">
        <v>205033.96</v>
      </c>
      <c r="F5986" s="53" t="s">
        <v>5359</v>
      </c>
    </row>
    <row r="5987" spans="1:6" ht="15" x14ac:dyDescent="0.2">
      <c r="A5987" s="53" t="s">
        <v>147</v>
      </c>
      <c r="B5987" s="53" t="s">
        <v>1334</v>
      </c>
      <c r="C5987" s="53" t="s">
        <v>2377</v>
      </c>
      <c r="D5987" s="54">
        <v>464593.96</v>
      </c>
      <c r="E5987" s="54">
        <v>721750.2</v>
      </c>
      <c r="F5987" s="53" t="s">
        <v>5359</v>
      </c>
    </row>
    <row r="5988" spans="1:6" ht="30" x14ac:dyDescent="0.2">
      <c r="A5988" s="53" t="s">
        <v>147</v>
      </c>
      <c r="B5988" s="53" t="s">
        <v>1334</v>
      </c>
      <c r="C5988" s="53" t="s">
        <v>2383</v>
      </c>
      <c r="D5988" s="54">
        <v>192312</v>
      </c>
      <c r="E5988" s="54">
        <v>192312</v>
      </c>
      <c r="F5988" s="53" t="s">
        <v>5359</v>
      </c>
    </row>
    <row r="5989" spans="1:6" ht="15" x14ac:dyDescent="0.2">
      <c r="A5989" s="53" t="s">
        <v>147</v>
      </c>
      <c r="B5989" s="53" t="s">
        <v>1334</v>
      </c>
      <c r="C5989" s="53" t="s">
        <v>2411</v>
      </c>
      <c r="D5989" s="54">
        <v>0</v>
      </c>
      <c r="E5989" s="54">
        <v>107148.12</v>
      </c>
      <c r="F5989" s="53" t="s">
        <v>5359</v>
      </c>
    </row>
    <row r="5990" spans="1:6" ht="15" x14ac:dyDescent="0.2">
      <c r="A5990" s="53" t="s">
        <v>147</v>
      </c>
      <c r="B5990" s="53" t="s">
        <v>1334</v>
      </c>
      <c r="C5990" s="53" t="s">
        <v>2381</v>
      </c>
      <c r="D5990" s="54">
        <v>3987711.08</v>
      </c>
      <c r="E5990" s="54">
        <v>4951299.49</v>
      </c>
      <c r="F5990" s="53" t="s">
        <v>5359</v>
      </c>
    </row>
    <row r="5991" spans="1:6" ht="15" x14ac:dyDescent="0.2">
      <c r="A5991" s="53" t="s">
        <v>2185</v>
      </c>
      <c r="B5991" s="53" t="s">
        <v>2186</v>
      </c>
      <c r="C5991" s="53" t="s">
        <v>2385</v>
      </c>
      <c r="D5991" s="54">
        <v>0</v>
      </c>
      <c r="E5991" s="54">
        <v>59380</v>
      </c>
      <c r="F5991" s="53" t="s">
        <v>5360</v>
      </c>
    </row>
    <row r="5992" spans="1:6" ht="15" x14ac:dyDescent="0.2">
      <c r="A5992" s="53" t="s">
        <v>2185</v>
      </c>
      <c r="B5992" s="53" t="s">
        <v>2186</v>
      </c>
      <c r="C5992" s="53" t="s">
        <v>2377</v>
      </c>
      <c r="D5992" s="54">
        <v>2323.61</v>
      </c>
      <c r="E5992" s="54">
        <v>2323.61</v>
      </c>
      <c r="F5992" s="53" t="s">
        <v>5360</v>
      </c>
    </row>
    <row r="5993" spans="1:6" ht="15" x14ac:dyDescent="0.2">
      <c r="A5993" s="53" t="s">
        <v>2185</v>
      </c>
      <c r="B5993" s="53" t="s">
        <v>2186</v>
      </c>
      <c r="C5993" s="53" t="s">
        <v>2379</v>
      </c>
      <c r="D5993" s="54">
        <v>769.6</v>
      </c>
      <c r="E5993" s="54">
        <v>769.6</v>
      </c>
      <c r="F5993" s="53" t="s">
        <v>5360</v>
      </c>
    </row>
    <row r="5994" spans="1:6" ht="15" x14ac:dyDescent="0.2">
      <c r="A5994" s="53" t="s">
        <v>2185</v>
      </c>
      <c r="B5994" s="53" t="s">
        <v>2186</v>
      </c>
      <c r="C5994" s="53" t="s">
        <v>2389</v>
      </c>
      <c r="D5994" s="54">
        <v>424.75</v>
      </c>
      <c r="E5994" s="54">
        <v>424.75</v>
      </c>
      <c r="F5994" s="53" t="s">
        <v>5360</v>
      </c>
    </row>
    <row r="5995" spans="1:6" ht="15" x14ac:dyDescent="0.2">
      <c r="A5995" s="53" t="s">
        <v>2185</v>
      </c>
      <c r="B5995" s="53" t="s">
        <v>2186</v>
      </c>
      <c r="C5995" s="53" t="s">
        <v>2375</v>
      </c>
      <c r="D5995" s="54">
        <v>6588.88</v>
      </c>
      <c r="E5995" s="54">
        <v>6588.88</v>
      </c>
      <c r="F5995" s="53" t="s">
        <v>5360</v>
      </c>
    </row>
    <row r="5996" spans="1:6" ht="15" x14ac:dyDescent="0.2">
      <c r="A5996" s="53" t="s">
        <v>2185</v>
      </c>
      <c r="B5996" s="53" t="s">
        <v>2186</v>
      </c>
      <c r="C5996" s="53" t="s">
        <v>2426</v>
      </c>
      <c r="D5996" s="54">
        <v>24508.09</v>
      </c>
      <c r="E5996" s="54">
        <v>24508.09</v>
      </c>
      <c r="F5996" s="53" t="s">
        <v>5360</v>
      </c>
    </row>
    <row r="5997" spans="1:6" ht="15" x14ac:dyDescent="0.2">
      <c r="A5997" s="53" t="s">
        <v>916</v>
      </c>
      <c r="B5997" s="53" t="s">
        <v>917</v>
      </c>
      <c r="C5997" s="53" t="s">
        <v>2378</v>
      </c>
      <c r="D5997" s="54">
        <v>0</v>
      </c>
      <c r="E5997" s="54">
        <v>8750</v>
      </c>
      <c r="F5997" s="53" t="s">
        <v>5361</v>
      </c>
    </row>
    <row r="5998" spans="1:6" ht="15" x14ac:dyDescent="0.2">
      <c r="A5998" s="53" t="s">
        <v>1846</v>
      </c>
      <c r="B5998" s="53" t="s">
        <v>1847</v>
      </c>
      <c r="C5998" s="53" t="s">
        <v>2387</v>
      </c>
      <c r="D5998" s="54">
        <v>32868.42</v>
      </c>
      <c r="E5998" s="54">
        <v>117626.41</v>
      </c>
      <c r="F5998" s="53" t="s">
        <v>5362</v>
      </c>
    </row>
    <row r="5999" spans="1:6" ht="15" x14ac:dyDescent="0.2">
      <c r="A5999" s="53" t="s">
        <v>1846</v>
      </c>
      <c r="B5999" s="53" t="s">
        <v>1847</v>
      </c>
      <c r="C5999" s="53" t="s">
        <v>2377</v>
      </c>
      <c r="D5999" s="54">
        <v>0</v>
      </c>
      <c r="E5999" s="54">
        <v>372035.38</v>
      </c>
      <c r="F5999" s="53" t="s">
        <v>5362</v>
      </c>
    </row>
    <row r="6000" spans="1:6" ht="15" x14ac:dyDescent="0.2">
      <c r="A6000" s="53" t="s">
        <v>1846</v>
      </c>
      <c r="B6000" s="53" t="s">
        <v>1847</v>
      </c>
      <c r="C6000" s="53" t="s">
        <v>2373</v>
      </c>
      <c r="D6000" s="54">
        <v>83804.59</v>
      </c>
      <c r="E6000" s="54">
        <v>366641.23</v>
      </c>
      <c r="F6000" s="53" t="s">
        <v>5362</v>
      </c>
    </row>
    <row r="6001" spans="1:6" ht="15" x14ac:dyDescent="0.2">
      <c r="A6001" s="53" t="s">
        <v>2148</v>
      </c>
      <c r="B6001" s="53" t="s">
        <v>2149</v>
      </c>
      <c r="C6001" s="53" t="s">
        <v>2380</v>
      </c>
      <c r="D6001" s="54">
        <v>13590</v>
      </c>
      <c r="E6001" s="54">
        <v>13590</v>
      </c>
      <c r="F6001" s="53" t="s">
        <v>5363</v>
      </c>
    </row>
    <row r="6002" spans="1:6" ht="15" x14ac:dyDescent="0.2">
      <c r="A6002" s="53" t="s">
        <v>2148</v>
      </c>
      <c r="B6002" s="53" t="s">
        <v>2149</v>
      </c>
      <c r="C6002" s="53" t="s">
        <v>2387</v>
      </c>
      <c r="D6002" s="54">
        <v>5020</v>
      </c>
      <c r="E6002" s="54">
        <v>5020</v>
      </c>
      <c r="F6002" s="53" t="s">
        <v>5363</v>
      </c>
    </row>
    <row r="6003" spans="1:6" ht="15" x14ac:dyDescent="0.2">
      <c r="A6003" s="53" t="s">
        <v>3471</v>
      </c>
      <c r="B6003" s="53" t="s">
        <v>3472</v>
      </c>
      <c r="C6003" s="53" t="s">
        <v>2385</v>
      </c>
      <c r="D6003" s="54">
        <v>0</v>
      </c>
      <c r="E6003" s="54">
        <v>0</v>
      </c>
      <c r="F6003" s="53" t="s">
        <v>5364</v>
      </c>
    </row>
    <row r="6004" spans="1:6" ht="15" x14ac:dyDescent="0.2">
      <c r="A6004" s="53" t="s">
        <v>3473</v>
      </c>
      <c r="B6004" s="53" t="s">
        <v>3474</v>
      </c>
      <c r="C6004" s="53" t="s">
        <v>2385</v>
      </c>
      <c r="D6004" s="54">
        <v>0</v>
      </c>
      <c r="E6004" s="54">
        <v>0</v>
      </c>
      <c r="F6004" s="53" t="s">
        <v>5365</v>
      </c>
    </row>
    <row r="6005" spans="1:6" ht="15" x14ac:dyDescent="0.2">
      <c r="A6005" s="53" t="s">
        <v>3475</v>
      </c>
      <c r="B6005" s="53" t="s">
        <v>3476</v>
      </c>
      <c r="C6005" s="53" t="s">
        <v>2385</v>
      </c>
      <c r="D6005" s="54">
        <v>0</v>
      </c>
      <c r="E6005" s="54">
        <v>0</v>
      </c>
      <c r="F6005" s="53" t="s">
        <v>5366</v>
      </c>
    </row>
    <row r="6006" spans="1:6" ht="15" x14ac:dyDescent="0.2">
      <c r="A6006" s="53" t="s">
        <v>105</v>
      </c>
      <c r="B6006" s="53" t="s">
        <v>1830</v>
      </c>
      <c r="C6006" s="53" t="s">
        <v>2388</v>
      </c>
      <c r="D6006" s="54">
        <v>428346.4</v>
      </c>
      <c r="E6006" s="54">
        <v>1335837.6000000001</v>
      </c>
      <c r="F6006" s="53" t="s">
        <v>5367</v>
      </c>
    </row>
    <row r="6007" spans="1:6" ht="30" x14ac:dyDescent="0.2">
      <c r="A6007" s="53" t="s">
        <v>105</v>
      </c>
      <c r="B6007" s="53" t="s">
        <v>1830</v>
      </c>
      <c r="C6007" s="53" t="s">
        <v>2372</v>
      </c>
      <c r="D6007" s="54">
        <v>10734.18</v>
      </c>
      <c r="E6007" s="54">
        <v>31428.99</v>
      </c>
      <c r="F6007" s="53" t="s">
        <v>5367</v>
      </c>
    </row>
    <row r="6008" spans="1:6" ht="15" x14ac:dyDescent="0.2">
      <c r="A6008" s="53" t="s">
        <v>105</v>
      </c>
      <c r="B6008" s="53" t="s">
        <v>1830</v>
      </c>
      <c r="C6008" s="53" t="s">
        <v>2387</v>
      </c>
      <c r="D6008" s="54">
        <v>5425.09</v>
      </c>
      <c r="E6008" s="54">
        <v>18121.86</v>
      </c>
      <c r="F6008" s="53" t="s">
        <v>5367</v>
      </c>
    </row>
    <row r="6009" spans="1:6" ht="15" x14ac:dyDescent="0.2">
      <c r="A6009" s="53" t="s">
        <v>105</v>
      </c>
      <c r="B6009" s="53" t="s">
        <v>1830</v>
      </c>
      <c r="C6009" s="53" t="s">
        <v>2377</v>
      </c>
      <c r="D6009" s="54">
        <v>15273.54</v>
      </c>
      <c r="E6009" s="54">
        <v>18142.45</v>
      </c>
      <c r="F6009" s="53" t="s">
        <v>5367</v>
      </c>
    </row>
    <row r="6010" spans="1:6" ht="15" x14ac:dyDescent="0.2">
      <c r="A6010" s="53" t="s">
        <v>105</v>
      </c>
      <c r="B6010" s="53" t="s">
        <v>1830</v>
      </c>
      <c r="C6010" s="53" t="s">
        <v>2407</v>
      </c>
      <c r="D6010" s="54">
        <v>0</v>
      </c>
      <c r="E6010" s="54">
        <v>52115.63</v>
      </c>
      <c r="F6010" s="53" t="s">
        <v>5367</v>
      </c>
    </row>
    <row r="6011" spans="1:6" ht="15" x14ac:dyDescent="0.2">
      <c r="A6011" s="53" t="s">
        <v>105</v>
      </c>
      <c r="B6011" s="53" t="s">
        <v>1830</v>
      </c>
      <c r="C6011" s="53" t="s">
        <v>2409</v>
      </c>
      <c r="D6011" s="54">
        <v>3362840.17</v>
      </c>
      <c r="E6011" s="54">
        <v>19304394.739999998</v>
      </c>
      <c r="F6011" s="53" t="s">
        <v>5367</v>
      </c>
    </row>
    <row r="6012" spans="1:6" ht="15" x14ac:dyDescent="0.2">
      <c r="A6012" s="53" t="s">
        <v>105</v>
      </c>
      <c r="B6012" s="53" t="s">
        <v>1830</v>
      </c>
      <c r="C6012" s="53" t="s">
        <v>2378</v>
      </c>
      <c r="D6012" s="54">
        <v>1161.71</v>
      </c>
      <c r="E6012" s="54">
        <v>21499.49</v>
      </c>
      <c r="F6012" s="53" t="s">
        <v>5367</v>
      </c>
    </row>
    <row r="6013" spans="1:6" ht="15" x14ac:dyDescent="0.2">
      <c r="A6013" s="53" t="s">
        <v>105</v>
      </c>
      <c r="B6013" s="53" t="s">
        <v>1830</v>
      </c>
      <c r="C6013" s="53" t="s">
        <v>2375</v>
      </c>
      <c r="D6013" s="54">
        <v>261632.5</v>
      </c>
      <c r="E6013" s="54">
        <v>1044842.43</v>
      </c>
      <c r="F6013" s="53" t="s">
        <v>5367</v>
      </c>
    </row>
    <row r="6014" spans="1:6" ht="15" x14ac:dyDescent="0.2">
      <c r="A6014" s="53" t="s">
        <v>105</v>
      </c>
      <c r="B6014" s="53" t="s">
        <v>1830</v>
      </c>
      <c r="C6014" s="53" t="s">
        <v>2390</v>
      </c>
      <c r="D6014" s="54">
        <v>0</v>
      </c>
      <c r="E6014" s="54">
        <v>150821.98000000001</v>
      </c>
      <c r="F6014" s="53" t="s">
        <v>5367</v>
      </c>
    </row>
    <row r="6015" spans="1:6" ht="15" x14ac:dyDescent="0.2">
      <c r="A6015" s="53" t="s">
        <v>105</v>
      </c>
      <c r="B6015" s="53" t="s">
        <v>1830</v>
      </c>
      <c r="C6015" s="53" t="s">
        <v>2385</v>
      </c>
      <c r="D6015" s="54">
        <v>2039.57</v>
      </c>
      <c r="E6015" s="54">
        <v>2039.57</v>
      </c>
      <c r="F6015" s="53" t="s">
        <v>5367</v>
      </c>
    </row>
    <row r="6016" spans="1:6" ht="15" x14ac:dyDescent="0.2">
      <c r="A6016" s="53" t="s">
        <v>105</v>
      </c>
      <c r="B6016" s="53" t="s">
        <v>1830</v>
      </c>
      <c r="C6016" s="53" t="s">
        <v>2380</v>
      </c>
      <c r="D6016" s="54">
        <v>600949.93999999994</v>
      </c>
      <c r="E6016" s="54">
        <v>3232177.22</v>
      </c>
      <c r="F6016" s="53" t="s">
        <v>5367</v>
      </c>
    </row>
    <row r="6017" spans="1:6" ht="15" x14ac:dyDescent="0.2">
      <c r="A6017" s="53" t="s">
        <v>105</v>
      </c>
      <c r="B6017" s="53" t="s">
        <v>1830</v>
      </c>
      <c r="C6017" s="53" t="s">
        <v>2382</v>
      </c>
      <c r="D6017" s="54">
        <v>0</v>
      </c>
      <c r="E6017" s="54">
        <v>9983.85</v>
      </c>
      <c r="F6017" s="53" t="s">
        <v>5367</v>
      </c>
    </row>
    <row r="6018" spans="1:6" ht="15" x14ac:dyDescent="0.2">
      <c r="A6018" s="53" t="s">
        <v>105</v>
      </c>
      <c r="B6018" s="53" t="s">
        <v>1830</v>
      </c>
      <c r="C6018" s="53" t="s">
        <v>2374</v>
      </c>
      <c r="D6018" s="54">
        <v>1036385.06</v>
      </c>
      <c r="E6018" s="54">
        <v>8347621.7000000002</v>
      </c>
      <c r="F6018" s="53" t="s">
        <v>5367</v>
      </c>
    </row>
    <row r="6019" spans="1:6" ht="15" x14ac:dyDescent="0.2">
      <c r="A6019" s="53" t="s">
        <v>105</v>
      </c>
      <c r="B6019" s="53" t="s">
        <v>1830</v>
      </c>
      <c r="C6019" s="53" t="s">
        <v>2389</v>
      </c>
      <c r="D6019" s="54">
        <v>73486.5</v>
      </c>
      <c r="E6019" s="54">
        <v>654473.85</v>
      </c>
      <c r="F6019" s="53" t="s">
        <v>5367</v>
      </c>
    </row>
    <row r="6020" spans="1:6" ht="15" x14ac:dyDescent="0.2">
      <c r="A6020" s="53" t="s">
        <v>105</v>
      </c>
      <c r="B6020" s="53" t="s">
        <v>1830</v>
      </c>
      <c r="C6020" s="53" t="s">
        <v>2381</v>
      </c>
      <c r="D6020" s="54">
        <v>0</v>
      </c>
      <c r="E6020" s="54">
        <v>28103.279999999999</v>
      </c>
      <c r="F6020" s="53" t="s">
        <v>5367</v>
      </c>
    </row>
    <row r="6021" spans="1:6" ht="15" x14ac:dyDescent="0.2">
      <c r="A6021" s="53" t="s">
        <v>105</v>
      </c>
      <c r="B6021" s="53" t="s">
        <v>1830</v>
      </c>
      <c r="C6021" s="53" t="s">
        <v>2376</v>
      </c>
      <c r="D6021" s="54">
        <v>197942.04</v>
      </c>
      <c r="E6021" s="54">
        <v>291550.27</v>
      </c>
      <c r="F6021" s="53" t="s">
        <v>5367</v>
      </c>
    </row>
    <row r="6022" spans="1:6" ht="15" x14ac:dyDescent="0.2">
      <c r="A6022" s="53" t="s">
        <v>105</v>
      </c>
      <c r="B6022" s="53" t="s">
        <v>1830</v>
      </c>
      <c r="C6022" s="53" t="s">
        <v>2412</v>
      </c>
      <c r="D6022" s="54">
        <v>54073.78</v>
      </c>
      <c r="E6022" s="54">
        <v>977644.92</v>
      </c>
      <c r="F6022" s="53" t="s">
        <v>5367</v>
      </c>
    </row>
    <row r="6023" spans="1:6" ht="15" x14ac:dyDescent="0.2">
      <c r="A6023" s="53" t="s">
        <v>105</v>
      </c>
      <c r="B6023" s="53" t="s">
        <v>1830</v>
      </c>
      <c r="C6023" s="53" t="s">
        <v>2410</v>
      </c>
      <c r="D6023" s="54">
        <v>0</v>
      </c>
      <c r="E6023" s="54">
        <v>67634.73</v>
      </c>
      <c r="F6023" s="53" t="s">
        <v>5367</v>
      </c>
    </row>
    <row r="6024" spans="1:6" ht="15" x14ac:dyDescent="0.2">
      <c r="A6024" s="53" t="s">
        <v>105</v>
      </c>
      <c r="B6024" s="53" t="s">
        <v>1830</v>
      </c>
      <c r="C6024" s="53" t="s">
        <v>2402</v>
      </c>
      <c r="D6024" s="54">
        <v>22446.880000000001</v>
      </c>
      <c r="E6024" s="54">
        <v>130007.23</v>
      </c>
      <c r="F6024" s="53" t="s">
        <v>5367</v>
      </c>
    </row>
    <row r="6025" spans="1:6" ht="15" x14ac:dyDescent="0.2">
      <c r="A6025" s="53" t="s">
        <v>3477</v>
      </c>
      <c r="B6025" s="53" t="s">
        <v>3478</v>
      </c>
      <c r="C6025" s="53" t="s">
        <v>2385</v>
      </c>
      <c r="D6025" s="54">
        <v>0</v>
      </c>
      <c r="E6025" s="54">
        <v>0</v>
      </c>
      <c r="F6025" s="53" t="s">
        <v>5368</v>
      </c>
    </row>
    <row r="6026" spans="1:6" ht="15" x14ac:dyDescent="0.2">
      <c r="A6026" s="53" t="s">
        <v>493</v>
      </c>
      <c r="B6026" s="53" t="s">
        <v>1530</v>
      </c>
      <c r="C6026" s="53" t="s">
        <v>2382</v>
      </c>
      <c r="D6026" s="54">
        <v>0</v>
      </c>
      <c r="E6026" s="54">
        <v>5264.21</v>
      </c>
      <c r="F6026" s="53" t="s">
        <v>5369</v>
      </c>
    </row>
    <row r="6027" spans="1:6" ht="30" x14ac:dyDescent="0.2">
      <c r="A6027" s="53" t="s">
        <v>493</v>
      </c>
      <c r="B6027" s="53" t="s">
        <v>1530</v>
      </c>
      <c r="C6027" s="53" t="s">
        <v>2397</v>
      </c>
      <c r="D6027" s="54">
        <v>0</v>
      </c>
      <c r="E6027" s="54">
        <v>24719.81</v>
      </c>
      <c r="F6027" s="53" t="s">
        <v>5369</v>
      </c>
    </row>
    <row r="6028" spans="1:6" ht="15" x14ac:dyDescent="0.2">
      <c r="A6028" s="53" t="s">
        <v>493</v>
      </c>
      <c r="B6028" s="53" t="s">
        <v>1654</v>
      </c>
      <c r="C6028" s="53" t="s">
        <v>2382</v>
      </c>
      <c r="D6028" s="54">
        <v>9419.8799999999992</v>
      </c>
      <c r="E6028" s="54">
        <v>17004.349999999999</v>
      </c>
      <c r="F6028" s="53" t="s">
        <v>5370</v>
      </c>
    </row>
    <row r="6029" spans="1:6" ht="15" x14ac:dyDescent="0.2">
      <c r="A6029" s="53" t="s">
        <v>493</v>
      </c>
      <c r="B6029" s="53" t="s">
        <v>492</v>
      </c>
      <c r="C6029" s="53" t="s">
        <v>2382</v>
      </c>
      <c r="D6029" s="54">
        <v>7509.67</v>
      </c>
      <c r="E6029" s="54">
        <v>7509.67</v>
      </c>
      <c r="F6029" s="53" t="s">
        <v>5371</v>
      </c>
    </row>
    <row r="6030" spans="1:6" ht="15" x14ac:dyDescent="0.2">
      <c r="A6030" s="53" t="s">
        <v>3479</v>
      </c>
      <c r="B6030" s="53" t="s">
        <v>3480</v>
      </c>
      <c r="C6030" s="53" t="s">
        <v>2385</v>
      </c>
      <c r="D6030" s="54">
        <v>0</v>
      </c>
      <c r="E6030" s="54">
        <v>0</v>
      </c>
      <c r="F6030" s="53" t="s">
        <v>5372</v>
      </c>
    </row>
    <row r="6031" spans="1:6" ht="15" x14ac:dyDescent="0.2">
      <c r="A6031" s="53" t="s">
        <v>633</v>
      </c>
      <c r="B6031" s="53" t="s">
        <v>632</v>
      </c>
      <c r="C6031" s="53" t="s">
        <v>2376</v>
      </c>
      <c r="D6031" s="54">
        <v>608.52</v>
      </c>
      <c r="E6031" s="54">
        <v>608.52</v>
      </c>
      <c r="F6031" s="53" t="s">
        <v>5373</v>
      </c>
    </row>
    <row r="6032" spans="1:6" ht="15" x14ac:dyDescent="0.2">
      <c r="A6032" s="53" t="s">
        <v>1572</v>
      </c>
      <c r="B6032" s="53" t="s">
        <v>1573</v>
      </c>
      <c r="C6032" s="53" t="s">
        <v>2382</v>
      </c>
      <c r="D6032" s="54">
        <v>0</v>
      </c>
      <c r="E6032" s="54">
        <v>105800.03</v>
      </c>
      <c r="F6032" s="53" t="s">
        <v>5374</v>
      </c>
    </row>
    <row r="6033" spans="1:6" ht="30" x14ac:dyDescent="0.2">
      <c r="A6033" s="53" t="s">
        <v>1053</v>
      </c>
      <c r="B6033" s="53" t="s">
        <v>1054</v>
      </c>
      <c r="C6033" s="53" t="s">
        <v>2383</v>
      </c>
      <c r="D6033" s="54">
        <v>0</v>
      </c>
      <c r="E6033" s="54">
        <v>886.05</v>
      </c>
      <c r="F6033" s="53" t="s">
        <v>5375</v>
      </c>
    </row>
    <row r="6034" spans="1:6" ht="15" x14ac:dyDescent="0.2">
      <c r="A6034" s="53" t="s">
        <v>1053</v>
      </c>
      <c r="B6034" s="53" t="s">
        <v>1054</v>
      </c>
      <c r="C6034" s="53" t="s">
        <v>2388</v>
      </c>
      <c r="D6034" s="54">
        <v>0</v>
      </c>
      <c r="E6034" s="54">
        <v>185700.61</v>
      </c>
      <c r="F6034" s="53" t="s">
        <v>5375</v>
      </c>
    </row>
    <row r="6035" spans="1:6" ht="30" x14ac:dyDescent="0.2">
      <c r="A6035" s="53" t="s">
        <v>1053</v>
      </c>
      <c r="B6035" s="53" t="s">
        <v>1054</v>
      </c>
      <c r="C6035" s="53" t="s">
        <v>2414</v>
      </c>
      <c r="D6035" s="54">
        <v>0</v>
      </c>
      <c r="E6035" s="54">
        <v>20698</v>
      </c>
      <c r="F6035" s="53" t="s">
        <v>5375</v>
      </c>
    </row>
    <row r="6036" spans="1:6" ht="15" x14ac:dyDescent="0.2">
      <c r="A6036" s="53" t="s">
        <v>1053</v>
      </c>
      <c r="B6036" s="53" t="s">
        <v>1054</v>
      </c>
      <c r="C6036" s="53" t="s">
        <v>2420</v>
      </c>
      <c r="D6036" s="54">
        <v>525</v>
      </c>
      <c r="E6036" s="54">
        <v>525</v>
      </c>
      <c r="F6036" s="53" t="s">
        <v>5375</v>
      </c>
    </row>
    <row r="6037" spans="1:6" ht="15" x14ac:dyDescent="0.2">
      <c r="A6037" s="53" t="s">
        <v>1053</v>
      </c>
      <c r="B6037" s="53" t="s">
        <v>1054</v>
      </c>
      <c r="C6037" s="53" t="s">
        <v>2380</v>
      </c>
      <c r="D6037" s="54">
        <v>0</v>
      </c>
      <c r="E6037" s="54">
        <v>2220.5100000000002</v>
      </c>
      <c r="F6037" s="53" t="s">
        <v>5375</v>
      </c>
    </row>
    <row r="6038" spans="1:6" ht="15" x14ac:dyDescent="0.2">
      <c r="A6038" s="53" t="s">
        <v>1053</v>
      </c>
      <c r="B6038" s="53" t="s">
        <v>1054</v>
      </c>
      <c r="C6038" s="53" t="s">
        <v>2377</v>
      </c>
      <c r="D6038" s="54">
        <v>12300</v>
      </c>
      <c r="E6038" s="54">
        <v>245843.76</v>
      </c>
      <c r="F6038" s="53" t="s">
        <v>5375</v>
      </c>
    </row>
    <row r="6039" spans="1:6" ht="15" x14ac:dyDescent="0.2">
      <c r="A6039" s="53" t="s">
        <v>1053</v>
      </c>
      <c r="B6039" s="53" t="s">
        <v>1054</v>
      </c>
      <c r="C6039" s="53" t="s">
        <v>2375</v>
      </c>
      <c r="D6039" s="54">
        <v>0</v>
      </c>
      <c r="E6039" s="54">
        <v>11611</v>
      </c>
      <c r="F6039" s="53" t="s">
        <v>5375</v>
      </c>
    </row>
    <row r="6040" spans="1:6" ht="30" x14ac:dyDescent="0.2">
      <c r="A6040" s="53" t="s">
        <v>1053</v>
      </c>
      <c r="B6040" s="53" t="s">
        <v>1054</v>
      </c>
      <c r="C6040" s="53" t="s">
        <v>2397</v>
      </c>
      <c r="D6040" s="54">
        <v>0</v>
      </c>
      <c r="E6040" s="54">
        <v>1880</v>
      </c>
      <c r="F6040" s="53" t="s">
        <v>5375</v>
      </c>
    </row>
    <row r="6041" spans="1:6" ht="15" x14ac:dyDescent="0.2">
      <c r="A6041" s="53" t="s">
        <v>1053</v>
      </c>
      <c r="B6041" s="53" t="s">
        <v>1054</v>
      </c>
      <c r="C6041" s="53" t="s">
        <v>2395</v>
      </c>
      <c r="D6041" s="54">
        <v>26959</v>
      </c>
      <c r="E6041" s="54">
        <v>26959</v>
      </c>
      <c r="F6041" s="53" t="s">
        <v>5375</v>
      </c>
    </row>
    <row r="6042" spans="1:6" ht="15" x14ac:dyDescent="0.2">
      <c r="A6042" s="53" t="s">
        <v>540</v>
      </c>
      <c r="B6042" s="53" t="s">
        <v>539</v>
      </c>
      <c r="C6042" s="53" t="s">
        <v>2382</v>
      </c>
      <c r="D6042" s="54">
        <v>1190144.6599999999</v>
      </c>
      <c r="E6042" s="54">
        <v>1190144.6599999999</v>
      </c>
      <c r="F6042" s="53" t="s">
        <v>5376</v>
      </c>
    </row>
    <row r="6043" spans="1:6" ht="15" x14ac:dyDescent="0.2">
      <c r="A6043" s="53" t="s">
        <v>3481</v>
      </c>
      <c r="B6043" s="53" t="s">
        <v>3482</v>
      </c>
      <c r="C6043" s="53" t="s">
        <v>2385</v>
      </c>
      <c r="D6043" s="54">
        <v>0</v>
      </c>
      <c r="E6043" s="54">
        <v>0</v>
      </c>
      <c r="F6043" s="53" t="s">
        <v>5377</v>
      </c>
    </row>
    <row r="6044" spans="1:6" ht="30" x14ac:dyDescent="0.2">
      <c r="A6044" s="53" t="s">
        <v>2366</v>
      </c>
      <c r="B6044" s="53" t="s">
        <v>2367</v>
      </c>
      <c r="C6044" s="53" t="s">
        <v>2383</v>
      </c>
      <c r="D6044" s="54">
        <v>10175.31</v>
      </c>
      <c r="E6044" s="54">
        <v>10175.31</v>
      </c>
      <c r="F6044" s="53" t="s">
        <v>5378</v>
      </c>
    </row>
    <row r="6045" spans="1:6" ht="15" x14ac:dyDescent="0.2">
      <c r="A6045" s="53" t="s">
        <v>2366</v>
      </c>
      <c r="B6045" s="53" t="s">
        <v>2367</v>
      </c>
      <c r="C6045" s="53" t="s">
        <v>2380</v>
      </c>
      <c r="D6045" s="54">
        <v>282148.40999999997</v>
      </c>
      <c r="E6045" s="54">
        <v>816755.71</v>
      </c>
      <c r="F6045" s="53" t="s">
        <v>5378</v>
      </c>
    </row>
    <row r="6046" spans="1:6" ht="15" x14ac:dyDescent="0.2">
      <c r="A6046" s="53" t="s">
        <v>2366</v>
      </c>
      <c r="B6046" s="53" t="s">
        <v>2367</v>
      </c>
      <c r="C6046" s="53" t="s">
        <v>2402</v>
      </c>
      <c r="D6046" s="54">
        <v>1976</v>
      </c>
      <c r="E6046" s="54">
        <v>1976</v>
      </c>
      <c r="F6046" s="53" t="s">
        <v>5378</v>
      </c>
    </row>
    <row r="6047" spans="1:6" ht="15" x14ac:dyDescent="0.2">
      <c r="A6047" s="53" t="s">
        <v>2366</v>
      </c>
      <c r="B6047" s="53" t="s">
        <v>2367</v>
      </c>
      <c r="C6047" s="53" t="s">
        <v>2375</v>
      </c>
      <c r="D6047" s="54">
        <v>5039.28</v>
      </c>
      <c r="E6047" s="54">
        <v>45604.28</v>
      </c>
      <c r="F6047" s="53" t="s">
        <v>5378</v>
      </c>
    </row>
    <row r="6048" spans="1:6" ht="15" x14ac:dyDescent="0.2">
      <c r="A6048" s="53" t="s">
        <v>2366</v>
      </c>
      <c r="B6048" s="53" t="s">
        <v>2367</v>
      </c>
      <c r="C6048" s="53" t="s">
        <v>2377</v>
      </c>
      <c r="D6048" s="54">
        <v>2802.5</v>
      </c>
      <c r="E6048" s="54">
        <v>3633.75</v>
      </c>
      <c r="F6048" s="53" t="s">
        <v>5378</v>
      </c>
    </row>
    <row r="6049" spans="1:6" ht="30" x14ac:dyDescent="0.2">
      <c r="A6049" s="53" t="s">
        <v>2366</v>
      </c>
      <c r="B6049" s="53" t="s">
        <v>2367</v>
      </c>
      <c r="C6049" s="53" t="s">
        <v>2372</v>
      </c>
      <c r="D6049" s="54">
        <v>0</v>
      </c>
      <c r="E6049" s="54">
        <v>142.93</v>
      </c>
      <c r="F6049" s="53" t="s">
        <v>5378</v>
      </c>
    </row>
    <row r="6050" spans="1:6" ht="15" x14ac:dyDescent="0.2">
      <c r="A6050" s="53" t="s">
        <v>2366</v>
      </c>
      <c r="B6050" s="53" t="s">
        <v>2367</v>
      </c>
      <c r="C6050" s="53" t="s">
        <v>2378</v>
      </c>
      <c r="D6050" s="54">
        <v>1076.3599999999999</v>
      </c>
      <c r="E6050" s="54">
        <v>1076.3599999999999</v>
      </c>
      <c r="F6050" s="53" t="s">
        <v>5378</v>
      </c>
    </row>
    <row r="6051" spans="1:6" ht="15" x14ac:dyDescent="0.2">
      <c r="A6051" s="53" t="s">
        <v>2366</v>
      </c>
      <c r="B6051" s="53" t="s">
        <v>2367</v>
      </c>
      <c r="C6051" s="53" t="s">
        <v>2389</v>
      </c>
      <c r="D6051" s="54">
        <v>0</v>
      </c>
      <c r="E6051" s="54">
        <v>665</v>
      </c>
      <c r="F6051" s="53" t="s">
        <v>5378</v>
      </c>
    </row>
    <row r="6052" spans="1:6" ht="15" x14ac:dyDescent="0.2">
      <c r="A6052" s="53" t="s">
        <v>3483</v>
      </c>
      <c r="B6052" s="53" t="s">
        <v>3484</v>
      </c>
      <c r="C6052" s="53" t="s">
        <v>2385</v>
      </c>
      <c r="D6052" s="54">
        <v>0</v>
      </c>
      <c r="E6052" s="54">
        <v>0</v>
      </c>
      <c r="F6052" s="53" t="s">
        <v>5379</v>
      </c>
    </row>
    <row r="6053" spans="1:6" ht="15" x14ac:dyDescent="0.2">
      <c r="A6053" s="53" t="s">
        <v>3485</v>
      </c>
      <c r="B6053" s="53" t="s">
        <v>3486</v>
      </c>
      <c r="C6053" s="53" t="s">
        <v>2385</v>
      </c>
      <c r="D6053" s="54">
        <v>0</v>
      </c>
      <c r="E6053" s="54">
        <v>0</v>
      </c>
      <c r="F6053" s="53" t="s">
        <v>5380</v>
      </c>
    </row>
    <row r="6054" spans="1:6" ht="15" x14ac:dyDescent="0.2">
      <c r="A6054" s="53" t="s">
        <v>1826</v>
      </c>
      <c r="B6054" s="53" t="s">
        <v>1827</v>
      </c>
      <c r="C6054" s="53" t="s">
        <v>2415</v>
      </c>
      <c r="D6054" s="54">
        <v>0</v>
      </c>
      <c r="E6054" s="54">
        <v>256239.88</v>
      </c>
      <c r="F6054" s="53" t="s">
        <v>5381</v>
      </c>
    </row>
    <row r="6055" spans="1:6" ht="30" x14ac:dyDescent="0.2">
      <c r="A6055" s="53" t="s">
        <v>1826</v>
      </c>
      <c r="B6055" s="53" t="s">
        <v>1827</v>
      </c>
      <c r="C6055" s="53" t="s">
        <v>2391</v>
      </c>
      <c r="D6055" s="54">
        <v>60327.24</v>
      </c>
      <c r="E6055" s="54">
        <v>571824.76</v>
      </c>
      <c r="F6055" s="53" t="s">
        <v>5381</v>
      </c>
    </row>
    <row r="6056" spans="1:6" ht="15" x14ac:dyDescent="0.2">
      <c r="A6056" s="53" t="s">
        <v>1826</v>
      </c>
      <c r="B6056" s="53" t="s">
        <v>1827</v>
      </c>
      <c r="C6056" s="53" t="s">
        <v>2401</v>
      </c>
      <c r="D6056" s="54">
        <v>0</v>
      </c>
      <c r="E6056" s="54">
        <v>213749.19</v>
      </c>
      <c r="F6056" s="53" t="s">
        <v>5381</v>
      </c>
    </row>
    <row r="6057" spans="1:6" ht="15" x14ac:dyDescent="0.2">
      <c r="A6057" s="53" t="s">
        <v>1826</v>
      </c>
      <c r="B6057" s="53" t="s">
        <v>1827</v>
      </c>
      <c r="C6057" s="53" t="s">
        <v>2377</v>
      </c>
      <c r="D6057" s="54">
        <v>1358610.18</v>
      </c>
      <c r="E6057" s="54">
        <v>8743220.9499999993</v>
      </c>
      <c r="F6057" s="53" t="s">
        <v>5381</v>
      </c>
    </row>
    <row r="6058" spans="1:6" ht="15" x14ac:dyDescent="0.2">
      <c r="A6058" s="53" t="s">
        <v>1826</v>
      </c>
      <c r="B6058" s="53" t="s">
        <v>1827</v>
      </c>
      <c r="C6058" s="53" t="s">
        <v>2375</v>
      </c>
      <c r="D6058" s="54">
        <v>26330.23</v>
      </c>
      <c r="E6058" s="54">
        <v>143966.03</v>
      </c>
      <c r="F6058" s="53" t="s">
        <v>5381</v>
      </c>
    </row>
    <row r="6059" spans="1:6" ht="15" x14ac:dyDescent="0.2">
      <c r="A6059" s="53" t="s">
        <v>1826</v>
      </c>
      <c r="B6059" s="53" t="s">
        <v>1827</v>
      </c>
      <c r="C6059" s="53" t="s">
        <v>2388</v>
      </c>
      <c r="D6059" s="54">
        <v>393007.96</v>
      </c>
      <c r="E6059" s="54">
        <v>1687254.39</v>
      </c>
      <c r="F6059" s="53" t="s">
        <v>5381</v>
      </c>
    </row>
    <row r="6060" spans="1:6" ht="15" x14ac:dyDescent="0.2">
      <c r="A6060" s="53" t="s">
        <v>1826</v>
      </c>
      <c r="B6060" s="53" t="s">
        <v>1827</v>
      </c>
      <c r="C6060" s="53" t="s">
        <v>2409</v>
      </c>
      <c r="D6060" s="54">
        <v>3532929.2</v>
      </c>
      <c r="E6060" s="54">
        <v>25380490.43</v>
      </c>
      <c r="F6060" s="53" t="s">
        <v>5381</v>
      </c>
    </row>
    <row r="6061" spans="1:6" ht="15" x14ac:dyDescent="0.2">
      <c r="A6061" s="53" t="s">
        <v>1826</v>
      </c>
      <c r="B6061" s="53" t="s">
        <v>1827</v>
      </c>
      <c r="C6061" s="53" t="s">
        <v>2387</v>
      </c>
      <c r="D6061" s="54">
        <v>242723.88</v>
      </c>
      <c r="E6061" s="54">
        <v>1422045.16</v>
      </c>
      <c r="F6061" s="53" t="s">
        <v>5381</v>
      </c>
    </row>
    <row r="6062" spans="1:6" ht="15" x14ac:dyDescent="0.2">
      <c r="A6062" s="53" t="s">
        <v>1826</v>
      </c>
      <c r="B6062" s="53" t="s">
        <v>1827</v>
      </c>
      <c r="C6062" s="53" t="s">
        <v>2421</v>
      </c>
      <c r="D6062" s="54">
        <v>16973.48</v>
      </c>
      <c r="E6062" s="54">
        <v>72433.710000000006</v>
      </c>
      <c r="F6062" s="53" t="s">
        <v>5381</v>
      </c>
    </row>
    <row r="6063" spans="1:6" ht="15" x14ac:dyDescent="0.2">
      <c r="A6063" s="53" t="s">
        <v>1826</v>
      </c>
      <c r="B6063" s="53" t="s">
        <v>1827</v>
      </c>
      <c r="C6063" s="53" t="s">
        <v>2382</v>
      </c>
      <c r="D6063" s="54">
        <v>0</v>
      </c>
      <c r="E6063" s="54">
        <v>13786.88</v>
      </c>
      <c r="F6063" s="53" t="s">
        <v>5381</v>
      </c>
    </row>
    <row r="6064" spans="1:6" ht="15" x14ac:dyDescent="0.2">
      <c r="A6064" s="53" t="s">
        <v>1826</v>
      </c>
      <c r="B6064" s="53" t="s">
        <v>1827</v>
      </c>
      <c r="C6064" s="53" t="s">
        <v>2378</v>
      </c>
      <c r="D6064" s="54">
        <v>0</v>
      </c>
      <c r="E6064" s="54">
        <v>1329790.98</v>
      </c>
      <c r="F6064" s="53" t="s">
        <v>5381</v>
      </c>
    </row>
    <row r="6065" spans="1:6" ht="15" x14ac:dyDescent="0.2">
      <c r="A6065" s="53" t="s">
        <v>1826</v>
      </c>
      <c r="B6065" s="53" t="s">
        <v>1827</v>
      </c>
      <c r="C6065" s="53" t="s">
        <v>2392</v>
      </c>
      <c r="D6065" s="54">
        <v>522.09</v>
      </c>
      <c r="E6065" s="54">
        <v>522.09</v>
      </c>
      <c r="F6065" s="53" t="s">
        <v>5381</v>
      </c>
    </row>
    <row r="6066" spans="1:6" ht="30" x14ac:dyDescent="0.2">
      <c r="A6066" s="53" t="s">
        <v>1826</v>
      </c>
      <c r="B6066" s="53" t="s">
        <v>1827</v>
      </c>
      <c r="C6066" s="53" t="s">
        <v>2414</v>
      </c>
      <c r="D6066" s="54">
        <v>13962.04</v>
      </c>
      <c r="E6066" s="54">
        <v>13962.04</v>
      </c>
      <c r="F6066" s="53" t="s">
        <v>5381</v>
      </c>
    </row>
    <row r="6067" spans="1:6" ht="15" x14ac:dyDescent="0.2">
      <c r="A6067" s="53" t="s">
        <v>1606</v>
      </c>
      <c r="B6067" s="53" t="s">
        <v>1607</v>
      </c>
      <c r="C6067" s="53" t="s">
        <v>2393</v>
      </c>
      <c r="D6067" s="54">
        <v>0</v>
      </c>
      <c r="E6067" s="54">
        <v>444730</v>
      </c>
      <c r="F6067" s="53" t="s">
        <v>5382</v>
      </c>
    </row>
    <row r="6068" spans="1:6" ht="30" x14ac:dyDescent="0.2">
      <c r="A6068" s="53" t="s">
        <v>1606</v>
      </c>
      <c r="B6068" s="53" t="s">
        <v>1607</v>
      </c>
      <c r="C6068" s="53" t="s">
        <v>2397</v>
      </c>
      <c r="D6068" s="54">
        <v>0</v>
      </c>
      <c r="E6068" s="54">
        <v>69936</v>
      </c>
      <c r="F6068" s="53" t="s">
        <v>5382</v>
      </c>
    </row>
    <row r="6069" spans="1:6" ht="15" x14ac:dyDescent="0.2">
      <c r="A6069" s="53" t="s">
        <v>634</v>
      </c>
      <c r="B6069" s="53" t="s">
        <v>1235</v>
      </c>
      <c r="C6069" s="53" t="s">
        <v>2377</v>
      </c>
      <c r="D6069" s="54">
        <v>8240.4</v>
      </c>
      <c r="E6069" s="54">
        <v>8240.4</v>
      </c>
      <c r="F6069" s="53" t="s">
        <v>5383</v>
      </c>
    </row>
    <row r="6070" spans="1:6" ht="15" x14ac:dyDescent="0.2">
      <c r="A6070" s="53" t="s">
        <v>634</v>
      </c>
      <c r="B6070" s="53" t="s">
        <v>3487</v>
      </c>
      <c r="C6070" s="53" t="s">
        <v>2385</v>
      </c>
      <c r="D6070" s="54">
        <v>0</v>
      </c>
      <c r="E6070" s="54">
        <v>0</v>
      </c>
      <c r="F6070" s="53" t="s">
        <v>5384</v>
      </c>
    </row>
    <row r="6071" spans="1:6" ht="30" x14ac:dyDescent="0.2">
      <c r="A6071" s="53" t="s">
        <v>70</v>
      </c>
      <c r="B6071" s="53" t="s">
        <v>250</v>
      </c>
      <c r="C6071" s="53" t="s">
        <v>2391</v>
      </c>
      <c r="D6071" s="54">
        <v>0</v>
      </c>
      <c r="E6071" s="54">
        <v>2337.6</v>
      </c>
      <c r="F6071" s="53" t="s">
        <v>5385</v>
      </c>
    </row>
    <row r="6072" spans="1:6" ht="15" x14ac:dyDescent="0.2">
      <c r="A6072" s="53" t="s">
        <v>70</v>
      </c>
      <c r="B6072" s="53" t="s">
        <v>250</v>
      </c>
      <c r="C6072" s="53" t="s">
        <v>2379</v>
      </c>
      <c r="D6072" s="54">
        <v>21941.27</v>
      </c>
      <c r="E6072" s="54">
        <v>54876.4</v>
      </c>
      <c r="F6072" s="53" t="s">
        <v>5385</v>
      </c>
    </row>
    <row r="6073" spans="1:6" ht="15" x14ac:dyDescent="0.2">
      <c r="A6073" s="53" t="s">
        <v>70</v>
      </c>
      <c r="B6073" s="53" t="s">
        <v>250</v>
      </c>
      <c r="C6073" s="53" t="s">
        <v>2377</v>
      </c>
      <c r="D6073" s="54">
        <v>0</v>
      </c>
      <c r="E6073" s="54">
        <v>26.19</v>
      </c>
      <c r="F6073" s="53" t="s">
        <v>5385</v>
      </c>
    </row>
    <row r="6074" spans="1:6" ht="30" x14ac:dyDescent="0.2">
      <c r="A6074" s="53" t="s">
        <v>70</v>
      </c>
      <c r="B6074" s="53" t="s">
        <v>250</v>
      </c>
      <c r="C6074" s="53" t="s">
        <v>2383</v>
      </c>
      <c r="D6074" s="54">
        <v>0</v>
      </c>
      <c r="E6074" s="54">
        <v>25500</v>
      </c>
      <c r="F6074" s="53" t="s">
        <v>5385</v>
      </c>
    </row>
    <row r="6075" spans="1:6" ht="30" x14ac:dyDescent="0.2">
      <c r="A6075" s="53" t="s">
        <v>70</v>
      </c>
      <c r="B6075" s="53" t="s">
        <v>250</v>
      </c>
      <c r="C6075" s="53" t="s">
        <v>2372</v>
      </c>
      <c r="D6075" s="54">
        <v>0</v>
      </c>
      <c r="E6075" s="54">
        <v>3549.01</v>
      </c>
      <c r="F6075" s="53" t="s">
        <v>5385</v>
      </c>
    </row>
    <row r="6076" spans="1:6" ht="15" x14ac:dyDescent="0.2">
      <c r="A6076" s="53" t="s">
        <v>70</v>
      </c>
      <c r="B6076" s="53" t="s">
        <v>250</v>
      </c>
      <c r="C6076" s="53" t="s">
        <v>2380</v>
      </c>
      <c r="D6076" s="54">
        <v>0</v>
      </c>
      <c r="E6076" s="54">
        <v>1215.4000000000001</v>
      </c>
      <c r="F6076" s="53" t="s">
        <v>5385</v>
      </c>
    </row>
    <row r="6077" spans="1:6" ht="15" x14ac:dyDescent="0.2">
      <c r="A6077" s="53" t="s">
        <v>70</v>
      </c>
      <c r="B6077" s="53" t="s">
        <v>250</v>
      </c>
      <c r="C6077" s="53" t="s">
        <v>2382</v>
      </c>
      <c r="D6077" s="54">
        <v>0</v>
      </c>
      <c r="E6077" s="54">
        <v>6.5</v>
      </c>
      <c r="F6077" s="53" t="s">
        <v>5385</v>
      </c>
    </row>
    <row r="6078" spans="1:6" ht="15" x14ac:dyDescent="0.2">
      <c r="A6078" s="53" t="s">
        <v>70</v>
      </c>
      <c r="B6078" s="53" t="s">
        <v>250</v>
      </c>
      <c r="C6078" s="53" t="s">
        <v>2378</v>
      </c>
      <c r="D6078" s="54">
        <v>0</v>
      </c>
      <c r="E6078" s="54">
        <v>5657.11</v>
      </c>
      <c r="F6078" s="53" t="s">
        <v>5385</v>
      </c>
    </row>
    <row r="6079" spans="1:6" ht="15" x14ac:dyDescent="0.2">
      <c r="A6079" s="53" t="s">
        <v>70</v>
      </c>
      <c r="B6079" s="53" t="s">
        <v>250</v>
      </c>
      <c r="C6079" s="53" t="s">
        <v>2381</v>
      </c>
      <c r="D6079" s="54">
        <v>0</v>
      </c>
      <c r="E6079" s="54">
        <v>2889.76</v>
      </c>
      <c r="F6079" s="53" t="s">
        <v>5385</v>
      </c>
    </row>
    <row r="6080" spans="1:6" ht="15" x14ac:dyDescent="0.2">
      <c r="A6080" s="53" t="s">
        <v>70</v>
      </c>
      <c r="B6080" s="53" t="s">
        <v>1009</v>
      </c>
      <c r="C6080" s="53" t="s">
        <v>2394</v>
      </c>
      <c r="D6080" s="54">
        <v>0</v>
      </c>
      <c r="E6080" s="54">
        <v>1038</v>
      </c>
      <c r="F6080" s="53" t="s">
        <v>5386</v>
      </c>
    </row>
    <row r="6081" spans="1:6" ht="15" x14ac:dyDescent="0.2">
      <c r="A6081" s="53" t="s">
        <v>70</v>
      </c>
      <c r="B6081" s="53" t="s">
        <v>1009</v>
      </c>
      <c r="C6081" s="53" t="s">
        <v>2371</v>
      </c>
      <c r="D6081" s="54">
        <v>0</v>
      </c>
      <c r="E6081" s="54">
        <v>31076.09</v>
      </c>
      <c r="F6081" s="53" t="s">
        <v>5386</v>
      </c>
    </row>
    <row r="6082" spans="1:6" ht="30" x14ac:dyDescent="0.2">
      <c r="A6082" s="53" t="s">
        <v>70</v>
      </c>
      <c r="B6082" s="53" t="s">
        <v>1009</v>
      </c>
      <c r="C6082" s="53" t="s">
        <v>2372</v>
      </c>
      <c r="D6082" s="54">
        <v>486543.44</v>
      </c>
      <c r="E6082" s="54">
        <v>2151645.65</v>
      </c>
      <c r="F6082" s="53" t="s">
        <v>5386</v>
      </c>
    </row>
    <row r="6083" spans="1:6" ht="15" x14ac:dyDescent="0.2">
      <c r="A6083" s="53" t="s">
        <v>70</v>
      </c>
      <c r="B6083" s="53" t="s">
        <v>1009</v>
      </c>
      <c r="C6083" s="53" t="s">
        <v>2395</v>
      </c>
      <c r="D6083" s="54">
        <v>0</v>
      </c>
      <c r="E6083" s="54">
        <v>3555</v>
      </c>
      <c r="F6083" s="53" t="s">
        <v>5386</v>
      </c>
    </row>
    <row r="6084" spans="1:6" ht="15" x14ac:dyDescent="0.2">
      <c r="A6084" s="53" t="s">
        <v>70</v>
      </c>
      <c r="B6084" s="53" t="s">
        <v>1009</v>
      </c>
      <c r="C6084" s="53" t="s">
        <v>2382</v>
      </c>
      <c r="D6084" s="54">
        <v>39211.4</v>
      </c>
      <c r="E6084" s="54">
        <v>223382.88</v>
      </c>
      <c r="F6084" s="53" t="s">
        <v>5386</v>
      </c>
    </row>
    <row r="6085" spans="1:6" ht="15" x14ac:dyDescent="0.2">
      <c r="A6085" s="53" t="s">
        <v>70</v>
      </c>
      <c r="B6085" s="53" t="s">
        <v>1009</v>
      </c>
      <c r="C6085" s="53" t="s">
        <v>2376</v>
      </c>
      <c r="D6085" s="54">
        <v>46416.93</v>
      </c>
      <c r="E6085" s="54">
        <v>176438.33</v>
      </c>
      <c r="F6085" s="53" t="s">
        <v>5386</v>
      </c>
    </row>
    <row r="6086" spans="1:6" ht="30" x14ac:dyDescent="0.2">
      <c r="A6086" s="53" t="s">
        <v>70</v>
      </c>
      <c r="B6086" s="53" t="s">
        <v>1009</v>
      </c>
      <c r="C6086" s="53" t="s">
        <v>2383</v>
      </c>
      <c r="D6086" s="54">
        <v>27061.65</v>
      </c>
      <c r="E6086" s="54">
        <v>230977.65</v>
      </c>
      <c r="F6086" s="53" t="s">
        <v>5386</v>
      </c>
    </row>
    <row r="6087" spans="1:6" ht="15" x14ac:dyDescent="0.2">
      <c r="A6087" s="53" t="s">
        <v>70</v>
      </c>
      <c r="B6087" s="53" t="s">
        <v>1009</v>
      </c>
      <c r="C6087" s="53" t="s">
        <v>2378</v>
      </c>
      <c r="D6087" s="54">
        <v>33832.75</v>
      </c>
      <c r="E6087" s="54">
        <v>422208.43</v>
      </c>
      <c r="F6087" s="53" t="s">
        <v>5386</v>
      </c>
    </row>
    <row r="6088" spans="1:6" ht="15" x14ac:dyDescent="0.2">
      <c r="A6088" s="53" t="s">
        <v>70</v>
      </c>
      <c r="B6088" s="53" t="s">
        <v>1009</v>
      </c>
      <c r="C6088" s="53" t="s">
        <v>2381</v>
      </c>
      <c r="D6088" s="54">
        <v>40904</v>
      </c>
      <c r="E6088" s="54">
        <v>51813.15</v>
      </c>
      <c r="F6088" s="53" t="s">
        <v>5386</v>
      </c>
    </row>
    <row r="6089" spans="1:6" ht="15" x14ac:dyDescent="0.2">
      <c r="A6089" s="53" t="s">
        <v>70</v>
      </c>
      <c r="B6089" s="53" t="s">
        <v>1009</v>
      </c>
      <c r="C6089" s="53" t="s">
        <v>2375</v>
      </c>
      <c r="D6089" s="54">
        <v>22372.799999999999</v>
      </c>
      <c r="E6089" s="54">
        <v>174770</v>
      </c>
      <c r="F6089" s="53" t="s">
        <v>5386</v>
      </c>
    </row>
    <row r="6090" spans="1:6" ht="15" x14ac:dyDescent="0.2">
      <c r="A6090" s="53" t="s">
        <v>70</v>
      </c>
      <c r="B6090" s="53" t="s">
        <v>1009</v>
      </c>
      <c r="C6090" s="53" t="s">
        <v>2417</v>
      </c>
      <c r="D6090" s="54">
        <v>15516</v>
      </c>
      <c r="E6090" s="54">
        <v>44896</v>
      </c>
      <c r="F6090" s="53" t="s">
        <v>5386</v>
      </c>
    </row>
    <row r="6091" spans="1:6" ht="15" x14ac:dyDescent="0.2">
      <c r="A6091" s="53" t="s">
        <v>70</v>
      </c>
      <c r="B6091" s="53" t="s">
        <v>1009</v>
      </c>
      <c r="C6091" s="53" t="s">
        <v>2380</v>
      </c>
      <c r="D6091" s="54">
        <v>0</v>
      </c>
      <c r="E6091" s="54">
        <v>4369.1000000000004</v>
      </c>
      <c r="F6091" s="53" t="s">
        <v>5386</v>
      </c>
    </row>
    <row r="6092" spans="1:6" ht="15" x14ac:dyDescent="0.2">
      <c r="A6092" s="53" t="s">
        <v>70</v>
      </c>
      <c r="B6092" s="53" t="s">
        <v>1009</v>
      </c>
      <c r="C6092" s="53" t="s">
        <v>2374</v>
      </c>
      <c r="D6092" s="54">
        <v>185090.6</v>
      </c>
      <c r="E6092" s="54">
        <v>327848.59999999998</v>
      </c>
      <c r="F6092" s="53" t="s">
        <v>5386</v>
      </c>
    </row>
    <row r="6093" spans="1:6" ht="15" x14ac:dyDescent="0.2">
      <c r="A6093" s="53" t="s">
        <v>70</v>
      </c>
      <c r="B6093" s="53" t="s">
        <v>1009</v>
      </c>
      <c r="C6093" s="53" t="s">
        <v>2392</v>
      </c>
      <c r="D6093" s="54">
        <v>0</v>
      </c>
      <c r="E6093" s="54">
        <v>67717</v>
      </c>
      <c r="F6093" s="53" t="s">
        <v>5386</v>
      </c>
    </row>
    <row r="6094" spans="1:6" ht="15" x14ac:dyDescent="0.2">
      <c r="A6094" s="53" t="s">
        <v>70</v>
      </c>
      <c r="B6094" s="53" t="s">
        <v>1009</v>
      </c>
      <c r="C6094" s="53" t="s">
        <v>2387</v>
      </c>
      <c r="D6094" s="54">
        <v>20452</v>
      </c>
      <c r="E6094" s="54">
        <v>71619.5</v>
      </c>
      <c r="F6094" s="53" t="s">
        <v>5386</v>
      </c>
    </row>
    <row r="6095" spans="1:6" ht="15" x14ac:dyDescent="0.2">
      <c r="A6095" s="53" t="s">
        <v>70</v>
      </c>
      <c r="B6095" s="53" t="s">
        <v>1009</v>
      </c>
      <c r="C6095" s="53" t="s">
        <v>2406</v>
      </c>
      <c r="D6095" s="54">
        <v>0</v>
      </c>
      <c r="E6095" s="54">
        <v>1110</v>
      </c>
      <c r="F6095" s="53" t="s">
        <v>5386</v>
      </c>
    </row>
    <row r="6096" spans="1:6" ht="15" x14ac:dyDescent="0.2">
      <c r="A6096" s="53" t="s">
        <v>70</v>
      </c>
      <c r="B6096" s="53" t="s">
        <v>1009</v>
      </c>
      <c r="C6096" s="53" t="s">
        <v>2377</v>
      </c>
      <c r="D6096" s="54">
        <v>89349.3</v>
      </c>
      <c r="E6096" s="54">
        <v>420561.13</v>
      </c>
      <c r="F6096" s="53" t="s">
        <v>5386</v>
      </c>
    </row>
    <row r="6097" spans="1:6" ht="30" x14ac:dyDescent="0.2">
      <c r="A6097" s="53" t="s">
        <v>70</v>
      </c>
      <c r="B6097" s="53" t="s">
        <v>1009</v>
      </c>
      <c r="C6097" s="53" t="s">
        <v>2414</v>
      </c>
      <c r="D6097" s="54">
        <v>25565</v>
      </c>
      <c r="E6097" s="54">
        <v>27674.6</v>
      </c>
      <c r="F6097" s="53" t="s">
        <v>5386</v>
      </c>
    </row>
    <row r="6098" spans="1:6" ht="15" x14ac:dyDescent="0.2">
      <c r="A6098" s="53" t="s">
        <v>70</v>
      </c>
      <c r="B6098" s="53" t="s">
        <v>1009</v>
      </c>
      <c r="C6098" s="53" t="s">
        <v>2384</v>
      </c>
      <c r="D6098" s="54">
        <v>5639.9</v>
      </c>
      <c r="E6098" s="54">
        <v>47607.98</v>
      </c>
      <c r="F6098" s="53" t="s">
        <v>5386</v>
      </c>
    </row>
    <row r="6099" spans="1:6" ht="15" x14ac:dyDescent="0.2">
      <c r="A6099" s="53" t="s">
        <v>70</v>
      </c>
      <c r="B6099" s="53" t="s">
        <v>1009</v>
      </c>
      <c r="C6099" s="53" t="s">
        <v>2409</v>
      </c>
      <c r="D6099" s="54">
        <v>107776</v>
      </c>
      <c r="E6099" s="54">
        <v>1234936.3999999999</v>
      </c>
      <c r="F6099" s="53" t="s">
        <v>5386</v>
      </c>
    </row>
    <row r="6100" spans="1:6" ht="15" x14ac:dyDescent="0.2">
      <c r="A6100" s="53" t="s">
        <v>70</v>
      </c>
      <c r="B6100" s="53" t="s">
        <v>1009</v>
      </c>
      <c r="C6100" s="53" t="s">
        <v>2385</v>
      </c>
      <c r="D6100" s="54">
        <v>82209.2</v>
      </c>
      <c r="E6100" s="54">
        <v>82209.2</v>
      </c>
      <c r="F6100" s="53" t="s">
        <v>5386</v>
      </c>
    </row>
    <row r="6101" spans="1:6" ht="15" x14ac:dyDescent="0.2">
      <c r="A6101" s="53" t="s">
        <v>70</v>
      </c>
      <c r="B6101" s="53" t="s">
        <v>1009</v>
      </c>
      <c r="C6101" s="53" t="s">
        <v>2379</v>
      </c>
      <c r="D6101" s="54">
        <v>54612.2</v>
      </c>
      <c r="E6101" s="54">
        <v>367468.72</v>
      </c>
      <c r="F6101" s="53" t="s">
        <v>5386</v>
      </c>
    </row>
    <row r="6102" spans="1:6" ht="15" x14ac:dyDescent="0.2">
      <c r="A6102" s="53" t="s">
        <v>70</v>
      </c>
      <c r="B6102" s="53" t="s">
        <v>1009</v>
      </c>
      <c r="C6102" s="53" t="s">
        <v>2393</v>
      </c>
      <c r="D6102" s="54">
        <v>444.8</v>
      </c>
      <c r="E6102" s="54">
        <v>2634.8</v>
      </c>
      <c r="F6102" s="53" t="s">
        <v>5386</v>
      </c>
    </row>
    <row r="6103" spans="1:6" ht="30" x14ac:dyDescent="0.2">
      <c r="A6103" s="53" t="s">
        <v>70</v>
      </c>
      <c r="B6103" s="53" t="s">
        <v>1009</v>
      </c>
      <c r="C6103" s="53" t="s">
        <v>2397</v>
      </c>
      <c r="D6103" s="54">
        <v>0</v>
      </c>
      <c r="E6103" s="54">
        <v>7222.5</v>
      </c>
      <c r="F6103" s="53" t="s">
        <v>5386</v>
      </c>
    </row>
    <row r="6104" spans="1:6" ht="15" x14ac:dyDescent="0.2">
      <c r="A6104" s="53" t="s">
        <v>70</v>
      </c>
      <c r="B6104" s="53" t="s">
        <v>1009</v>
      </c>
      <c r="C6104" s="53" t="s">
        <v>2386</v>
      </c>
      <c r="D6104" s="54">
        <v>0</v>
      </c>
      <c r="E6104" s="54">
        <v>26245.05</v>
      </c>
      <c r="F6104" s="53" t="s">
        <v>5386</v>
      </c>
    </row>
    <row r="6105" spans="1:6" ht="15" x14ac:dyDescent="0.2">
      <c r="A6105" s="53" t="s">
        <v>70</v>
      </c>
      <c r="B6105" s="53" t="s">
        <v>1009</v>
      </c>
      <c r="C6105" s="53" t="s">
        <v>2402</v>
      </c>
      <c r="D6105" s="54">
        <v>15339</v>
      </c>
      <c r="E6105" s="54">
        <v>15339</v>
      </c>
      <c r="F6105" s="53" t="s">
        <v>5386</v>
      </c>
    </row>
    <row r="6106" spans="1:6" ht="15" x14ac:dyDescent="0.2">
      <c r="A6106" s="53" t="s">
        <v>70</v>
      </c>
      <c r="B6106" s="53" t="s">
        <v>1009</v>
      </c>
      <c r="C6106" s="53" t="s">
        <v>2408</v>
      </c>
      <c r="D6106" s="54">
        <v>0</v>
      </c>
      <c r="E6106" s="54">
        <v>98494.8</v>
      </c>
      <c r="F6106" s="53" t="s">
        <v>5386</v>
      </c>
    </row>
    <row r="6107" spans="1:6" ht="30" x14ac:dyDescent="0.2">
      <c r="A6107" s="53" t="s">
        <v>70</v>
      </c>
      <c r="B6107" s="53" t="s">
        <v>1009</v>
      </c>
      <c r="C6107" s="53" t="s">
        <v>2391</v>
      </c>
      <c r="D6107" s="54">
        <v>14154</v>
      </c>
      <c r="E6107" s="54">
        <v>23905.68</v>
      </c>
      <c r="F6107" s="53" t="s">
        <v>5386</v>
      </c>
    </row>
    <row r="6108" spans="1:6" ht="15" x14ac:dyDescent="0.2">
      <c r="A6108" s="53" t="s">
        <v>70</v>
      </c>
      <c r="B6108" s="53" t="s">
        <v>1009</v>
      </c>
      <c r="C6108" s="53" t="s">
        <v>2401</v>
      </c>
      <c r="D6108" s="54">
        <v>15078.8</v>
      </c>
      <c r="E6108" s="54">
        <v>170284.24</v>
      </c>
      <c r="F6108" s="53" t="s">
        <v>5386</v>
      </c>
    </row>
    <row r="6109" spans="1:6" ht="15" x14ac:dyDescent="0.2">
      <c r="A6109" s="53" t="s">
        <v>70</v>
      </c>
      <c r="B6109" s="53" t="s">
        <v>1009</v>
      </c>
      <c r="C6109" s="53" t="s">
        <v>2388</v>
      </c>
      <c r="D6109" s="54">
        <v>0</v>
      </c>
      <c r="E6109" s="54">
        <v>2201.9499999999998</v>
      </c>
      <c r="F6109" s="53" t="s">
        <v>5386</v>
      </c>
    </row>
    <row r="6110" spans="1:6" ht="30" x14ac:dyDescent="0.2">
      <c r="A6110" s="53" t="s">
        <v>70</v>
      </c>
      <c r="B6110" s="53" t="s">
        <v>1613</v>
      </c>
      <c r="C6110" s="53" t="s">
        <v>2372</v>
      </c>
      <c r="D6110" s="54">
        <v>424</v>
      </c>
      <c r="E6110" s="54">
        <v>424</v>
      </c>
      <c r="F6110" s="53" t="s">
        <v>5387</v>
      </c>
    </row>
    <row r="6111" spans="1:6" ht="15" x14ac:dyDescent="0.2">
      <c r="A6111" s="53" t="s">
        <v>70</v>
      </c>
      <c r="B6111" s="53" t="s">
        <v>1613</v>
      </c>
      <c r="C6111" s="53" t="s">
        <v>2384</v>
      </c>
      <c r="D6111" s="54">
        <v>1146.97</v>
      </c>
      <c r="E6111" s="54">
        <v>1146.97</v>
      </c>
      <c r="F6111" s="53" t="s">
        <v>5387</v>
      </c>
    </row>
    <row r="6112" spans="1:6" ht="15" x14ac:dyDescent="0.2">
      <c r="A6112" s="53" t="s">
        <v>70</v>
      </c>
      <c r="B6112" s="53" t="s">
        <v>1613</v>
      </c>
      <c r="C6112" s="53" t="s">
        <v>2377</v>
      </c>
      <c r="D6112" s="54">
        <v>208734.36</v>
      </c>
      <c r="E6112" s="54">
        <v>388316.76</v>
      </c>
      <c r="F6112" s="53" t="s">
        <v>5387</v>
      </c>
    </row>
    <row r="6113" spans="1:6" ht="30" x14ac:dyDescent="0.2">
      <c r="A6113" s="53" t="s">
        <v>70</v>
      </c>
      <c r="B6113" s="53" t="s">
        <v>1613</v>
      </c>
      <c r="C6113" s="53" t="s">
        <v>2391</v>
      </c>
      <c r="D6113" s="54">
        <v>4044</v>
      </c>
      <c r="E6113" s="54">
        <v>11805.6</v>
      </c>
      <c r="F6113" s="53" t="s">
        <v>5387</v>
      </c>
    </row>
    <row r="6114" spans="1:6" ht="15" x14ac:dyDescent="0.2">
      <c r="A6114" s="53" t="s">
        <v>70</v>
      </c>
      <c r="B6114" s="53" t="s">
        <v>1671</v>
      </c>
      <c r="C6114" s="53" t="s">
        <v>2378</v>
      </c>
      <c r="D6114" s="54">
        <v>237.06</v>
      </c>
      <c r="E6114" s="54">
        <v>237.06</v>
      </c>
      <c r="F6114" s="53" t="s">
        <v>5388</v>
      </c>
    </row>
    <row r="6115" spans="1:6" ht="15" x14ac:dyDescent="0.2">
      <c r="A6115" s="53" t="s">
        <v>70</v>
      </c>
      <c r="B6115" s="53" t="s">
        <v>1671</v>
      </c>
      <c r="C6115" s="53" t="s">
        <v>2382</v>
      </c>
      <c r="D6115" s="54">
        <v>4325.67</v>
      </c>
      <c r="E6115" s="54">
        <v>4325.67</v>
      </c>
      <c r="F6115" s="53" t="s">
        <v>5388</v>
      </c>
    </row>
    <row r="6116" spans="1:6" ht="15" x14ac:dyDescent="0.2">
      <c r="A6116" s="53" t="s">
        <v>70</v>
      </c>
      <c r="B6116" s="53" t="s">
        <v>1671</v>
      </c>
      <c r="C6116" s="53" t="s">
        <v>2379</v>
      </c>
      <c r="D6116" s="54">
        <v>103.96</v>
      </c>
      <c r="E6116" s="54">
        <v>103.96</v>
      </c>
      <c r="F6116" s="53" t="s">
        <v>5388</v>
      </c>
    </row>
    <row r="6117" spans="1:6" ht="15" x14ac:dyDescent="0.2">
      <c r="A6117" s="53" t="s">
        <v>70</v>
      </c>
      <c r="B6117" s="53" t="s">
        <v>1671</v>
      </c>
      <c r="C6117" s="53" t="s">
        <v>2377</v>
      </c>
      <c r="D6117" s="54">
        <v>541352.27</v>
      </c>
      <c r="E6117" s="54">
        <v>714334.78</v>
      </c>
      <c r="F6117" s="53" t="s">
        <v>5388</v>
      </c>
    </row>
    <row r="6118" spans="1:6" ht="15" x14ac:dyDescent="0.2">
      <c r="A6118" s="53" t="s">
        <v>883</v>
      </c>
      <c r="B6118" s="53" t="s">
        <v>1048</v>
      </c>
      <c r="C6118" s="53" t="s">
        <v>2380</v>
      </c>
      <c r="D6118" s="54">
        <v>0</v>
      </c>
      <c r="E6118" s="54">
        <v>1599.8</v>
      </c>
      <c r="F6118" s="53" t="s">
        <v>5389</v>
      </c>
    </row>
    <row r="6119" spans="1:6" ht="15" x14ac:dyDescent="0.2">
      <c r="A6119" s="53" t="s">
        <v>883</v>
      </c>
      <c r="B6119" s="53" t="s">
        <v>1048</v>
      </c>
      <c r="C6119" s="53" t="s">
        <v>2378</v>
      </c>
      <c r="D6119" s="54">
        <v>0</v>
      </c>
      <c r="E6119" s="54">
        <v>1108.51</v>
      </c>
      <c r="F6119" s="53" t="s">
        <v>5389</v>
      </c>
    </row>
    <row r="6120" spans="1:6" ht="15" x14ac:dyDescent="0.2">
      <c r="A6120" s="53" t="s">
        <v>883</v>
      </c>
      <c r="B6120" s="53" t="s">
        <v>1048</v>
      </c>
      <c r="C6120" s="53" t="s">
        <v>2384</v>
      </c>
      <c r="D6120" s="54">
        <v>0</v>
      </c>
      <c r="E6120" s="54">
        <v>22.14</v>
      </c>
      <c r="F6120" s="53" t="s">
        <v>5389</v>
      </c>
    </row>
    <row r="6121" spans="1:6" ht="15" x14ac:dyDescent="0.2">
      <c r="A6121" s="53" t="s">
        <v>883</v>
      </c>
      <c r="B6121" s="53" t="s">
        <v>1048</v>
      </c>
      <c r="C6121" s="53" t="s">
        <v>2394</v>
      </c>
      <c r="D6121" s="54">
        <v>1313.7</v>
      </c>
      <c r="E6121" s="54">
        <v>18180.8</v>
      </c>
      <c r="F6121" s="53" t="s">
        <v>5389</v>
      </c>
    </row>
    <row r="6122" spans="1:6" ht="15" x14ac:dyDescent="0.2">
      <c r="A6122" s="53" t="s">
        <v>883</v>
      </c>
      <c r="B6122" s="53" t="s">
        <v>1048</v>
      </c>
      <c r="C6122" s="53" t="s">
        <v>2381</v>
      </c>
      <c r="D6122" s="54">
        <v>0</v>
      </c>
      <c r="E6122" s="54">
        <v>4602</v>
      </c>
      <c r="F6122" s="53" t="s">
        <v>5389</v>
      </c>
    </row>
    <row r="6123" spans="1:6" ht="30" x14ac:dyDescent="0.2">
      <c r="A6123" s="53" t="s">
        <v>883</v>
      </c>
      <c r="B6123" s="53" t="s">
        <v>1048</v>
      </c>
      <c r="C6123" s="53" t="s">
        <v>2383</v>
      </c>
      <c r="D6123" s="54">
        <v>8575</v>
      </c>
      <c r="E6123" s="54">
        <v>10375</v>
      </c>
      <c r="F6123" s="53" t="s">
        <v>5389</v>
      </c>
    </row>
    <row r="6124" spans="1:6" ht="15" x14ac:dyDescent="0.2">
      <c r="A6124" s="53" t="s">
        <v>883</v>
      </c>
      <c r="B6124" s="53" t="s">
        <v>1048</v>
      </c>
      <c r="C6124" s="53" t="s">
        <v>2379</v>
      </c>
      <c r="D6124" s="54">
        <v>0</v>
      </c>
      <c r="E6124" s="54">
        <v>242658.06</v>
      </c>
      <c r="F6124" s="53" t="s">
        <v>5389</v>
      </c>
    </row>
    <row r="6125" spans="1:6" ht="30" x14ac:dyDescent="0.2">
      <c r="A6125" s="53" t="s">
        <v>883</v>
      </c>
      <c r="B6125" s="53" t="s">
        <v>1048</v>
      </c>
      <c r="C6125" s="53" t="s">
        <v>2397</v>
      </c>
      <c r="D6125" s="54">
        <v>0</v>
      </c>
      <c r="E6125" s="54">
        <v>3617.47</v>
      </c>
      <c r="F6125" s="53" t="s">
        <v>5389</v>
      </c>
    </row>
    <row r="6126" spans="1:6" ht="30" x14ac:dyDescent="0.2">
      <c r="A6126" s="53" t="s">
        <v>883</v>
      </c>
      <c r="B6126" s="53" t="s">
        <v>1048</v>
      </c>
      <c r="C6126" s="53" t="s">
        <v>2372</v>
      </c>
      <c r="D6126" s="54">
        <v>0</v>
      </c>
      <c r="E6126" s="54">
        <v>2362.64</v>
      </c>
      <c r="F6126" s="53" t="s">
        <v>5389</v>
      </c>
    </row>
    <row r="6127" spans="1:6" ht="15" x14ac:dyDescent="0.2">
      <c r="A6127" s="53" t="s">
        <v>883</v>
      </c>
      <c r="B6127" s="53" t="s">
        <v>1048</v>
      </c>
      <c r="C6127" s="53" t="s">
        <v>2376</v>
      </c>
      <c r="D6127" s="54">
        <v>38694.800000000003</v>
      </c>
      <c r="E6127" s="54">
        <v>114293.35</v>
      </c>
      <c r="F6127" s="53" t="s">
        <v>5389</v>
      </c>
    </row>
    <row r="6128" spans="1:6" ht="15" x14ac:dyDescent="0.2">
      <c r="A6128" s="53" t="s">
        <v>883</v>
      </c>
      <c r="B6128" s="53" t="s">
        <v>1048</v>
      </c>
      <c r="C6128" s="53" t="s">
        <v>2382</v>
      </c>
      <c r="D6128" s="54">
        <v>18029.84</v>
      </c>
      <c r="E6128" s="54">
        <v>38402.49</v>
      </c>
      <c r="F6128" s="53" t="s">
        <v>5389</v>
      </c>
    </row>
    <row r="6129" spans="1:6" ht="15" x14ac:dyDescent="0.2">
      <c r="A6129" s="53" t="s">
        <v>883</v>
      </c>
      <c r="B6129" s="53" t="s">
        <v>1694</v>
      </c>
      <c r="C6129" s="53" t="s">
        <v>2394</v>
      </c>
      <c r="D6129" s="54">
        <v>19685.240000000002</v>
      </c>
      <c r="E6129" s="54">
        <v>19685.240000000002</v>
      </c>
      <c r="F6129" s="53" t="s">
        <v>5390</v>
      </c>
    </row>
    <row r="6130" spans="1:6" ht="30" x14ac:dyDescent="0.2">
      <c r="A6130" s="53" t="s">
        <v>883</v>
      </c>
      <c r="B6130" s="53" t="s">
        <v>1694</v>
      </c>
      <c r="C6130" s="53" t="s">
        <v>2397</v>
      </c>
      <c r="D6130" s="54">
        <v>43540.03</v>
      </c>
      <c r="E6130" s="54">
        <v>43540.03</v>
      </c>
      <c r="F6130" s="53" t="s">
        <v>5390</v>
      </c>
    </row>
    <row r="6131" spans="1:6" ht="15" x14ac:dyDescent="0.2">
      <c r="A6131" s="53" t="s">
        <v>883</v>
      </c>
      <c r="B6131" s="53" t="s">
        <v>1694</v>
      </c>
      <c r="C6131" s="53" t="s">
        <v>2392</v>
      </c>
      <c r="D6131" s="54">
        <v>19862.04</v>
      </c>
      <c r="E6131" s="54">
        <v>19862.04</v>
      </c>
      <c r="F6131" s="53" t="s">
        <v>5390</v>
      </c>
    </row>
    <row r="6132" spans="1:6" ht="15" x14ac:dyDescent="0.2">
      <c r="A6132" s="53" t="s">
        <v>883</v>
      </c>
      <c r="B6132" s="53" t="s">
        <v>1694</v>
      </c>
      <c r="C6132" s="53" t="s">
        <v>2395</v>
      </c>
      <c r="D6132" s="54">
        <v>11061.83</v>
      </c>
      <c r="E6132" s="54">
        <v>11061.83</v>
      </c>
      <c r="F6132" s="53" t="s">
        <v>5390</v>
      </c>
    </row>
    <row r="6133" spans="1:6" ht="15" x14ac:dyDescent="0.2">
      <c r="A6133" s="53" t="s">
        <v>883</v>
      </c>
      <c r="B6133" s="53" t="s">
        <v>1694</v>
      </c>
      <c r="C6133" s="53" t="s">
        <v>2380</v>
      </c>
      <c r="D6133" s="54">
        <v>36581.300000000003</v>
      </c>
      <c r="E6133" s="54">
        <v>36581.300000000003</v>
      </c>
      <c r="F6133" s="53" t="s">
        <v>5390</v>
      </c>
    </row>
    <row r="6134" spans="1:6" ht="30" x14ac:dyDescent="0.2">
      <c r="A6134" s="53" t="s">
        <v>883</v>
      </c>
      <c r="B6134" s="53" t="s">
        <v>1694</v>
      </c>
      <c r="C6134" s="53" t="s">
        <v>2372</v>
      </c>
      <c r="D6134" s="54">
        <v>14405.69</v>
      </c>
      <c r="E6134" s="54">
        <v>14405.69</v>
      </c>
      <c r="F6134" s="53" t="s">
        <v>5390</v>
      </c>
    </row>
    <row r="6135" spans="1:6" ht="15" x14ac:dyDescent="0.2">
      <c r="A6135" s="53" t="s">
        <v>883</v>
      </c>
      <c r="B6135" s="53" t="s">
        <v>1694</v>
      </c>
      <c r="C6135" s="53" t="s">
        <v>2384</v>
      </c>
      <c r="D6135" s="54">
        <v>146.44999999999999</v>
      </c>
      <c r="E6135" s="54">
        <v>146.44999999999999</v>
      </c>
      <c r="F6135" s="53" t="s">
        <v>5390</v>
      </c>
    </row>
    <row r="6136" spans="1:6" ht="15" x14ac:dyDescent="0.2">
      <c r="A6136" s="53" t="s">
        <v>883</v>
      </c>
      <c r="B6136" s="53" t="s">
        <v>1694</v>
      </c>
      <c r="C6136" s="53" t="s">
        <v>2430</v>
      </c>
      <c r="D6136" s="54">
        <v>891.16</v>
      </c>
      <c r="E6136" s="54">
        <v>891.16</v>
      </c>
      <c r="F6136" s="53" t="s">
        <v>5390</v>
      </c>
    </row>
    <row r="6137" spans="1:6" ht="15" x14ac:dyDescent="0.2">
      <c r="A6137" s="53" t="s">
        <v>883</v>
      </c>
      <c r="B6137" s="53" t="s">
        <v>1694</v>
      </c>
      <c r="C6137" s="53" t="s">
        <v>2386</v>
      </c>
      <c r="D6137" s="54">
        <v>55201.85</v>
      </c>
      <c r="E6137" s="54">
        <v>55201.85</v>
      </c>
      <c r="F6137" s="53" t="s">
        <v>5390</v>
      </c>
    </row>
    <row r="6138" spans="1:6" ht="30" x14ac:dyDescent="0.2">
      <c r="A6138" s="53" t="s">
        <v>883</v>
      </c>
      <c r="B6138" s="53" t="s">
        <v>1694</v>
      </c>
      <c r="C6138" s="53" t="s">
        <v>2391</v>
      </c>
      <c r="D6138" s="54">
        <v>6124.62</v>
      </c>
      <c r="E6138" s="54">
        <v>6124.62</v>
      </c>
      <c r="F6138" s="53" t="s">
        <v>5390</v>
      </c>
    </row>
    <row r="6139" spans="1:6" ht="15" x14ac:dyDescent="0.2">
      <c r="A6139" s="53" t="s">
        <v>883</v>
      </c>
      <c r="B6139" s="53" t="s">
        <v>1694</v>
      </c>
      <c r="C6139" s="53" t="s">
        <v>2393</v>
      </c>
      <c r="D6139" s="54">
        <v>55513.16</v>
      </c>
      <c r="E6139" s="54">
        <v>55513.16</v>
      </c>
      <c r="F6139" s="53" t="s">
        <v>5390</v>
      </c>
    </row>
    <row r="6140" spans="1:6" ht="15" x14ac:dyDescent="0.2">
      <c r="A6140" s="53" t="s">
        <v>883</v>
      </c>
      <c r="B6140" s="53" t="s">
        <v>1694</v>
      </c>
      <c r="C6140" s="53" t="s">
        <v>2379</v>
      </c>
      <c r="D6140" s="54">
        <v>667274.84</v>
      </c>
      <c r="E6140" s="54">
        <v>667274.84</v>
      </c>
      <c r="F6140" s="53" t="s">
        <v>5390</v>
      </c>
    </row>
    <row r="6141" spans="1:6" ht="15" x14ac:dyDescent="0.2">
      <c r="A6141" s="53" t="s">
        <v>883</v>
      </c>
      <c r="B6141" s="53" t="s">
        <v>1694</v>
      </c>
      <c r="C6141" s="53" t="s">
        <v>2385</v>
      </c>
      <c r="D6141" s="54">
        <v>142889.45000000001</v>
      </c>
      <c r="E6141" s="54">
        <v>142889.45000000001</v>
      </c>
      <c r="F6141" s="53" t="s">
        <v>5390</v>
      </c>
    </row>
    <row r="6142" spans="1:6" ht="15" x14ac:dyDescent="0.2">
      <c r="A6142" s="53" t="s">
        <v>883</v>
      </c>
      <c r="B6142" s="53" t="s">
        <v>1694</v>
      </c>
      <c r="C6142" s="53" t="s">
        <v>2409</v>
      </c>
      <c r="D6142" s="54">
        <v>5167.78</v>
      </c>
      <c r="E6142" s="54">
        <v>5167.78</v>
      </c>
      <c r="F6142" s="53" t="s">
        <v>5390</v>
      </c>
    </row>
    <row r="6143" spans="1:6" ht="15" x14ac:dyDescent="0.2">
      <c r="A6143" s="53" t="s">
        <v>883</v>
      </c>
      <c r="B6143" s="53" t="s">
        <v>1694</v>
      </c>
      <c r="C6143" s="53" t="s">
        <v>2388</v>
      </c>
      <c r="D6143" s="54">
        <v>3575.06</v>
      </c>
      <c r="E6143" s="54">
        <v>3575.06</v>
      </c>
      <c r="F6143" s="53" t="s">
        <v>5390</v>
      </c>
    </row>
    <row r="6144" spans="1:6" ht="15" x14ac:dyDescent="0.2">
      <c r="A6144" s="53" t="s">
        <v>883</v>
      </c>
      <c r="B6144" s="53" t="s">
        <v>1694</v>
      </c>
      <c r="C6144" s="53" t="s">
        <v>2377</v>
      </c>
      <c r="D6144" s="54">
        <v>678051.83</v>
      </c>
      <c r="E6144" s="54">
        <v>678051.83</v>
      </c>
      <c r="F6144" s="53" t="s">
        <v>5390</v>
      </c>
    </row>
    <row r="6145" spans="1:6" ht="15" x14ac:dyDescent="0.2">
      <c r="A6145" s="53" t="s">
        <v>883</v>
      </c>
      <c r="B6145" s="53" t="s">
        <v>1694</v>
      </c>
      <c r="C6145" s="53" t="s">
        <v>2401</v>
      </c>
      <c r="D6145" s="54">
        <v>163.35</v>
      </c>
      <c r="E6145" s="54">
        <v>163.35</v>
      </c>
      <c r="F6145" s="53" t="s">
        <v>5390</v>
      </c>
    </row>
    <row r="6146" spans="1:6" ht="15" x14ac:dyDescent="0.2">
      <c r="A6146" s="53" t="s">
        <v>883</v>
      </c>
      <c r="B6146" s="53" t="s">
        <v>1694</v>
      </c>
      <c r="C6146" s="53" t="s">
        <v>2381</v>
      </c>
      <c r="D6146" s="54">
        <v>3085.26</v>
      </c>
      <c r="E6146" s="54">
        <v>3085.26</v>
      </c>
      <c r="F6146" s="53" t="s">
        <v>5390</v>
      </c>
    </row>
    <row r="6147" spans="1:6" ht="30" x14ac:dyDescent="0.2">
      <c r="A6147" s="53" t="s">
        <v>883</v>
      </c>
      <c r="B6147" s="53" t="s">
        <v>1694</v>
      </c>
      <c r="C6147" s="53" t="s">
        <v>2414</v>
      </c>
      <c r="D6147" s="54">
        <v>1191956.8999999999</v>
      </c>
      <c r="E6147" s="54">
        <v>1191956.8999999999</v>
      </c>
      <c r="F6147" s="53" t="s">
        <v>5390</v>
      </c>
    </row>
    <row r="6148" spans="1:6" ht="15" x14ac:dyDescent="0.2">
      <c r="A6148" s="53" t="s">
        <v>883</v>
      </c>
      <c r="B6148" s="53" t="s">
        <v>1694</v>
      </c>
      <c r="C6148" s="53" t="s">
        <v>2406</v>
      </c>
      <c r="D6148" s="54">
        <v>240134.31</v>
      </c>
      <c r="E6148" s="54">
        <v>240134.31</v>
      </c>
      <c r="F6148" s="53" t="s">
        <v>5390</v>
      </c>
    </row>
    <row r="6149" spans="1:6" ht="15" x14ac:dyDescent="0.2">
      <c r="A6149" s="53" t="s">
        <v>883</v>
      </c>
      <c r="B6149" s="53" t="s">
        <v>1694</v>
      </c>
      <c r="C6149" s="53" t="s">
        <v>2374</v>
      </c>
      <c r="D6149" s="54">
        <v>22203.119999999999</v>
      </c>
      <c r="E6149" s="54">
        <v>22203.119999999999</v>
      </c>
      <c r="F6149" s="53" t="s">
        <v>5390</v>
      </c>
    </row>
    <row r="6150" spans="1:6" ht="30" x14ac:dyDescent="0.2">
      <c r="A6150" s="53" t="s">
        <v>883</v>
      </c>
      <c r="B6150" s="53" t="s">
        <v>1694</v>
      </c>
      <c r="C6150" s="53" t="s">
        <v>2383</v>
      </c>
      <c r="D6150" s="54">
        <v>417285.26</v>
      </c>
      <c r="E6150" s="54">
        <v>417285.26</v>
      </c>
      <c r="F6150" s="53" t="s">
        <v>5390</v>
      </c>
    </row>
    <row r="6151" spans="1:6" ht="15" x14ac:dyDescent="0.2">
      <c r="A6151" s="53" t="s">
        <v>883</v>
      </c>
      <c r="B6151" s="53" t="s">
        <v>1694</v>
      </c>
      <c r="C6151" s="53" t="s">
        <v>2376</v>
      </c>
      <c r="D6151" s="54">
        <v>37398.239999999998</v>
      </c>
      <c r="E6151" s="54">
        <v>37398.239999999998</v>
      </c>
      <c r="F6151" s="53" t="s">
        <v>5390</v>
      </c>
    </row>
    <row r="6152" spans="1:6" ht="15" x14ac:dyDescent="0.2">
      <c r="A6152" s="53" t="s">
        <v>883</v>
      </c>
      <c r="B6152" s="53" t="s">
        <v>1694</v>
      </c>
      <c r="C6152" s="53" t="s">
        <v>2382</v>
      </c>
      <c r="D6152" s="54">
        <v>2970226.05</v>
      </c>
      <c r="E6152" s="54">
        <v>2970226.05</v>
      </c>
      <c r="F6152" s="53" t="s">
        <v>5390</v>
      </c>
    </row>
    <row r="6153" spans="1:6" ht="15" x14ac:dyDescent="0.2">
      <c r="A6153" s="53" t="s">
        <v>883</v>
      </c>
      <c r="B6153" s="53" t="s">
        <v>1694</v>
      </c>
      <c r="C6153" s="53" t="s">
        <v>2396</v>
      </c>
      <c r="D6153" s="54">
        <v>12016.45</v>
      </c>
      <c r="E6153" s="54">
        <v>12016.45</v>
      </c>
      <c r="F6153" s="53" t="s">
        <v>5390</v>
      </c>
    </row>
    <row r="6154" spans="1:6" ht="15" x14ac:dyDescent="0.2">
      <c r="A6154" s="53" t="s">
        <v>883</v>
      </c>
      <c r="B6154" s="53" t="s">
        <v>1694</v>
      </c>
      <c r="C6154" s="53" t="s">
        <v>2389</v>
      </c>
      <c r="D6154" s="54">
        <v>33693.300000000003</v>
      </c>
      <c r="E6154" s="54">
        <v>33693.300000000003</v>
      </c>
      <c r="F6154" s="53" t="s">
        <v>5390</v>
      </c>
    </row>
    <row r="6155" spans="1:6" ht="15" x14ac:dyDescent="0.2">
      <c r="A6155" s="53" t="s">
        <v>883</v>
      </c>
      <c r="B6155" s="53" t="s">
        <v>1694</v>
      </c>
      <c r="C6155" s="53" t="s">
        <v>2378</v>
      </c>
      <c r="D6155" s="54">
        <v>2672.7</v>
      </c>
      <c r="E6155" s="54">
        <v>2672.7</v>
      </c>
      <c r="F6155" s="53" t="s">
        <v>5390</v>
      </c>
    </row>
    <row r="6156" spans="1:6" ht="15" x14ac:dyDescent="0.2">
      <c r="A6156" s="53" t="s">
        <v>2032</v>
      </c>
      <c r="B6156" s="53" t="s">
        <v>2033</v>
      </c>
      <c r="C6156" s="53" t="s">
        <v>2374</v>
      </c>
      <c r="D6156" s="54">
        <v>0</v>
      </c>
      <c r="E6156" s="54">
        <v>53650.31</v>
      </c>
      <c r="F6156" s="53" t="s">
        <v>5391</v>
      </c>
    </row>
    <row r="6157" spans="1:6" ht="15" x14ac:dyDescent="0.2">
      <c r="A6157" s="53" t="s">
        <v>2032</v>
      </c>
      <c r="B6157" s="53" t="s">
        <v>2033</v>
      </c>
      <c r="C6157" s="53" t="s">
        <v>2377</v>
      </c>
      <c r="D6157" s="54">
        <v>770234.31</v>
      </c>
      <c r="E6157" s="54">
        <v>1785615.69</v>
      </c>
      <c r="F6157" s="53" t="s">
        <v>5391</v>
      </c>
    </row>
    <row r="6158" spans="1:6" ht="15" x14ac:dyDescent="0.2">
      <c r="A6158" s="53" t="s">
        <v>2032</v>
      </c>
      <c r="B6158" s="53" t="s">
        <v>2033</v>
      </c>
      <c r="C6158" s="53" t="s">
        <v>2378</v>
      </c>
      <c r="D6158" s="54">
        <v>0</v>
      </c>
      <c r="E6158" s="54">
        <v>292150.24</v>
      </c>
      <c r="F6158" s="53" t="s">
        <v>5391</v>
      </c>
    </row>
    <row r="6159" spans="1:6" ht="30" x14ac:dyDescent="0.2">
      <c r="A6159" s="53" t="s">
        <v>2032</v>
      </c>
      <c r="B6159" s="53" t="s">
        <v>2033</v>
      </c>
      <c r="C6159" s="53" t="s">
        <v>2383</v>
      </c>
      <c r="D6159" s="54">
        <v>0</v>
      </c>
      <c r="E6159" s="54">
        <v>93567.57</v>
      </c>
      <c r="F6159" s="53" t="s">
        <v>5391</v>
      </c>
    </row>
    <row r="6160" spans="1:6" ht="30" x14ac:dyDescent="0.2">
      <c r="A6160" s="53" t="s">
        <v>2032</v>
      </c>
      <c r="B6160" s="53" t="s">
        <v>2033</v>
      </c>
      <c r="C6160" s="53" t="s">
        <v>2397</v>
      </c>
      <c r="D6160" s="54">
        <v>0</v>
      </c>
      <c r="E6160" s="54">
        <v>174521.62</v>
      </c>
      <c r="F6160" s="53" t="s">
        <v>5391</v>
      </c>
    </row>
    <row r="6161" spans="1:6" ht="15" x14ac:dyDescent="0.2">
      <c r="A6161" s="53" t="s">
        <v>2150</v>
      </c>
      <c r="B6161" s="53" t="s">
        <v>2151</v>
      </c>
      <c r="C6161" s="53" t="s">
        <v>2412</v>
      </c>
      <c r="D6161" s="54">
        <v>34424</v>
      </c>
      <c r="E6161" s="54">
        <v>34424</v>
      </c>
      <c r="F6161" s="53" t="s">
        <v>5392</v>
      </c>
    </row>
    <row r="6162" spans="1:6" ht="15" x14ac:dyDescent="0.2">
      <c r="A6162" s="53" t="s">
        <v>2150</v>
      </c>
      <c r="B6162" s="53" t="s">
        <v>2151</v>
      </c>
      <c r="C6162" s="53" t="s">
        <v>2375</v>
      </c>
      <c r="D6162" s="54">
        <v>31805</v>
      </c>
      <c r="E6162" s="54">
        <v>31805</v>
      </c>
      <c r="F6162" s="53" t="s">
        <v>5392</v>
      </c>
    </row>
    <row r="6163" spans="1:6" ht="15" x14ac:dyDescent="0.2">
      <c r="A6163" s="53" t="s">
        <v>2150</v>
      </c>
      <c r="B6163" s="53" t="s">
        <v>2151</v>
      </c>
      <c r="C6163" s="53" t="s">
        <v>2376</v>
      </c>
      <c r="D6163" s="54">
        <v>22487.75</v>
      </c>
      <c r="E6163" s="54">
        <v>22487.75</v>
      </c>
      <c r="F6163" s="53" t="s">
        <v>5392</v>
      </c>
    </row>
    <row r="6164" spans="1:6" ht="15" x14ac:dyDescent="0.2">
      <c r="A6164" s="53" t="s">
        <v>2150</v>
      </c>
      <c r="B6164" s="53" t="s">
        <v>2151</v>
      </c>
      <c r="C6164" s="53" t="s">
        <v>2373</v>
      </c>
      <c r="D6164" s="54">
        <v>28910.5</v>
      </c>
      <c r="E6164" s="54">
        <v>43893.5</v>
      </c>
      <c r="F6164" s="53" t="s">
        <v>5392</v>
      </c>
    </row>
    <row r="6165" spans="1:6" ht="15" x14ac:dyDescent="0.2">
      <c r="A6165" s="53" t="s">
        <v>2150</v>
      </c>
      <c r="B6165" s="53" t="s">
        <v>2151</v>
      </c>
      <c r="C6165" s="53" t="s">
        <v>2413</v>
      </c>
      <c r="D6165" s="54">
        <v>34090</v>
      </c>
      <c r="E6165" s="54">
        <v>34090</v>
      </c>
      <c r="F6165" s="53" t="s">
        <v>5392</v>
      </c>
    </row>
    <row r="6166" spans="1:6" ht="15" x14ac:dyDescent="0.2">
      <c r="A6166" s="53" t="s">
        <v>2352</v>
      </c>
      <c r="B6166" s="53" t="s">
        <v>2353</v>
      </c>
      <c r="C6166" s="53" t="s">
        <v>2382</v>
      </c>
      <c r="D6166" s="54">
        <v>0</v>
      </c>
      <c r="E6166" s="54">
        <v>38010.5</v>
      </c>
      <c r="F6166" s="53" t="s">
        <v>5393</v>
      </c>
    </row>
    <row r="6167" spans="1:6" ht="15" x14ac:dyDescent="0.2">
      <c r="A6167" s="53" t="s">
        <v>3488</v>
      </c>
      <c r="B6167" s="53" t="s">
        <v>3489</v>
      </c>
      <c r="C6167" s="53" t="s">
        <v>2385</v>
      </c>
      <c r="D6167" s="54">
        <v>0</v>
      </c>
      <c r="E6167" s="54">
        <v>0</v>
      </c>
      <c r="F6167" s="53" t="s">
        <v>5394</v>
      </c>
    </row>
    <row r="6168" spans="1:6" ht="15" x14ac:dyDescent="0.2">
      <c r="A6168" s="53" t="s">
        <v>1810</v>
      </c>
      <c r="B6168" s="53" t="s">
        <v>1811</v>
      </c>
      <c r="C6168" s="53" t="s">
        <v>2377</v>
      </c>
      <c r="D6168" s="54">
        <v>0</v>
      </c>
      <c r="E6168" s="54">
        <v>38248.9</v>
      </c>
      <c r="F6168" s="53" t="s">
        <v>5395</v>
      </c>
    </row>
    <row r="6169" spans="1:6" ht="15" x14ac:dyDescent="0.2">
      <c r="A6169" s="53" t="s">
        <v>649</v>
      </c>
      <c r="B6169" s="53" t="s">
        <v>956</v>
      </c>
      <c r="C6169" s="53" t="s">
        <v>2381</v>
      </c>
      <c r="D6169" s="54">
        <v>37751.25</v>
      </c>
      <c r="E6169" s="54">
        <v>1341412.3500000001</v>
      </c>
      <c r="F6169" s="53" t="s">
        <v>5396</v>
      </c>
    </row>
    <row r="6170" spans="1:6" ht="15" x14ac:dyDescent="0.2">
      <c r="A6170" s="53" t="s">
        <v>649</v>
      </c>
      <c r="B6170" s="53" t="s">
        <v>956</v>
      </c>
      <c r="C6170" s="53" t="s">
        <v>2377</v>
      </c>
      <c r="D6170" s="54">
        <v>16198.15</v>
      </c>
      <c r="E6170" s="54">
        <v>789050.1</v>
      </c>
      <c r="F6170" s="53" t="s">
        <v>5396</v>
      </c>
    </row>
    <row r="6171" spans="1:6" ht="15" x14ac:dyDescent="0.2">
      <c r="A6171" s="53" t="s">
        <v>649</v>
      </c>
      <c r="B6171" s="53" t="s">
        <v>956</v>
      </c>
      <c r="C6171" s="53" t="s">
        <v>2396</v>
      </c>
      <c r="D6171" s="54">
        <v>238675.32</v>
      </c>
      <c r="E6171" s="54">
        <v>1757624.5</v>
      </c>
      <c r="F6171" s="53" t="s">
        <v>5396</v>
      </c>
    </row>
    <row r="6172" spans="1:6" ht="15" x14ac:dyDescent="0.2">
      <c r="A6172" s="53" t="s">
        <v>649</v>
      </c>
      <c r="B6172" s="53" t="s">
        <v>956</v>
      </c>
      <c r="C6172" s="53" t="s">
        <v>2376</v>
      </c>
      <c r="D6172" s="54">
        <v>1549536.4</v>
      </c>
      <c r="E6172" s="54">
        <v>6794774.3700000001</v>
      </c>
      <c r="F6172" s="53" t="s">
        <v>5396</v>
      </c>
    </row>
    <row r="6173" spans="1:6" ht="15" x14ac:dyDescent="0.2">
      <c r="A6173" s="53" t="s">
        <v>649</v>
      </c>
      <c r="B6173" s="53" t="s">
        <v>956</v>
      </c>
      <c r="C6173" s="53" t="s">
        <v>2378</v>
      </c>
      <c r="D6173" s="54">
        <v>0</v>
      </c>
      <c r="E6173" s="54">
        <v>110911.72</v>
      </c>
      <c r="F6173" s="53" t="s">
        <v>5396</v>
      </c>
    </row>
    <row r="6174" spans="1:6" ht="15" x14ac:dyDescent="0.2">
      <c r="A6174" s="53" t="s">
        <v>649</v>
      </c>
      <c r="B6174" s="53" t="s">
        <v>956</v>
      </c>
      <c r="C6174" s="53" t="s">
        <v>2395</v>
      </c>
      <c r="D6174" s="54">
        <v>61736.3</v>
      </c>
      <c r="E6174" s="54">
        <v>1719923.7</v>
      </c>
      <c r="F6174" s="53" t="s">
        <v>5396</v>
      </c>
    </row>
    <row r="6175" spans="1:6" ht="15" x14ac:dyDescent="0.2">
      <c r="A6175" s="53" t="s">
        <v>649</v>
      </c>
      <c r="B6175" s="53" t="s">
        <v>956</v>
      </c>
      <c r="C6175" s="53" t="s">
        <v>2393</v>
      </c>
      <c r="D6175" s="54">
        <v>35021.65</v>
      </c>
      <c r="E6175" s="54">
        <v>368130.76</v>
      </c>
      <c r="F6175" s="53" t="s">
        <v>5396</v>
      </c>
    </row>
    <row r="6176" spans="1:6" ht="15" x14ac:dyDescent="0.2">
      <c r="A6176" s="53" t="s">
        <v>649</v>
      </c>
      <c r="B6176" s="53" t="s">
        <v>648</v>
      </c>
      <c r="C6176" s="53" t="s">
        <v>2381</v>
      </c>
      <c r="D6176" s="54">
        <v>87597.6</v>
      </c>
      <c r="E6176" s="54">
        <v>87597.6</v>
      </c>
      <c r="F6176" s="53" t="s">
        <v>5397</v>
      </c>
    </row>
    <row r="6177" spans="1:6" ht="30" x14ac:dyDescent="0.2">
      <c r="A6177" s="53" t="s">
        <v>1050</v>
      </c>
      <c r="B6177" s="53" t="s">
        <v>1048</v>
      </c>
      <c r="C6177" s="53" t="s">
        <v>2383</v>
      </c>
      <c r="D6177" s="54">
        <v>0</v>
      </c>
      <c r="E6177" s="54">
        <v>1601</v>
      </c>
      <c r="F6177" s="53" t="s">
        <v>5398</v>
      </c>
    </row>
    <row r="6178" spans="1:6" ht="15" x14ac:dyDescent="0.2">
      <c r="A6178" s="53" t="s">
        <v>635</v>
      </c>
      <c r="B6178" s="53" t="s">
        <v>1236</v>
      </c>
      <c r="C6178" s="53" t="s">
        <v>2377</v>
      </c>
      <c r="D6178" s="54">
        <v>48720</v>
      </c>
      <c r="E6178" s="54">
        <v>48720</v>
      </c>
      <c r="F6178" s="53" t="s">
        <v>5399</v>
      </c>
    </row>
    <row r="6179" spans="1:6" ht="30" x14ac:dyDescent="0.2">
      <c r="A6179" s="53" t="s">
        <v>635</v>
      </c>
      <c r="B6179" s="53" t="s">
        <v>1236</v>
      </c>
      <c r="C6179" s="53" t="s">
        <v>2391</v>
      </c>
      <c r="D6179" s="54">
        <v>0</v>
      </c>
      <c r="E6179" s="54">
        <v>12032.3</v>
      </c>
      <c r="F6179" s="53" t="s">
        <v>5399</v>
      </c>
    </row>
    <row r="6180" spans="1:6" ht="15" x14ac:dyDescent="0.2">
      <c r="A6180" s="53" t="s">
        <v>635</v>
      </c>
      <c r="B6180" s="53" t="s">
        <v>3490</v>
      </c>
      <c r="C6180" s="53" t="s">
        <v>2385</v>
      </c>
      <c r="D6180" s="54">
        <v>0</v>
      </c>
      <c r="E6180" s="54">
        <v>0</v>
      </c>
      <c r="F6180" s="53" t="s">
        <v>5400</v>
      </c>
    </row>
    <row r="6181" spans="1:6" ht="15" x14ac:dyDescent="0.2">
      <c r="A6181" s="53" t="s">
        <v>851</v>
      </c>
      <c r="B6181" s="53" t="s">
        <v>1869</v>
      </c>
      <c r="C6181" s="53" t="s">
        <v>2387</v>
      </c>
      <c r="D6181" s="54">
        <v>784479.8</v>
      </c>
      <c r="E6181" s="54">
        <v>1165803.75</v>
      </c>
      <c r="F6181" s="53" t="s">
        <v>5401</v>
      </c>
    </row>
    <row r="6182" spans="1:6" ht="15" x14ac:dyDescent="0.2">
      <c r="A6182" s="53" t="s">
        <v>851</v>
      </c>
      <c r="B6182" s="53" t="s">
        <v>1869</v>
      </c>
      <c r="C6182" s="53" t="s">
        <v>2377</v>
      </c>
      <c r="D6182" s="54">
        <v>1259061.47</v>
      </c>
      <c r="E6182" s="54">
        <v>5025640.79</v>
      </c>
      <c r="F6182" s="53" t="s">
        <v>5401</v>
      </c>
    </row>
    <row r="6183" spans="1:6" ht="15" x14ac:dyDescent="0.2">
      <c r="A6183" s="53" t="s">
        <v>851</v>
      </c>
      <c r="B6183" s="53" t="s">
        <v>1869</v>
      </c>
      <c r="C6183" s="53" t="s">
        <v>2409</v>
      </c>
      <c r="D6183" s="54">
        <v>178087.64</v>
      </c>
      <c r="E6183" s="54">
        <v>722515.61</v>
      </c>
      <c r="F6183" s="53" t="s">
        <v>5401</v>
      </c>
    </row>
    <row r="6184" spans="1:6" ht="15" x14ac:dyDescent="0.2">
      <c r="A6184" s="53" t="s">
        <v>87</v>
      </c>
      <c r="B6184" s="53" t="s">
        <v>1340</v>
      </c>
      <c r="C6184" s="53" t="s">
        <v>2393</v>
      </c>
      <c r="D6184" s="54">
        <v>0</v>
      </c>
      <c r="E6184" s="54">
        <v>959377.3</v>
      </c>
      <c r="F6184" s="53" t="s">
        <v>5402</v>
      </c>
    </row>
    <row r="6185" spans="1:6" ht="30" x14ac:dyDescent="0.2">
      <c r="A6185" s="53" t="s">
        <v>87</v>
      </c>
      <c r="B6185" s="53" t="s">
        <v>1340</v>
      </c>
      <c r="C6185" s="53" t="s">
        <v>2397</v>
      </c>
      <c r="D6185" s="54">
        <v>0</v>
      </c>
      <c r="E6185" s="54">
        <v>16971.5</v>
      </c>
      <c r="F6185" s="53" t="s">
        <v>5402</v>
      </c>
    </row>
    <row r="6186" spans="1:6" ht="15" x14ac:dyDescent="0.2">
      <c r="A6186" s="53" t="s">
        <v>87</v>
      </c>
      <c r="B6186" s="53" t="s">
        <v>1340</v>
      </c>
      <c r="C6186" s="53" t="s">
        <v>2377</v>
      </c>
      <c r="D6186" s="54">
        <v>0</v>
      </c>
      <c r="E6186" s="54">
        <v>30161.34</v>
      </c>
      <c r="F6186" s="53" t="s">
        <v>5402</v>
      </c>
    </row>
    <row r="6187" spans="1:6" ht="15" x14ac:dyDescent="0.2">
      <c r="A6187" s="53" t="s">
        <v>87</v>
      </c>
      <c r="B6187" s="53" t="s">
        <v>1340</v>
      </c>
      <c r="C6187" s="53" t="s">
        <v>2389</v>
      </c>
      <c r="D6187" s="54">
        <v>0</v>
      </c>
      <c r="E6187" s="54">
        <v>54870.34</v>
      </c>
      <c r="F6187" s="53" t="s">
        <v>5402</v>
      </c>
    </row>
    <row r="6188" spans="1:6" ht="15" x14ac:dyDescent="0.2">
      <c r="A6188" s="53" t="s">
        <v>87</v>
      </c>
      <c r="B6188" s="53" t="s">
        <v>1340</v>
      </c>
      <c r="C6188" s="53" t="s">
        <v>2406</v>
      </c>
      <c r="D6188" s="54">
        <v>0</v>
      </c>
      <c r="E6188" s="54">
        <v>29891.84</v>
      </c>
      <c r="F6188" s="53" t="s">
        <v>5402</v>
      </c>
    </row>
    <row r="6189" spans="1:6" ht="15" x14ac:dyDescent="0.2">
      <c r="A6189" s="53" t="s">
        <v>87</v>
      </c>
      <c r="B6189" s="53" t="s">
        <v>1340</v>
      </c>
      <c r="C6189" s="53" t="s">
        <v>2379</v>
      </c>
      <c r="D6189" s="54">
        <v>0</v>
      </c>
      <c r="E6189" s="54">
        <v>361986.66</v>
      </c>
      <c r="F6189" s="53" t="s">
        <v>5402</v>
      </c>
    </row>
    <row r="6190" spans="1:6" ht="15" x14ac:dyDescent="0.2">
      <c r="A6190" s="53" t="s">
        <v>87</v>
      </c>
      <c r="B6190" s="53" t="s">
        <v>1340</v>
      </c>
      <c r="C6190" s="53" t="s">
        <v>2395</v>
      </c>
      <c r="D6190" s="54">
        <v>658079.05000000005</v>
      </c>
      <c r="E6190" s="54">
        <v>3227974.36</v>
      </c>
      <c r="F6190" s="53" t="s">
        <v>5402</v>
      </c>
    </row>
    <row r="6191" spans="1:6" ht="15" x14ac:dyDescent="0.2">
      <c r="A6191" s="53" t="s">
        <v>3491</v>
      </c>
      <c r="B6191" s="53" t="s">
        <v>3492</v>
      </c>
      <c r="C6191" s="53" t="s">
        <v>2385</v>
      </c>
      <c r="D6191" s="54">
        <v>0</v>
      </c>
      <c r="E6191" s="54">
        <v>0</v>
      </c>
      <c r="F6191" s="53" t="s">
        <v>5403</v>
      </c>
    </row>
    <row r="6192" spans="1:6" ht="15" x14ac:dyDescent="0.2">
      <c r="A6192" s="53" t="s">
        <v>3493</v>
      </c>
      <c r="B6192" s="53" t="s">
        <v>3494</v>
      </c>
      <c r="C6192" s="53" t="s">
        <v>2385</v>
      </c>
      <c r="D6192" s="54">
        <v>0</v>
      </c>
      <c r="E6192" s="54">
        <v>0</v>
      </c>
      <c r="F6192" s="53" t="s">
        <v>5404</v>
      </c>
    </row>
    <row r="6193" spans="1:6" ht="30" x14ac:dyDescent="0.2">
      <c r="A6193" s="53" t="s">
        <v>791</v>
      </c>
      <c r="B6193" s="53" t="s">
        <v>1046</v>
      </c>
      <c r="C6193" s="53" t="s">
        <v>2383</v>
      </c>
      <c r="D6193" s="54">
        <v>6041.39</v>
      </c>
      <c r="E6193" s="54">
        <v>14192.89</v>
      </c>
      <c r="F6193" s="53" t="s">
        <v>5405</v>
      </c>
    </row>
    <row r="6194" spans="1:6" ht="15" x14ac:dyDescent="0.2">
      <c r="A6194" s="53" t="s">
        <v>791</v>
      </c>
      <c r="B6194" s="53" t="s">
        <v>1046</v>
      </c>
      <c r="C6194" s="53" t="s">
        <v>2378</v>
      </c>
      <c r="D6194" s="54">
        <v>0</v>
      </c>
      <c r="E6194" s="54">
        <v>43585.5</v>
      </c>
      <c r="F6194" s="53" t="s">
        <v>5405</v>
      </c>
    </row>
    <row r="6195" spans="1:6" ht="15" x14ac:dyDescent="0.2">
      <c r="A6195" s="53" t="s">
        <v>791</v>
      </c>
      <c r="B6195" s="53" t="s">
        <v>1046</v>
      </c>
      <c r="C6195" s="53" t="s">
        <v>2382</v>
      </c>
      <c r="D6195" s="54">
        <v>0</v>
      </c>
      <c r="E6195" s="54">
        <v>95843.91</v>
      </c>
      <c r="F6195" s="53" t="s">
        <v>5405</v>
      </c>
    </row>
    <row r="6196" spans="1:6" ht="15" x14ac:dyDescent="0.2">
      <c r="A6196" s="53" t="s">
        <v>791</v>
      </c>
      <c r="B6196" s="53" t="s">
        <v>1046</v>
      </c>
      <c r="C6196" s="53" t="s">
        <v>2375</v>
      </c>
      <c r="D6196" s="54">
        <v>2850.75</v>
      </c>
      <c r="E6196" s="54">
        <v>6483</v>
      </c>
      <c r="F6196" s="53" t="s">
        <v>5405</v>
      </c>
    </row>
    <row r="6197" spans="1:6" ht="15" x14ac:dyDescent="0.2">
      <c r="A6197" s="53" t="s">
        <v>791</v>
      </c>
      <c r="B6197" s="53" t="s">
        <v>1046</v>
      </c>
      <c r="C6197" s="53" t="s">
        <v>2377</v>
      </c>
      <c r="D6197" s="54">
        <v>73893.38</v>
      </c>
      <c r="E6197" s="54">
        <v>90625.38</v>
      </c>
      <c r="F6197" s="53" t="s">
        <v>5405</v>
      </c>
    </row>
    <row r="6198" spans="1:6" ht="15" x14ac:dyDescent="0.2">
      <c r="A6198" s="53" t="s">
        <v>81</v>
      </c>
      <c r="B6198" s="53" t="s">
        <v>1723</v>
      </c>
      <c r="C6198" s="53" t="s">
        <v>2426</v>
      </c>
      <c r="D6198" s="54">
        <v>6307.48</v>
      </c>
      <c r="E6198" s="54">
        <v>6307.48</v>
      </c>
      <c r="F6198" s="53" t="s">
        <v>5406</v>
      </c>
    </row>
    <row r="6199" spans="1:6" ht="15" x14ac:dyDescent="0.2">
      <c r="A6199" s="53" t="s">
        <v>81</v>
      </c>
      <c r="B6199" s="53" t="s">
        <v>1723</v>
      </c>
      <c r="C6199" s="53" t="s">
        <v>2387</v>
      </c>
      <c r="D6199" s="54">
        <v>969591.47</v>
      </c>
      <c r="E6199" s="54">
        <v>969591.47</v>
      </c>
      <c r="F6199" s="53" t="s">
        <v>5406</v>
      </c>
    </row>
    <row r="6200" spans="1:6" ht="15" x14ac:dyDescent="0.2">
      <c r="A6200" s="53" t="s">
        <v>81</v>
      </c>
      <c r="B6200" s="53" t="s">
        <v>1723</v>
      </c>
      <c r="C6200" s="53" t="s">
        <v>2402</v>
      </c>
      <c r="D6200" s="54">
        <v>17506.22</v>
      </c>
      <c r="E6200" s="54">
        <v>17506.22</v>
      </c>
      <c r="F6200" s="53" t="s">
        <v>5406</v>
      </c>
    </row>
    <row r="6201" spans="1:6" ht="15" x14ac:dyDescent="0.2">
      <c r="A6201" s="53" t="s">
        <v>81</v>
      </c>
      <c r="B6201" s="53" t="s">
        <v>1723</v>
      </c>
      <c r="C6201" s="53" t="s">
        <v>2382</v>
      </c>
      <c r="D6201" s="54">
        <v>110491.5</v>
      </c>
      <c r="E6201" s="54">
        <v>110491.5</v>
      </c>
      <c r="F6201" s="53" t="s">
        <v>5406</v>
      </c>
    </row>
    <row r="6202" spans="1:6" ht="15" x14ac:dyDescent="0.2">
      <c r="A6202" s="53" t="s">
        <v>81</v>
      </c>
      <c r="B6202" s="53" t="s">
        <v>1723</v>
      </c>
      <c r="C6202" s="53" t="s">
        <v>2389</v>
      </c>
      <c r="D6202" s="54">
        <v>15048</v>
      </c>
      <c r="E6202" s="54">
        <v>15048</v>
      </c>
      <c r="F6202" s="53" t="s">
        <v>5406</v>
      </c>
    </row>
    <row r="6203" spans="1:6" ht="15" x14ac:dyDescent="0.2">
      <c r="A6203" s="53" t="s">
        <v>81</v>
      </c>
      <c r="B6203" s="53" t="s">
        <v>1723</v>
      </c>
      <c r="C6203" s="53" t="s">
        <v>2376</v>
      </c>
      <c r="D6203" s="54">
        <v>117073.06</v>
      </c>
      <c r="E6203" s="54">
        <v>117073.06</v>
      </c>
      <c r="F6203" s="53" t="s">
        <v>5406</v>
      </c>
    </row>
    <row r="6204" spans="1:6" ht="30" x14ac:dyDescent="0.2">
      <c r="A6204" s="53" t="s">
        <v>81</v>
      </c>
      <c r="B6204" s="53" t="s">
        <v>1723</v>
      </c>
      <c r="C6204" s="53" t="s">
        <v>2383</v>
      </c>
      <c r="D6204" s="54">
        <v>731807.66</v>
      </c>
      <c r="E6204" s="54">
        <v>731807.66</v>
      </c>
      <c r="F6204" s="53" t="s">
        <v>5406</v>
      </c>
    </row>
    <row r="6205" spans="1:6" ht="15" x14ac:dyDescent="0.2">
      <c r="A6205" s="53" t="s">
        <v>81</v>
      </c>
      <c r="B6205" s="53" t="s">
        <v>1723</v>
      </c>
      <c r="C6205" s="53" t="s">
        <v>2373</v>
      </c>
      <c r="D6205" s="54">
        <v>159186.07999999999</v>
      </c>
      <c r="E6205" s="54">
        <v>159186.07999999999</v>
      </c>
      <c r="F6205" s="53" t="s">
        <v>5406</v>
      </c>
    </row>
    <row r="6206" spans="1:6" ht="15" x14ac:dyDescent="0.2">
      <c r="A6206" s="53" t="s">
        <v>81</v>
      </c>
      <c r="B6206" s="53" t="s">
        <v>1723</v>
      </c>
      <c r="C6206" s="53" t="s">
        <v>2394</v>
      </c>
      <c r="D6206" s="54">
        <v>764.12</v>
      </c>
      <c r="E6206" s="54">
        <v>764.12</v>
      </c>
      <c r="F6206" s="53" t="s">
        <v>5406</v>
      </c>
    </row>
    <row r="6207" spans="1:6" ht="15" x14ac:dyDescent="0.2">
      <c r="A6207" s="53" t="s">
        <v>81</v>
      </c>
      <c r="B6207" s="53" t="s">
        <v>1723</v>
      </c>
      <c r="C6207" s="53" t="s">
        <v>2378</v>
      </c>
      <c r="D6207" s="54">
        <v>91066.21</v>
      </c>
      <c r="E6207" s="54">
        <v>91066.21</v>
      </c>
      <c r="F6207" s="53" t="s">
        <v>5406</v>
      </c>
    </row>
    <row r="6208" spans="1:6" ht="15" x14ac:dyDescent="0.2">
      <c r="A6208" s="53" t="s">
        <v>81</v>
      </c>
      <c r="B6208" s="53" t="s">
        <v>1723</v>
      </c>
      <c r="C6208" s="53" t="s">
        <v>2399</v>
      </c>
      <c r="D6208" s="54">
        <v>280685.45</v>
      </c>
      <c r="E6208" s="54">
        <v>280685.45</v>
      </c>
      <c r="F6208" s="53" t="s">
        <v>5406</v>
      </c>
    </row>
    <row r="6209" spans="1:6" ht="15" x14ac:dyDescent="0.2">
      <c r="A6209" s="53" t="s">
        <v>81</v>
      </c>
      <c r="B6209" s="53" t="s">
        <v>1723</v>
      </c>
      <c r="C6209" s="53" t="s">
        <v>2392</v>
      </c>
      <c r="D6209" s="54">
        <v>257048.52</v>
      </c>
      <c r="E6209" s="54">
        <v>257048.52</v>
      </c>
      <c r="F6209" s="53" t="s">
        <v>5406</v>
      </c>
    </row>
    <row r="6210" spans="1:6" ht="15" x14ac:dyDescent="0.2">
      <c r="A6210" s="53" t="s">
        <v>81</v>
      </c>
      <c r="B6210" s="53" t="s">
        <v>1723</v>
      </c>
      <c r="C6210" s="53" t="s">
        <v>2413</v>
      </c>
      <c r="D6210" s="54">
        <v>38771.82</v>
      </c>
      <c r="E6210" s="54">
        <v>38771.82</v>
      </c>
      <c r="F6210" s="53" t="s">
        <v>5406</v>
      </c>
    </row>
    <row r="6211" spans="1:6" ht="15" x14ac:dyDescent="0.2">
      <c r="A6211" s="53" t="s">
        <v>81</v>
      </c>
      <c r="B6211" s="53" t="s">
        <v>1723</v>
      </c>
      <c r="C6211" s="53" t="s">
        <v>2377</v>
      </c>
      <c r="D6211" s="54">
        <v>141225.39000000001</v>
      </c>
      <c r="E6211" s="54">
        <v>141225.39000000001</v>
      </c>
      <c r="F6211" s="53" t="s">
        <v>5406</v>
      </c>
    </row>
    <row r="6212" spans="1:6" ht="30" x14ac:dyDescent="0.2">
      <c r="A6212" s="53" t="s">
        <v>81</v>
      </c>
      <c r="B6212" s="53" t="s">
        <v>1723</v>
      </c>
      <c r="C6212" s="53" t="s">
        <v>2397</v>
      </c>
      <c r="D6212" s="54">
        <v>46454.15</v>
      </c>
      <c r="E6212" s="54">
        <v>46454.15</v>
      </c>
      <c r="F6212" s="53" t="s">
        <v>5406</v>
      </c>
    </row>
    <row r="6213" spans="1:6" ht="15" x14ac:dyDescent="0.2">
      <c r="A6213" s="53" t="s">
        <v>81</v>
      </c>
      <c r="B6213" s="53" t="s">
        <v>1723</v>
      </c>
      <c r="C6213" s="53" t="s">
        <v>2388</v>
      </c>
      <c r="D6213" s="54">
        <v>135334.10999999999</v>
      </c>
      <c r="E6213" s="54">
        <v>135334.10999999999</v>
      </c>
      <c r="F6213" s="53" t="s">
        <v>5406</v>
      </c>
    </row>
    <row r="6214" spans="1:6" ht="15" x14ac:dyDescent="0.2">
      <c r="A6214" s="53" t="s">
        <v>81</v>
      </c>
      <c r="B6214" s="53" t="s">
        <v>1723</v>
      </c>
      <c r="C6214" s="53" t="s">
        <v>2375</v>
      </c>
      <c r="D6214" s="54">
        <v>94267.42</v>
      </c>
      <c r="E6214" s="54">
        <v>94267.42</v>
      </c>
      <c r="F6214" s="53" t="s">
        <v>5406</v>
      </c>
    </row>
    <row r="6215" spans="1:6" ht="15" x14ac:dyDescent="0.2">
      <c r="A6215" s="53" t="s">
        <v>81</v>
      </c>
      <c r="B6215" s="53" t="s">
        <v>1723</v>
      </c>
      <c r="C6215" s="53" t="s">
        <v>2386</v>
      </c>
      <c r="D6215" s="54">
        <v>84606</v>
      </c>
      <c r="E6215" s="54">
        <v>84606</v>
      </c>
      <c r="F6215" s="53" t="s">
        <v>5406</v>
      </c>
    </row>
    <row r="6216" spans="1:6" ht="15" x14ac:dyDescent="0.2">
      <c r="A6216" s="53" t="s">
        <v>81</v>
      </c>
      <c r="B6216" s="53" t="s">
        <v>1723</v>
      </c>
      <c r="C6216" s="53" t="s">
        <v>2401</v>
      </c>
      <c r="D6216" s="54">
        <v>205192</v>
      </c>
      <c r="E6216" s="54">
        <v>205192</v>
      </c>
      <c r="F6216" s="53" t="s">
        <v>5406</v>
      </c>
    </row>
    <row r="6217" spans="1:6" ht="30" x14ac:dyDescent="0.2">
      <c r="A6217" s="53" t="s">
        <v>81</v>
      </c>
      <c r="B6217" s="53" t="s">
        <v>1723</v>
      </c>
      <c r="C6217" s="53" t="s">
        <v>2391</v>
      </c>
      <c r="D6217" s="54">
        <v>12865860.550000001</v>
      </c>
      <c r="E6217" s="54">
        <v>12865860.550000001</v>
      </c>
      <c r="F6217" s="53" t="s">
        <v>5406</v>
      </c>
    </row>
    <row r="6218" spans="1:6" ht="15" x14ac:dyDescent="0.2">
      <c r="A6218" s="53" t="s">
        <v>81</v>
      </c>
      <c r="B6218" s="53" t="s">
        <v>1723</v>
      </c>
      <c r="C6218" s="53" t="s">
        <v>2384</v>
      </c>
      <c r="D6218" s="54">
        <v>255213.61</v>
      </c>
      <c r="E6218" s="54">
        <v>255213.61</v>
      </c>
      <c r="F6218" s="53" t="s">
        <v>5406</v>
      </c>
    </row>
    <row r="6219" spans="1:6" ht="15" x14ac:dyDescent="0.2">
      <c r="A6219" s="53" t="s">
        <v>81</v>
      </c>
      <c r="B6219" s="53" t="s">
        <v>1723</v>
      </c>
      <c r="C6219" s="53" t="s">
        <v>2403</v>
      </c>
      <c r="D6219" s="54">
        <v>37396.57</v>
      </c>
      <c r="E6219" s="54">
        <v>37396.57</v>
      </c>
      <c r="F6219" s="53" t="s">
        <v>5406</v>
      </c>
    </row>
    <row r="6220" spans="1:6" ht="30" x14ac:dyDescent="0.2">
      <c r="A6220" s="53" t="s">
        <v>81</v>
      </c>
      <c r="B6220" s="53" t="s">
        <v>1723</v>
      </c>
      <c r="C6220" s="53" t="s">
        <v>2372</v>
      </c>
      <c r="D6220" s="54">
        <v>1154</v>
      </c>
      <c r="E6220" s="54">
        <v>1154</v>
      </c>
      <c r="F6220" s="53" t="s">
        <v>5406</v>
      </c>
    </row>
    <row r="6221" spans="1:6" ht="15" x14ac:dyDescent="0.2">
      <c r="A6221" s="53" t="s">
        <v>81</v>
      </c>
      <c r="B6221" s="53" t="s">
        <v>1723</v>
      </c>
      <c r="C6221" s="53" t="s">
        <v>2393</v>
      </c>
      <c r="D6221" s="54">
        <v>6885.26</v>
      </c>
      <c r="E6221" s="54">
        <v>6885.26</v>
      </c>
      <c r="F6221" s="53" t="s">
        <v>5406</v>
      </c>
    </row>
    <row r="6222" spans="1:6" ht="15" x14ac:dyDescent="0.2">
      <c r="A6222" s="53" t="s">
        <v>81</v>
      </c>
      <c r="B6222" s="53" t="s">
        <v>1723</v>
      </c>
      <c r="C6222" s="53" t="s">
        <v>2408</v>
      </c>
      <c r="D6222" s="54">
        <v>324475.49</v>
      </c>
      <c r="E6222" s="54">
        <v>324475.49</v>
      </c>
      <c r="F6222" s="53" t="s">
        <v>5406</v>
      </c>
    </row>
    <row r="6223" spans="1:6" ht="15" x14ac:dyDescent="0.2">
      <c r="A6223" s="53" t="s">
        <v>3495</v>
      </c>
      <c r="B6223" s="53" t="s">
        <v>3496</v>
      </c>
      <c r="C6223" s="53" t="s">
        <v>2385</v>
      </c>
      <c r="D6223" s="54">
        <v>0</v>
      </c>
      <c r="E6223" s="54">
        <v>0</v>
      </c>
      <c r="F6223" s="53" t="s">
        <v>5407</v>
      </c>
    </row>
    <row r="6224" spans="1:6" ht="15" x14ac:dyDescent="0.2">
      <c r="A6224" s="53" t="s">
        <v>2072</v>
      </c>
      <c r="B6224" s="53" t="s">
        <v>2073</v>
      </c>
      <c r="C6224" s="53" t="s">
        <v>2379</v>
      </c>
      <c r="D6224" s="54">
        <v>0</v>
      </c>
      <c r="E6224" s="54">
        <v>10752</v>
      </c>
      <c r="F6224" s="53" t="s">
        <v>5408</v>
      </c>
    </row>
    <row r="6225" spans="1:6" ht="15" x14ac:dyDescent="0.2">
      <c r="A6225" s="53" t="s">
        <v>2072</v>
      </c>
      <c r="B6225" s="53" t="s">
        <v>2073</v>
      </c>
      <c r="C6225" s="53" t="s">
        <v>2382</v>
      </c>
      <c r="D6225" s="54">
        <v>139500</v>
      </c>
      <c r="E6225" s="54">
        <v>292833.34999999998</v>
      </c>
      <c r="F6225" s="53" t="s">
        <v>5408</v>
      </c>
    </row>
    <row r="6226" spans="1:6" ht="15" x14ac:dyDescent="0.2">
      <c r="A6226" s="53" t="s">
        <v>2024</v>
      </c>
      <c r="B6226" s="53" t="s">
        <v>3497</v>
      </c>
      <c r="C6226" s="53" t="s">
        <v>2385</v>
      </c>
      <c r="D6226" s="54">
        <v>0</v>
      </c>
      <c r="E6226" s="54">
        <v>0</v>
      </c>
      <c r="F6226" s="53" t="s">
        <v>5409</v>
      </c>
    </row>
    <row r="6227" spans="1:6" ht="15" x14ac:dyDescent="0.2">
      <c r="A6227" s="53" t="s">
        <v>2024</v>
      </c>
      <c r="B6227" s="53" t="s">
        <v>2025</v>
      </c>
      <c r="C6227" s="53" t="s">
        <v>2377</v>
      </c>
      <c r="D6227" s="54">
        <v>10504</v>
      </c>
      <c r="E6227" s="54">
        <v>11817</v>
      </c>
      <c r="F6227" s="53" t="s">
        <v>5410</v>
      </c>
    </row>
    <row r="6228" spans="1:6" ht="30" x14ac:dyDescent="0.2">
      <c r="A6228" s="53" t="s">
        <v>56</v>
      </c>
      <c r="B6228" s="53" t="s">
        <v>1989</v>
      </c>
      <c r="C6228" s="53" t="s">
        <v>2391</v>
      </c>
      <c r="D6228" s="54">
        <v>131125.25</v>
      </c>
      <c r="E6228" s="54">
        <v>487501.4</v>
      </c>
      <c r="F6228" s="53" t="s">
        <v>5411</v>
      </c>
    </row>
    <row r="6229" spans="1:6" ht="15" x14ac:dyDescent="0.2">
      <c r="A6229" s="53" t="s">
        <v>56</v>
      </c>
      <c r="B6229" s="53" t="s">
        <v>1989</v>
      </c>
      <c r="C6229" s="53" t="s">
        <v>2395</v>
      </c>
      <c r="D6229" s="54">
        <v>16534799</v>
      </c>
      <c r="E6229" s="54">
        <v>76343390.239999995</v>
      </c>
      <c r="F6229" s="53" t="s">
        <v>5411</v>
      </c>
    </row>
    <row r="6230" spans="1:6" ht="15" x14ac:dyDescent="0.2">
      <c r="A6230" s="53" t="s">
        <v>56</v>
      </c>
      <c r="B6230" s="53" t="s">
        <v>1989</v>
      </c>
      <c r="C6230" s="53" t="s">
        <v>2390</v>
      </c>
      <c r="D6230" s="54">
        <v>126526.57</v>
      </c>
      <c r="E6230" s="54">
        <v>560210.25</v>
      </c>
      <c r="F6230" s="53" t="s">
        <v>5411</v>
      </c>
    </row>
    <row r="6231" spans="1:6" ht="15" x14ac:dyDescent="0.2">
      <c r="A6231" s="53" t="s">
        <v>56</v>
      </c>
      <c r="B6231" s="53" t="s">
        <v>1989</v>
      </c>
      <c r="C6231" s="53" t="s">
        <v>2402</v>
      </c>
      <c r="D6231" s="54">
        <v>7373.15</v>
      </c>
      <c r="E6231" s="54">
        <v>33698.339999999997</v>
      </c>
      <c r="F6231" s="53" t="s">
        <v>5411</v>
      </c>
    </row>
    <row r="6232" spans="1:6" ht="15" x14ac:dyDescent="0.2">
      <c r="A6232" s="53" t="s">
        <v>56</v>
      </c>
      <c r="B6232" s="53" t="s">
        <v>1989</v>
      </c>
      <c r="C6232" s="53" t="s">
        <v>2373</v>
      </c>
      <c r="D6232" s="54">
        <v>58688.04</v>
      </c>
      <c r="E6232" s="54">
        <v>154712.18</v>
      </c>
      <c r="F6232" s="53" t="s">
        <v>5411</v>
      </c>
    </row>
    <row r="6233" spans="1:6" ht="15" x14ac:dyDescent="0.2">
      <c r="A6233" s="53" t="s">
        <v>56</v>
      </c>
      <c r="B6233" s="53" t="s">
        <v>1989</v>
      </c>
      <c r="C6233" s="53" t="s">
        <v>2436</v>
      </c>
      <c r="D6233" s="54">
        <v>7561.29</v>
      </c>
      <c r="E6233" s="54">
        <v>44683.63</v>
      </c>
      <c r="F6233" s="53" t="s">
        <v>5411</v>
      </c>
    </row>
    <row r="6234" spans="1:6" ht="15" x14ac:dyDescent="0.2">
      <c r="A6234" s="53" t="s">
        <v>56</v>
      </c>
      <c r="B6234" s="53" t="s">
        <v>1989</v>
      </c>
      <c r="C6234" s="53" t="s">
        <v>2434</v>
      </c>
      <c r="D6234" s="54">
        <v>27235.02</v>
      </c>
      <c r="E6234" s="54">
        <v>118849.36</v>
      </c>
      <c r="F6234" s="53" t="s">
        <v>5411</v>
      </c>
    </row>
    <row r="6235" spans="1:6" ht="15" x14ac:dyDescent="0.2">
      <c r="A6235" s="53" t="s">
        <v>56</v>
      </c>
      <c r="B6235" s="53" t="s">
        <v>1989</v>
      </c>
      <c r="C6235" s="53" t="s">
        <v>2404</v>
      </c>
      <c r="D6235" s="54">
        <v>9258.56</v>
      </c>
      <c r="E6235" s="54">
        <v>100692.39</v>
      </c>
      <c r="F6235" s="53" t="s">
        <v>5411</v>
      </c>
    </row>
    <row r="6236" spans="1:6" ht="15" x14ac:dyDescent="0.2">
      <c r="A6236" s="53" t="s">
        <v>56</v>
      </c>
      <c r="B6236" s="53" t="s">
        <v>1989</v>
      </c>
      <c r="C6236" s="53" t="s">
        <v>2401</v>
      </c>
      <c r="D6236" s="54">
        <v>2292.17</v>
      </c>
      <c r="E6236" s="54">
        <v>14349.13</v>
      </c>
      <c r="F6236" s="53" t="s">
        <v>5411</v>
      </c>
    </row>
    <row r="6237" spans="1:6" ht="15" x14ac:dyDescent="0.2">
      <c r="A6237" s="53" t="s">
        <v>56</v>
      </c>
      <c r="B6237" s="53" t="s">
        <v>1989</v>
      </c>
      <c r="C6237" s="53" t="s">
        <v>2408</v>
      </c>
      <c r="D6237" s="54">
        <v>61688.09</v>
      </c>
      <c r="E6237" s="54">
        <v>274440.5</v>
      </c>
      <c r="F6237" s="53" t="s">
        <v>5411</v>
      </c>
    </row>
    <row r="6238" spans="1:6" ht="15" x14ac:dyDescent="0.2">
      <c r="A6238" s="53" t="s">
        <v>56</v>
      </c>
      <c r="B6238" s="53" t="s">
        <v>1989</v>
      </c>
      <c r="C6238" s="53" t="s">
        <v>2377</v>
      </c>
      <c r="D6238" s="54">
        <v>716283.96</v>
      </c>
      <c r="E6238" s="54">
        <v>2287268.5099999998</v>
      </c>
      <c r="F6238" s="53" t="s">
        <v>5411</v>
      </c>
    </row>
    <row r="6239" spans="1:6" ht="15" x14ac:dyDescent="0.2">
      <c r="A6239" s="53" t="s">
        <v>56</v>
      </c>
      <c r="B6239" s="53" t="s">
        <v>1989</v>
      </c>
      <c r="C6239" s="53" t="s">
        <v>2386</v>
      </c>
      <c r="D6239" s="54">
        <v>22259.119999999999</v>
      </c>
      <c r="E6239" s="54">
        <v>87944.52</v>
      </c>
      <c r="F6239" s="53" t="s">
        <v>5411</v>
      </c>
    </row>
    <row r="6240" spans="1:6" ht="15" x14ac:dyDescent="0.2">
      <c r="A6240" s="53" t="s">
        <v>56</v>
      </c>
      <c r="B6240" s="53" t="s">
        <v>1989</v>
      </c>
      <c r="C6240" s="53" t="s">
        <v>2375</v>
      </c>
      <c r="D6240" s="54">
        <v>51398</v>
      </c>
      <c r="E6240" s="54">
        <v>195554.92</v>
      </c>
      <c r="F6240" s="53" t="s">
        <v>5411</v>
      </c>
    </row>
    <row r="6241" spans="1:6" ht="15" x14ac:dyDescent="0.2">
      <c r="A6241" s="53" t="s">
        <v>56</v>
      </c>
      <c r="B6241" s="53" t="s">
        <v>1989</v>
      </c>
      <c r="C6241" s="53" t="s">
        <v>2384</v>
      </c>
      <c r="D6241" s="54">
        <v>13206.32</v>
      </c>
      <c r="E6241" s="54">
        <v>56839.59</v>
      </c>
      <c r="F6241" s="53" t="s">
        <v>5411</v>
      </c>
    </row>
    <row r="6242" spans="1:6" ht="15" x14ac:dyDescent="0.2">
      <c r="A6242" s="53" t="s">
        <v>56</v>
      </c>
      <c r="B6242" s="53" t="s">
        <v>1989</v>
      </c>
      <c r="C6242" s="53" t="s">
        <v>2396</v>
      </c>
      <c r="D6242" s="54">
        <v>274336.33</v>
      </c>
      <c r="E6242" s="54">
        <v>1244694.7</v>
      </c>
      <c r="F6242" s="53" t="s">
        <v>5411</v>
      </c>
    </row>
    <row r="6243" spans="1:6" ht="30" x14ac:dyDescent="0.2">
      <c r="A6243" s="53" t="s">
        <v>56</v>
      </c>
      <c r="B6243" s="53" t="s">
        <v>1989</v>
      </c>
      <c r="C6243" s="53" t="s">
        <v>2414</v>
      </c>
      <c r="D6243" s="54">
        <v>746382.72</v>
      </c>
      <c r="E6243" s="54">
        <v>3871207.58</v>
      </c>
      <c r="F6243" s="53" t="s">
        <v>5411</v>
      </c>
    </row>
    <row r="6244" spans="1:6" ht="15" x14ac:dyDescent="0.2">
      <c r="A6244" s="53" t="s">
        <v>56</v>
      </c>
      <c r="B6244" s="53" t="s">
        <v>1989</v>
      </c>
      <c r="C6244" s="53" t="s">
        <v>2427</v>
      </c>
      <c r="D6244" s="54">
        <v>14308.32</v>
      </c>
      <c r="E6244" s="54">
        <v>79260.639999999999</v>
      </c>
      <c r="F6244" s="53" t="s">
        <v>5411</v>
      </c>
    </row>
    <row r="6245" spans="1:6" ht="30" x14ac:dyDescent="0.2">
      <c r="A6245" s="53" t="s">
        <v>56</v>
      </c>
      <c r="B6245" s="53" t="s">
        <v>1989</v>
      </c>
      <c r="C6245" s="53" t="s">
        <v>2431</v>
      </c>
      <c r="D6245" s="54">
        <v>174.36</v>
      </c>
      <c r="E6245" s="54">
        <v>544.13</v>
      </c>
      <c r="F6245" s="53" t="s">
        <v>5411</v>
      </c>
    </row>
    <row r="6246" spans="1:6" ht="15" x14ac:dyDescent="0.2">
      <c r="A6246" s="53" t="s">
        <v>56</v>
      </c>
      <c r="B6246" s="53" t="s">
        <v>1989</v>
      </c>
      <c r="C6246" s="53" t="s">
        <v>2415</v>
      </c>
      <c r="D6246" s="54">
        <v>1634.49</v>
      </c>
      <c r="E6246" s="54">
        <v>9302.84</v>
      </c>
      <c r="F6246" s="53" t="s">
        <v>5411</v>
      </c>
    </row>
    <row r="6247" spans="1:6" ht="15" x14ac:dyDescent="0.2">
      <c r="A6247" s="53" t="s">
        <v>56</v>
      </c>
      <c r="B6247" s="53" t="s">
        <v>1989</v>
      </c>
      <c r="C6247" s="53" t="s">
        <v>2441</v>
      </c>
      <c r="D6247" s="54">
        <v>6317.74</v>
      </c>
      <c r="E6247" s="54">
        <v>23689.54</v>
      </c>
      <c r="F6247" s="53" t="s">
        <v>5411</v>
      </c>
    </row>
    <row r="6248" spans="1:6" ht="15" x14ac:dyDescent="0.2">
      <c r="A6248" s="53" t="s">
        <v>56</v>
      </c>
      <c r="B6248" s="53" t="s">
        <v>1989</v>
      </c>
      <c r="C6248" s="53" t="s">
        <v>2381</v>
      </c>
      <c r="D6248" s="54">
        <v>4256204.92</v>
      </c>
      <c r="E6248" s="54">
        <v>8421247.7100000009</v>
      </c>
      <c r="F6248" s="53" t="s">
        <v>5411</v>
      </c>
    </row>
    <row r="6249" spans="1:6" ht="15" x14ac:dyDescent="0.2">
      <c r="A6249" s="53" t="s">
        <v>56</v>
      </c>
      <c r="B6249" s="53" t="s">
        <v>1989</v>
      </c>
      <c r="C6249" s="53" t="s">
        <v>2403</v>
      </c>
      <c r="D6249" s="54">
        <v>24243.41</v>
      </c>
      <c r="E6249" s="54">
        <v>91824.08</v>
      </c>
      <c r="F6249" s="53" t="s">
        <v>5411</v>
      </c>
    </row>
    <row r="6250" spans="1:6" ht="15" x14ac:dyDescent="0.2">
      <c r="A6250" s="53" t="s">
        <v>56</v>
      </c>
      <c r="B6250" s="53" t="s">
        <v>1989</v>
      </c>
      <c r="C6250" s="53" t="s">
        <v>2426</v>
      </c>
      <c r="D6250" s="54">
        <v>21515.07</v>
      </c>
      <c r="E6250" s="54">
        <v>32680.99</v>
      </c>
      <c r="F6250" s="53" t="s">
        <v>5411</v>
      </c>
    </row>
    <row r="6251" spans="1:6" ht="15" x14ac:dyDescent="0.2">
      <c r="A6251" s="53" t="s">
        <v>56</v>
      </c>
      <c r="B6251" s="53" t="s">
        <v>1989</v>
      </c>
      <c r="C6251" s="53" t="s">
        <v>2412</v>
      </c>
      <c r="D6251" s="54">
        <v>0</v>
      </c>
      <c r="E6251" s="54">
        <v>60.86</v>
      </c>
      <c r="F6251" s="53" t="s">
        <v>5411</v>
      </c>
    </row>
    <row r="6252" spans="1:6" ht="15" x14ac:dyDescent="0.2">
      <c r="A6252" s="53" t="s">
        <v>56</v>
      </c>
      <c r="B6252" s="53" t="s">
        <v>1989</v>
      </c>
      <c r="C6252" s="53" t="s">
        <v>2419</v>
      </c>
      <c r="D6252" s="54">
        <v>53018.45</v>
      </c>
      <c r="E6252" s="54">
        <v>305840.88</v>
      </c>
      <c r="F6252" s="53" t="s">
        <v>5411</v>
      </c>
    </row>
    <row r="6253" spans="1:6" ht="30" x14ac:dyDescent="0.2">
      <c r="A6253" s="53" t="s">
        <v>56</v>
      </c>
      <c r="B6253" s="53" t="s">
        <v>1989</v>
      </c>
      <c r="C6253" s="53" t="s">
        <v>2372</v>
      </c>
      <c r="D6253" s="54">
        <v>71435.02</v>
      </c>
      <c r="E6253" s="54">
        <v>228198.63</v>
      </c>
      <c r="F6253" s="53" t="s">
        <v>5411</v>
      </c>
    </row>
    <row r="6254" spans="1:6" ht="15" x14ac:dyDescent="0.2">
      <c r="A6254" s="53" t="s">
        <v>56</v>
      </c>
      <c r="B6254" s="53" t="s">
        <v>1989</v>
      </c>
      <c r="C6254" s="53" t="s">
        <v>2378</v>
      </c>
      <c r="D6254" s="54">
        <v>41517.800000000003</v>
      </c>
      <c r="E6254" s="54">
        <v>183605.92</v>
      </c>
      <c r="F6254" s="53" t="s">
        <v>5411</v>
      </c>
    </row>
    <row r="6255" spans="1:6" ht="15" x14ac:dyDescent="0.2">
      <c r="A6255" s="53" t="s">
        <v>56</v>
      </c>
      <c r="B6255" s="53" t="s">
        <v>1989</v>
      </c>
      <c r="C6255" s="53" t="s">
        <v>2420</v>
      </c>
      <c r="D6255" s="54">
        <v>961.15</v>
      </c>
      <c r="E6255" s="54">
        <v>3166.53</v>
      </c>
      <c r="F6255" s="53" t="s">
        <v>5411</v>
      </c>
    </row>
    <row r="6256" spans="1:6" ht="15" x14ac:dyDescent="0.2">
      <c r="A6256" s="53" t="s">
        <v>56</v>
      </c>
      <c r="B6256" s="53" t="s">
        <v>1989</v>
      </c>
      <c r="C6256" s="53" t="s">
        <v>2380</v>
      </c>
      <c r="D6256" s="54">
        <v>241815.5</v>
      </c>
      <c r="E6256" s="54">
        <v>1009626.53</v>
      </c>
      <c r="F6256" s="53" t="s">
        <v>5411</v>
      </c>
    </row>
    <row r="6257" spans="1:6" ht="15" x14ac:dyDescent="0.2">
      <c r="A6257" s="53" t="s">
        <v>56</v>
      </c>
      <c r="B6257" s="53" t="s">
        <v>1989</v>
      </c>
      <c r="C6257" s="53" t="s">
        <v>2417</v>
      </c>
      <c r="D6257" s="54">
        <v>1341.6</v>
      </c>
      <c r="E6257" s="54">
        <v>3053.67</v>
      </c>
      <c r="F6257" s="53" t="s">
        <v>5411</v>
      </c>
    </row>
    <row r="6258" spans="1:6" ht="15" x14ac:dyDescent="0.2">
      <c r="A6258" s="53" t="s">
        <v>56</v>
      </c>
      <c r="B6258" s="53" t="s">
        <v>1989</v>
      </c>
      <c r="C6258" s="53" t="s">
        <v>2392</v>
      </c>
      <c r="D6258" s="54">
        <v>40508.07</v>
      </c>
      <c r="E6258" s="54">
        <v>167705.57999999999</v>
      </c>
      <c r="F6258" s="53" t="s">
        <v>5411</v>
      </c>
    </row>
    <row r="6259" spans="1:6" ht="15" x14ac:dyDescent="0.2">
      <c r="A6259" s="53" t="s">
        <v>56</v>
      </c>
      <c r="B6259" s="53" t="s">
        <v>1989</v>
      </c>
      <c r="C6259" s="53" t="s">
        <v>2382</v>
      </c>
      <c r="D6259" s="54">
        <v>5624373.6200000001</v>
      </c>
      <c r="E6259" s="54">
        <v>27612086.010000002</v>
      </c>
      <c r="F6259" s="53" t="s">
        <v>5411</v>
      </c>
    </row>
    <row r="6260" spans="1:6" ht="15" x14ac:dyDescent="0.2">
      <c r="A6260" s="53" t="s">
        <v>56</v>
      </c>
      <c r="B6260" s="53" t="s">
        <v>1989</v>
      </c>
      <c r="C6260" s="53" t="s">
        <v>2399</v>
      </c>
      <c r="D6260" s="54">
        <v>5453.02</v>
      </c>
      <c r="E6260" s="54">
        <v>46654.98</v>
      </c>
      <c r="F6260" s="53" t="s">
        <v>5411</v>
      </c>
    </row>
    <row r="6261" spans="1:6" ht="15" x14ac:dyDescent="0.2">
      <c r="A6261" s="53" t="s">
        <v>56</v>
      </c>
      <c r="B6261" s="53" t="s">
        <v>1989</v>
      </c>
      <c r="C6261" s="53" t="s">
        <v>2409</v>
      </c>
      <c r="D6261" s="54">
        <v>16234.79</v>
      </c>
      <c r="E6261" s="54">
        <v>71632.460000000006</v>
      </c>
      <c r="F6261" s="53" t="s">
        <v>5411</v>
      </c>
    </row>
    <row r="6262" spans="1:6" ht="15" x14ac:dyDescent="0.2">
      <c r="A6262" s="53" t="s">
        <v>56</v>
      </c>
      <c r="B6262" s="53" t="s">
        <v>1989</v>
      </c>
      <c r="C6262" s="53" t="s">
        <v>2389</v>
      </c>
      <c r="D6262" s="54">
        <v>105850.66</v>
      </c>
      <c r="E6262" s="54">
        <v>454290.11</v>
      </c>
      <c r="F6262" s="53" t="s">
        <v>5411</v>
      </c>
    </row>
    <row r="6263" spans="1:6" ht="15" x14ac:dyDescent="0.2">
      <c r="A6263" s="53" t="s">
        <v>56</v>
      </c>
      <c r="B6263" s="53" t="s">
        <v>1989</v>
      </c>
      <c r="C6263" s="53" t="s">
        <v>2374</v>
      </c>
      <c r="D6263" s="54">
        <v>295072.71999999997</v>
      </c>
      <c r="E6263" s="54">
        <v>1261005.3600000001</v>
      </c>
      <c r="F6263" s="53" t="s">
        <v>5411</v>
      </c>
    </row>
    <row r="6264" spans="1:6" ht="15" x14ac:dyDescent="0.2">
      <c r="A6264" s="53" t="s">
        <v>56</v>
      </c>
      <c r="B6264" s="53" t="s">
        <v>1989</v>
      </c>
      <c r="C6264" s="53" t="s">
        <v>2433</v>
      </c>
      <c r="D6264" s="54">
        <v>1803.15</v>
      </c>
      <c r="E6264" s="54">
        <v>17811.63</v>
      </c>
      <c r="F6264" s="53" t="s">
        <v>5411</v>
      </c>
    </row>
    <row r="6265" spans="1:6" ht="30" x14ac:dyDescent="0.2">
      <c r="A6265" s="53" t="s">
        <v>56</v>
      </c>
      <c r="B6265" s="53" t="s">
        <v>1989</v>
      </c>
      <c r="C6265" s="53" t="s">
        <v>2397</v>
      </c>
      <c r="D6265" s="54">
        <v>1016019.19</v>
      </c>
      <c r="E6265" s="54">
        <v>4847792.5199999996</v>
      </c>
      <c r="F6265" s="53" t="s">
        <v>5411</v>
      </c>
    </row>
    <row r="6266" spans="1:6" ht="15" x14ac:dyDescent="0.2">
      <c r="A6266" s="53" t="s">
        <v>56</v>
      </c>
      <c r="B6266" s="53" t="s">
        <v>1989</v>
      </c>
      <c r="C6266" s="53" t="s">
        <v>2371</v>
      </c>
      <c r="D6266" s="54">
        <v>547.78</v>
      </c>
      <c r="E6266" s="54">
        <v>2311.0700000000002</v>
      </c>
      <c r="F6266" s="53" t="s">
        <v>5411</v>
      </c>
    </row>
    <row r="6267" spans="1:6" ht="15" x14ac:dyDescent="0.2">
      <c r="A6267" s="53" t="s">
        <v>56</v>
      </c>
      <c r="B6267" s="53" t="s">
        <v>1989</v>
      </c>
      <c r="C6267" s="53" t="s">
        <v>2376</v>
      </c>
      <c r="D6267" s="54">
        <v>125647.86</v>
      </c>
      <c r="E6267" s="54">
        <v>517027.75</v>
      </c>
      <c r="F6267" s="53" t="s">
        <v>5411</v>
      </c>
    </row>
    <row r="6268" spans="1:6" ht="15" x14ac:dyDescent="0.2">
      <c r="A6268" s="53" t="s">
        <v>56</v>
      </c>
      <c r="B6268" s="53" t="s">
        <v>1989</v>
      </c>
      <c r="C6268" s="53" t="s">
        <v>2410</v>
      </c>
      <c r="D6268" s="54">
        <v>75776.679999999993</v>
      </c>
      <c r="E6268" s="54">
        <v>346693.62</v>
      </c>
      <c r="F6268" s="53" t="s">
        <v>5411</v>
      </c>
    </row>
    <row r="6269" spans="1:6" ht="15" x14ac:dyDescent="0.2">
      <c r="A6269" s="53" t="s">
        <v>56</v>
      </c>
      <c r="B6269" s="53" t="s">
        <v>1989</v>
      </c>
      <c r="C6269" s="53" t="s">
        <v>2428</v>
      </c>
      <c r="D6269" s="54">
        <v>2927.59</v>
      </c>
      <c r="E6269" s="54">
        <v>13923.15</v>
      </c>
      <c r="F6269" s="53" t="s">
        <v>5411</v>
      </c>
    </row>
    <row r="6270" spans="1:6" ht="15" x14ac:dyDescent="0.2">
      <c r="A6270" s="53" t="s">
        <v>56</v>
      </c>
      <c r="B6270" s="53" t="s">
        <v>1989</v>
      </c>
      <c r="C6270" s="53" t="s">
        <v>2421</v>
      </c>
      <c r="D6270" s="54">
        <v>26149.8</v>
      </c>
      <c r="E6270" s="54">
        <v>68401</v>
      </c>
      <c r="F6270" s="53" t="s">
        <v>5411</v>
      </c>
    </row>
    <row r="6271" spans="1:6" ht="30" x14ac:dyDescent="0.2">
      <c r="A6271" s="53" t="s">
        <v>56</v>
      </c>
      <c r="B6271" s="53" t="s">
        <v>1989</v>
      </c>
      <c r="C6271" s="53" t="s">
        <v>2405</v>
      </c>
      <c r="D6271" s="54">
        <v>406.38</v>
      </c>
      <c r="E6271" s="54">
        <v>2093.61</v>
      </c>
      <c r="F6271" s="53" t="s">
        <v>5411</v>
      </c>
    </row>
    <row r="6272" spans="1:6" ht="15" x14ac:dyDescent="0.2">
      <c r="A6272" s="53" t="s">
        <v>56</v>
      </c>
      <c r="B6272" s="53" t="s">
        <v>1989</v>
      </c>
      <c r="C6272" s="53" t="s">
        <v>2387</v>
      </c>
      <c r="D6272" s="54">
        <v>396783.29</v>
      </c>
      <c r="E6272" s="54">
        <v>1741549.74</v>
      </c>
      <c r="F6272" s="53" t="s">
        <v>5411</v>
      </c>
    </row>
    <row r="6273" spans="1:6" ht="15" x14ac:dyDescent="0.2">
      <c r="A6273" s="53" t="s">
        <v>56</v>
      </c>
      <c r="B6273" s="53" t="s">
        <v>1989</v>
      </c>
      <c r="C6273" s="53" t="s">
        <v>2416</v>
      </c>
      <c r="D6273" s="54">
        <v>11854.97</v>
      </c>
      <c r="E6273" s="54">
        <v>33907.24</v>
      </c>
      <c r="F6273" s="53" t="s">
        <v>5411</v>
      </c>
    </row>
    <row r="6274" spans="1:6" ht="30" x14ac:dyDescent="0.2">
      <c r="A6274" s="53" t="s">
        <v>56</v>
      </c>
      <c r="B6274" s="53" t="s">
        <v>1989</v>
      </c>
      <c r="C6274" s="53" t="s">
        <v>2383</v>
      </c>
      <c r="D6274" s="54">
        <v>943727.9</v>
      </c>
      <c r="E6274" s="54">
        <v>4542244.58</v>
      </c>
      <c r="F6274" s="53" t="s">
        <v>5411</v>
      </c>
    </row>
    <row r="6275" spans="1:6" ht="15" x14ac:dyDescent="0.2">
      <c r="A6275" s="53" t="s">
        <v>56</v>
      </c>
      <c r="B6275" s="53" t="s">
        <v>1989</v>
      </c>
      <c r="C6275" s="53" t="s">
        <v>2444</v>
      </c>
      <c r="D6275" s="54">
        <v>0</v>
      </c>
      <c r="E6275" s="54">
        <v>94.1</v>
      </c>
      <c r="F6275" s="53" t="s">
        <v>5411</v>
      </c>
    </row>
    <row r="6276" spans="1:6" ht="15" x14ac:dyDescent="0.2">
      <c r="A6276" s="53" t="s">
        <v>56</v>
      </c>
      <c r="B6276" s="53" t="s">
        <v>1989</v>
      </c>
      <c r="C6276" s="53" t="s">
        <v>2394</v>
      </c>
      <c r="D6276" s="54">
        <v>26008.78</v>
      </c>
      <c r="E6276" s="54">
        <v>106065.19</v>
      </c>
      <c r="F6276" s="53" t="s">
        <v>5411</v>
      </c>
    </row>
    <row r="6277" spans="1:6" ht="15" x14ac:dyDescent="0.2">
      <c r="A6277" s="53" t="s">
        <v>56</v>
      </c>
      <c r="B6277" s="53" t="s">
        <v>1989</v>
      </c>
      <c r="C6277" s="53" t="s">
        <v>2406</v>
      </c>
      <c r="D6277" s="54">
        <v>714823.53</v>
      </c>
      <c r="E6277" s="54">
        <v>4017189.99</v>
      </c>
      <c r="F6277" s="53" t="s">
        <v>5411</v>
      </c>
    </row>
    <row r="6278" spans="1:6" ht="30" x14ac:dyDescent="0.2">
      <c r="A6278" s="53" t="s">
        <v>56</v>
      </c>
      <c r="B6278" s="53" t="s">
        <v>1989</v>
      </c>
      <c r="C6278" s="53" t="s">
        <v>2400</v>
      </c>
      <c r="D6278" s="54">
        <v>43533.120000000003</v>
      </c>
      <c r="E6278" s="54">
        <v>288883.57</v>
      </c>
      <c r="F6278" s="53" t="s">
        <v>5411</v>
      </c>
    </row>
    <row r="6279" spans="1:6" ht="15" x14ac:dyDescent="0.2">
      <c r="A6279" s="53" t="s">
        <v>56</v>
      </c>
      <c r="B6279" s="53" t="s">
        <v>1989</v>
      </c>
      <c r="C6279" s="53" t="s">
        <v>2385</v>
      </c>
      <c r="D6279" s="54">
        <v>194271.05</v>
      </c>
      <c r="E6279" s="54">
        <v>1032840.54</v>
      </c>
      <c r="F6279" s="53" t="s">
        <v>5411</v>
      </c>
    </row>
    <row r="6280" spans="1:6" ht="15" x14ac:dyDescent="0.2">
      <c r="A6280" s="53" t="s">
        <v>56</v>
      </c>
      <c r="B6280" s="53" t="s">
        <v>1989</v>
      </c>
      <c r="C6280" s="53" t="s">
        <v>2429</v>
      </c>
      <c r="D6280" s="54">
        <v>8314.23</v>
      </c>
      <c r="E6280" s="54">
        <v>39564.93</v>
      </c>
      <c r="F6280" s="53" t="s">
        <v>5411</v>
      </c>
    </row>
    <row r="6281" spans="1:6" ht="15" x14ac:dyDescent="0.2">
      <c r="A6281" s="53" t="s">
        <v>56</v>
      </c>
      <c r="B6281" s="53" t="s">
        <v>1989</v>
      </c>
      <c r="C6281" s="53" t="s">
        <v>2379</v>
      </c>
      <c r="D6281" s="54">
        <v>1168709.06</v>
      </c>
      <c r="E6281" s="54">
        <v>5421410.3399999999</v>
      </c>
      <c r="F6281" s="53" t="s">
        <v>5411</v>
      </c>
    </row>
    <row r="6282" spans="1:6" ht="15" x14ac:dyDescent="0.2">
      <c r="A6282" s="53" t="s">
        <v>56</v>
      </c>
      <c r="B6282" s="53" t="s">
        <v>1989</v>
      </c>
      <c r="C6282" s="53" t="s">
        <v>2393</v>
      </c>
      <c r="D6282" s="54">
        <v>3521902.49</v>
      </c>
      <c r="E6282" s="54">
        <v>17547052.02</v>
      </c>
      <c r="F6282" s="53" t="s">
        <v>5411</v>
      </c>
    </row>
    <row r="6283" spans="1:6" ht="15" x14ac:dyDescent="0.2">
      <c r="A6283" s="53" t="s">
        <v>56</v>
      </c>
      <c r="B6283" s="53" t="s">
        <v>1989</v>
      </c>
      <c r="C6283" s="53" t="s">
        <v>2411</v>
      </c>
      <c r="D6283" s="54">
        <v>29785.97</v>
      </c>
      <c r="E6283" s="54">
        <v>139803.78</v>
      </c>
      <c r="F6283" s="53" t="s">
        <v>5411</v>
      </c>
    </row>
    <row r="6284" spans="1:6" ht="15" x14ac:dyDescent="0.2">
      <c r="A6284" s="53" t="s">
        <v>56</v>
      </c>
      <c r="B6284" s="53" t="s">
        <v>1989</v>
      </c>
      <c r="C6284" s="53" t="s">
        <v>2418</v>
      </c>
      <c r="D6284" s="54">
        <v>1584.49</v>
      </c>
      <c r="E6284" s="54">
        <v>8258.93</v>
      </c>
      <c r="F6284" s="53" t="s">
        <v>5411</v>
      </c>
    </row>
    <row r="6285" spans="1:6" ht="15" x14ac:dyDescent="0.2">
      <c r="A6285" s="53" t="s">
        <v>56</v>
      </c>
      <c r="B6285" s="53" t="s">
        <v>1989</v>
      </c>
      <c r="C6285" s="53" t="s">
        <v>2423</v>
      </c>
      <c r="D6285" s="54">
        <v>31494.080000000002</v>
      </c>
      <c r="E6285" s="54">
        <v>36044.17</v>
      </c>
      <c r="F6285" s="53" t="s">
        <v>5411</v>
      </c>
    </row>
    <row r="6286" spans="1:6" ht="15" x14ac:dyDescent="0.2">
      <c r="A6286" s="53" t="s">
        <v>56</v>
      </c>
      <c r="B6286" s="53" t="s">
        <v>1989</v>
      </c>
      <c r="C6286" s="53" t="s">
        <v>2388</v>
      </c>
      <c r="D6286" s="54">
        <v>36983.269999999997</v>
      </c>
      <c r="E6286" s="54">
        <v>141560.10999999999</v>
      </c>
      <c r="F6286" s="53" t="s">
        <v>5411</v>
      </c>
    </row>
    <row r="6287" spans="1:6" ht="15" x14ac:dyDescent="0.2">
      <c r="A6287" s="53" t="s">
        <v>45</v>
      </c>
      <c r="B6287" s="53" t="s">
        <v>700</v>
      </c>
      <c r="C6287" s="53" t="s">
        <v>2376</v>
      </c>
      <c r="D6287" s="54">
        <v>1142127.4099999999</v>
      </c>
      <c r="E6287" s="54">
        <v>1143423.6599999999</v>
      </c>
      <c r="F6287" s="53" t="s">
        <v>5412</v>
      </c>
    </row>
    <row r="6288" spans="1:6" ht="30" x14ac:dyDescent="0.2">
      <c r="A6288" s="53" t="s">
        <v>45</v>
      </c>
      <c r="B6288" s="53" t="s">
        <v>700</v>
      </c>
      <c r="C6288" s="53" t="s">
        <v>2383</v>
      </c>
      <c r="D6288" s="54">
        <v>1810270.57</v>
      </c>
      <c r="E6288" s="54">
        <v>1962717.34</v>
      </c>
      <c r="F6288" s="53" t="s">
        <v>5412</v>
      </c>
    </row>
    <row r="6289" spans="1:6" ht="15" x14ac:dyDescent="0.2">
      <c r="A6289" s="53" t="s">
        <v>45</v>
      </c>
      <c r="B6289" s="53" t="s">
        <v>700</v>
      </c>
      <c r="C6289" s="53" t="s">
        <v>2380</v>
      </c>
      <c r="D6289" s="54">
        <v>207389.44</v>
      </c>
      <c r="E6289" s="54">
        <v>216964.44</v>
      </c>
      <c r="F6289" s="53" t="s">
        <v>5412</v>
      </c>
    </row>
    <row r="6290" spans="1:6" ht="15" x14ac:dyDescent="0.2">
      <c r="A6290" s="53" t="s">
        <v>45</v>
      </c>
      <c r="B6290" s="53" t="s">
        <v>700</v>
      </c>
      <c r="C6290" s="53" t="s">
        <v>2393</v>
      </c>
      <c r="D6290" s="54">
        <v>498598.03</v>
      </c>
      <c r="E6290" s="54">
        <v>498598.03</v>
      </c>
      <c r="F6290" s="53" t="s">
        <v>5412</v>
      </c>
    </row>
    <row r="6291" spans="1:6" ht="15" x14ac:dyDescent="0.2">
      <c r="A6291" s="53" t="s">
        <v>45</v>
      </c>
      <c r="B6291" s="53" t="s">
        <v>700</v>
      </c>
      <c r="C6291" s="53" t="s">
        <v>2394</v>
      </c>
      <c r="D6291" s="54">
        <v>2006879.21</v>
      </c>
      <c r="E6291" s="54">
        <v>2041720.96</v>
      </c>
      <c r="F6291" s="53" t="s">
        <v>5412</v>
      </c>
    </row>
    <row r="6292" spans="1:6" ht="15" x14ac:dyDescent="0.2">
      <c r="A6292" s="53" t="s">
        <v>45</v>
      </c>
      <c r="B6292" s="53" t="s">
        <v>700</v>
      </c>
      <c r="C6292" s="53" t="s">
        <v>2379</v>
      </c>
      <c r="D6292" s="54">
        <v>44051.25</v>
      </c>
      <c r="E6292" s="54">
        <v>44051.25</v>
      </c>
      <c r="F6292" s="53" t="s">
        <v>5412</v>
      </c>
    </row>
    <row r="6293" spans="1:6" ht="15" x14ac:dyDescent="0.2">
      <c r="A6293" s="53" t="s">
        <v>3498</v>
      </c>
      <c r="B6293" s="53" t="s">
        <v>3499</v>
      </c>
      <c r="C6293" s="53" t="s">
        <v>2385</v>
      </c>
      <c r="D6293" s="54">
        <v>0</v>
      </c>
      <c r="E6293" s="54">
        <v>0</v>
      </c>
      <c r="F6293" s="53" t="s">
        <v>5413</v>
      </c>
    </row>
    <row r="6294" spans="1:6" ht="15" x14ac:dyDescent="0.2">
      <c r="A6294" s="53" t="s">
        <v>1747</v>
      </c>
      <c r="B6294" s="53" t="s">
        <v>1748</v>
      </c>
      <c r="C6294" s="53" t="s">
        <v>2377</v>
      </c>
      <c r="D6294" s="54">
        <v>39620</v>
      </c>
      <c r="E6294" s="54">
        <v>39620</v>
      </c>
      <c r="F6294" s="53" t="s">
        <v>5414</v>
      </c>
    </row>
    <row r="6295" spans="1:6" ht="30" x14ac:dyDescent="0.2">
      <c r="A6295" s="53" t="s">
        <v>1447</v>
      </c>
      <c r="B6295" s="53" t="s">
        <v>1448</v>
      </c>
      <c r="C6295" s="53" t="s">
        <v>2414</v>
      </c>
      <c r="D6295" s="54">
        <v>328000</v>
      </c>
      <c r="E6295" s="54">
        <v>328000</v>
      </c>
      <c r="F6295" s="53" t="s">
        <v>5415</v>
      </c>
    </row>
    <row r="6296" spans="1:6" ht="15" x14ac:dyDescent="0.2">
      <c r="A6296" s="53" t="s">
        <v>3500</v>
      </c>
      <c r="B6296" s="53" t="s">
        <v>3501</v>
      </c>
      <c r="C6296" s="53" t="s">
        <v>2385</v>
      </c>
      <c r="D6296" s="54">
        <v>0</v>
      </c>
      <c r="E6296" s="54">
        <v>0</v>
      </c>
      <c r="F6296" s="53" t="s">
        <v>5416</v>
      </c>
    </row>
    <row r="6297" spans="1:6" ht="15" x14ac:dyDescent="0.2">
      <c r="A6297" s="53" t="s">
        <v>3502</v>
      </c>
      <c r="B6297" s="53" t="s">
        <v>3503</v>
      </c>
      <c r="C6297" s="53" t="s">
        <v>2385</v>
      </c>
      <c r="D6297" s="54">
        <v>0</v>
      </c>
      <c r="E6297" s="54">
        <v>0</v>
      </c>
      <c r="F6297" s="53" t="s">
        <v>5417</v>
      </c>
    </row>
    <row r="6298" spans="1:6" ht="15" x14ac:dyDescent="0.2">
      <c r="A6298" s="53" t="s">
        <v>3504</v>
      </c>
      <c r="B6298" s="53" t="s">
        <v>3505</v>
      </c>
      <c r="C6298" s="53" t="s">
        <v>2385</v>
      </c>
      <c r="D6298" s="54">
        <v>0</v>
      </c>
      <c r="E6298" s="54">
        <v>0</v>
      </c>
      <c r="F6298" s="53" t="s">
        <v>5418</v>
      </c>
    </row>
    <row r="6299" spans="1:6" ht="15" x14ac:dyDescent="0.2">
      <c r="A6299" s="53" t="s">
        <v>3504</v>
      </c>
      <c r="B6299" s="53" t="s">
        <v>3506</v>
      </c>
      <c r="C6299" s="53" t="s">
        <v>2385</v>
      </c>
      <c r="D6299" s="54">
        <v>0</v>
      </c>
      <c r="E6299" s="54">
        <v>0</v>
      </c>
      <c r="F6299" s="53" t="s">
        <v>5419</v>
      </c>
    </row>
    <row r="6300" spans="1:6" ht="15" x14ac:dyDescent="0.2">
      <c r="A6300" s="53" t="s">
        <v>3504</v>
      </c>
      <c r="B6300" s="53" t="s">
        <v>3507</v>
      </c>
      <c r="C6300" s="53" t="s">
        <v>2385</v>
      </c>
      <c r="D6300" s="54">
        <v>0</v>
      </c>
      <c r="E6300" s="54">
        <v>0</v>
      </c>
      <c r="F6300" s="53" t="s">
        <v>5420</v>
      </c>
    </row>
    <row r="6301" spans="1:6" ht="15" x14ac:dyDescent="0.2">
      <c r="A6301" s="53" t="s">
        <v>3504</v>
      </c>
      <c r="B6301" s="53" t="s">
        <v>3508</v>
      </c>
      <c r="C6301" s="53" t="s">
        <v>2385</v>
      </c>
      <c r="D6301" s="54">
        <v>0</v>
      </c>
      <c r="E6301" s="54">
        <v>0</v>
      </c>
      <c r="F6301" s="53" t="s">
        <v>5421</v>
      </c>
    </row>
    <row r="6302" spans="1:6" ht="15" x14ac:dyDescent="0.2">
      <c r="A6302" s="53" t="s">
        <v>887</v>
      </c>
      <c r="B6302" s="53" t="s">
        <v>1724</v>
      </c>
      <c r="C6302" s="53" t="s">
        <v>2377</v>
      </c>
      <c r="D6302" s="54">
        <v>71522.92</v>
      </c>
      <c r="E6302" s="54">
        <v>71522.92</v>
      </c>
      <c r="F6302" s="53" t="s">
        <v>5422</v>
      </c>
    </row>
    <row r="6303" spans="1:6" ht="15" x14ac:dyDescent="0.2">
      <c r="A6303" s="53" t="s">
        <v>887</v>
      </c>
      <c r="B6303" s="53" t="s">
        <v>1724</v>
      </c>
      <c r="C6303" s="53" t="s">
        <v>2404</v>
      </c>
      <c r="D6303" s="54">
        <v>124.7</v>
      </c>
      <c r="E6303" s="54">
        <v>124.7</v>
      </c>
      <c r="F6303" s="53" t="s">
        <v>5422</v>
      </c>
    </row>
    <row r="6304" spans="1:6" ht="30" x14ac:dyDescent="0.2">
      <c r="A6304" s="53" t="s">
        <v>887</v>
      </c>
      <c r="B6304" s="53" t="s">
        <v>1724</v>
      </c>
      <c r="C6304" s="53" t="s">
        <v>2391</v>
      </c>
      <c r="D6304" s="54">
        <v>100076.8</v>
      </c>
      <c r="E6304" s="54">
        <v>100076.8</v>
      </c>
      <c r="F6304" s="53" t="s">
        <v>5422</v>
      </c>
    </row>
    <row r="6305" spans="1:6" ht="15" x14ac:dyDescent="0.2">
      <c r="A6305" s="53" t="s">
        <v>189</v>
      </c>
      <c r="B6305" s="53" t="s">
        <v>3509</v>
      </c>
      <c r="C6305" s="53" t="s">
        <v>2385</v>
      </c>
      <c r="D6305" s="54">
        <v>0</v>
      </c>
      <c r="E6305" s="54">
        <v>0</v>
      </c>
      <c r="F6305" s="53" t="s">
        <v>5423</v>
      </c>
    </row>
    <row r="6306" spans="1:6" ht="15" x14ac:dyDescent="0.2">
      <c r="A6306" s="53" t="s">
        <v>189</v>
      </c>
      <c r="B6306" s="53" t="s">
        <v>1960</v>
      </c>
      <c r="C6306" s="53" t="s">
        <v>2381</v>
      </c>
      <c r="D6306" s="54">
        <v>155000</v>
      </c>
      <c r="E6306" s="54">
        <v>155000</v>
      </c>
      <c r="F6306" s="53" t="s">
        <v>5424</v>
      </c>
    </row>
    <row r="6307" spans="1:6" ht="15" x14ac:dyDescent="0.2">
      <c r="A6307" s="53" t="s">
        <v>850</v>
      </c>
      <c r="B6307" s="53" t="s">
        <v>3510</v>
      </c>
      <c r="C6307" s="53" t="s">
        <v>2385</v>
      </c>
      <c r="D6307" s="54">
        <v>0</v>
      </c>
      <c r="E6307" s="54">
        <v>0</v>
      </c>
      <c r="F6307" s="53" t="s">
        <v>5425</v>
      </c>
    </row>
    <row r="6308" spans="1:6" ht="15" x14ac:dyDescent="0.2">
      <c r="A6308" s="53" t="s">
        <v>850</v>
      </c>
      <c r="B6308" s="53" t="s">
        <v>2026</v>
      </c>
      <c r="C6308" s="53" t="s">
        <v>2382</v>
      </c>
      <c r="D6308" s="54">
        <v>0</v>
      </c>
      <c r="E6308" s="54">
        <v>12396.74</v>
      </c>
      <c r="F6308" s="53" t="s">
        <v>5426</v>
      </c>
    </row>
    <row r="6309" spans="1:6" ht="15" x14ac:dyDescent="0.2">
      <c r="A6309" s="53" t="s">
        <v>850</v>
      </c>
      <c r="B6309" s="53" t="s">
        <v>2026</v>
      </c>
      <c r="C6309" s="53" t="s">
        <v>2371</v>
      </c>
      <c r="D6309" s="54">
        <v>0</v>
      </c>
      <c r="E6309" s="54">
        <v>11490.33</v>
      </c>
      <c r="F6309" s="53" t="s">
        <v>5426</v>
      </c>
    </row>
    <row r="6310" spans="1:6" ht="15" x14ac:dyDescent="0.2">
      <c r="A6310" s="53" t="s">
        <v>850</v>
      </c>
      <c r="B6310" s="53" t="s">
        <v>2026</v>
      </c>
      <c r="C6310" s="53" t="s">
        <v>2376</v>
      </c>
      <c r="D6310" s="54">
        <v>318.58999999999997</v>
      </c>
      <c r="E6310" s="54">
        <v>6186.54</v>
      </c>
      <c r="F6310" s="53" t="s">
        <v>5426</v>
      </c>
    </row>
    <row r="6311" spans="1:6" ht="15" x14ac:dyDescent="0.2">
      <c r="A6311" s="53" t="s">
        <v>850</v>
      </c>
      <c r="B6311" s="53" t="s">
        <v>2026</v>
      </c>
      <c r="C6311" s="53" t="s">
        <v>2378</v>
      </c>
      <c r="D6311" s="54">
        <v>26592.15</v>
      </c>
      <c r="E6311" s="54">
        <v>279689.75</v>
      </c>
      <c r="F6311" s="53" t="s">
        <v>5426</v>
      </c>
    </row>
    <row r="6312" spans="1:6" ht="15" x14ac:dyDescent="0.2">
      <c r="A6312" s="53" t="s">
        <v>850</v>
      </c>
      <c r="B6312" s="53" t="s">
        <v>2026</v>
      </c>
      <c r="C6312" s="53" t="s">
        <v>2375</v>
      </c>
      <c r="D6312" s="54">
        <v>-452.39</v>
      </c>
      <c r="E6312" s="54">
        <v>3359.81</v>
      </c>
      <c r="F6312" s="53" t="s">
        <v>5426</v>
      </c>
    </row>
    <row r="6313" spans="1:6" ht="15" x14ac:dyDescent="0.2">
      <c r="A6313" s="53" t="s">
        <v>850</v>
      </c>
      <c r="B6313" s="53" t="s">
        <v>2026</v>
      </c>
      <c r="C6313" s="53" t="s">
        <v>2387</v>
      </c>
      <c r="D6313" s="54">
        <v>128193.27</v>
      </c>
      <c r="E6313" s="54">
        <v>240916.72</v>
      </c>
      <c r="F6313" s="53" t="s">
        <v>5426</v>
      </c>
    </row>
    <row r="6314" spans="1:6" ht="15" x14ac:dyDescent="0.2">
      <c r="A6314" s="53" t="s">
        <v>850</v>
      </c>
      <c r="B6314" s="53" t="s">
        <v>2026</v>
      </c>
      <c r="C6314" s="53" t="s">
        <v>2388</v>
      </c>
      <c r="D6314" s="54">
        <v>1729.02</v>
      </c>
      <c r="E6314" s="54">
        <v>131057.86</v>
      </c>
      <c r="F6314" s="53" t="s">
        <v>5426</v>
      </c>
    </row>
    <row r="6315" spans="1:6" ht="15" x14ac:dyDescent="0.2">
      <c r="A6315" s="53" t="s">
        <v>850</v>
      </c>
      <c r="B6315" s="53" t="s">
        <v>2026</v>
      </c>
      <c r="C6315" s="53" t="s">
        <v>2377</v>
      </c>
      <c r="D6315" s="54">
        <v>793675.52</v>
      </c>
      <c r="E6315" s="54">
        <v>2618334.91</v>
      </c>
      <c r="F6315" s="53" t="s">
        <v>5426</v>
      </c>
    </row>
    <row r="6316" spans="1:6" ht="15" x14ac:dyDescent="0.2">
      <c r="A6316" s="53" t="s">
        <v>1574</v>
      </c>
      <c r="B6316" s="53" t="s">
        <v>3511</v>
      </c>
      <c r="C6316" s="53" t="s">
        <v>2385</v>
      </c>
      <c r="D6316" s="54">
        <v>0</v>
      </c>
      <c r="E6316" s="54">
        <v>0</v>
      </c>
      <c r="F6316" s="53" t="s">
        <v>5427</v>
      </c>
    </row>
    <row r="6317" spans="1:6" ht="15" x14ac:dyDescent="0.2">
      <c r="A6317" s="53" t="s">
        <v>1574</v>
      </c>
      <c r="B6317" s="53" t="s">
        <v>1575</v>
      </c>
      <c r="C6317" s="53" t="s">
        <v>2382</v>
      </c>
      <c r="D6317" s="54">
        <v>0</v>
      </c>
      <c r="E6317" s="54">
        <v>18159.63</v>
      </c>
      <c r="F6317" s="53" t="s">
        <v>5428</v>
      </c>
    </row>
    <row r="6318" spans="1:6" ht="15" x14ac:dyDescent="0.2">
      <c r="A6318" s="53" t="s">
        <v>2152</v>
      </c>
      <c r="B6318" s="53" t="s">
        <v>2153</v>
      </c>
      <c r="C6318" s="53" t="s">
        <v>2374</v>
      </c>
      <c r="D6318" s="54">
        <v>155342.51</v>
      </c>
      <c r="E6318" s="54">
        <v>155342.51</v>
      </c>
      <c r="F6318" s="53" t="s">
        <v>5429</v>
      </c>
    </row>
    <row r="6319" spans="1:6" ht="15" x14ac:dyDescent="0.2">
      <c r="A6319" s="53" t="s">
        <v>2152</v>
      </c>
      <c r="B6319" s="53" t="s">
        <v>2153</v>
      </c>
      <c r="C6319" s="53" t="s">
        <v>2377</v>
      </c>
      <c r="D6319" s="54">
        <v>0</v>
      </c>
      <c r="E6319" s="54">
        <v>501369.29</v>
      </c>
      <c r="F6319" s="53" t="s">
        <v>5429</v>
      </c>
    </row>
    <row r="6320" spans="1:6" ht="15" x14ac:dyDescent="0.2">
      <c r="A6320" s="53" t="s">
        <v>3512</v>
      </c>
      <c r="B6320" s="53" t="s">
        <v>3513</v>
      </c>
      <c r="C6320" s="53" t="s">
        <v>2385</v>
      </c>
      <c r="D6320" s="54">
        <v>0</v>
      </c>
      <c r="E6320" s="54">
        <v>0</v>
      </c>
      <c r="F6320" s="53" t="s">
        <v>5430</v>
      </c>
    </row>
    <row r="6321" spans="1:6" ht="15" x14ac:dyDescent="0.2">
      <c r="A6321" s="53" t="s">
        <v>3514</v>
      </c>
      <c r="B6321" s="53" t="s">
        <v>3515</v>
      </c>
      <c r="C6321" s="53" t="s">
        <v>2385</v>
      </c>
      <c r="D6321" s="54">
        <v>0</v>
      </c>
      <c r="E6321" s="54">
        <v>0</v>
      </c>
      <c r="F6321" s="53" t="s">
        <v>5431</v>
      </c>
    </row>
    <row r="6322" spans="1:6" ht="15" x14ac:dyDescent="0.2">
      <c r="A6322" s="53" t="s">
        <v>3516</v>
      </c>
      <c r="B6322" s="53" t="s">
        <v>3517</v>
      </c>
      <c r="C6322" s="53" t="s">
        <v>2385</v>
      </c>
      <c r="D6322" s="54">
        <v>0</v>
      </c>
      <c r="E6322" s="54">
        <v>0</v>
      </c>
      <c r="F6322" s="53" t="s">
        <v>5432</v>
      </c>
    </row>
    <row r="6323" spans="1:6" ht="15" x14ac:dyDescent="0.2">
      <c r="A6323" s="53" t="s">
        <v>3518</v>
      </c>
      <c r="B6323" s="53" t="s">
        <v>3519</v>
      </c>
      <c r="C6323" s="53" t="s">
        <v>2385</v>
      </c>
      <c r="D6323" s="54">
        <v>0</v>
      </c>
      <c r="E6323" s="54">
        <v>0</v>
      </c>
      <c r="F6323" s="53" t="s">
        <v>5433</v>
      </c>
    </row>
    <row r="6324" spans="1:6" ht="15" x14ac:dyDescent="0.2">
      <c r="A6324" s="53" t="s">
        <v>3518</v>
      </c>
      <c r="B6324" s="53" t="s">
        <v>3520</v>
      </c>
      <c r="C6324" s="53" t="s">
        <v>2385</v>
      </c>
      <c r="D6324" s="54">
        <v>0</v>
      </c>
      <c r="E6324" s="54">
        <v>0</v>
      </c>
      <c r="F6324" s="53" t="s">
        <v>5434</v>
      </c>
    </row>
    <row r="6325" spans="1:6" ht="15" x14ac:dyDescent="0.2">
      <c r="A6325" s="53" t="s">
        <v>3521</v>
      </c>
      <c r="B6325" s="53" t="s">
        <v>3522</v>
      </c>
      <c r="C6325" s="53" t="s">
        <v>2385</v>
      </c>
      <c r="D6325" s="54">
        <v>0</v>
      </c>
      <c r="E6325" s="54">
        <v>0</v>
      </c>
      <c r="F6325" s="53" t="s">
        <v>5435</v>
      </c>
    </row>
    <row r="6326" spans="1:6" ht="15" x14ac:dyDescent="0.2">
      <c r="A6326" s="53" t="s">
        <v>3523</v>
      </c>
      <c r="B6326" s="53" t="s">
        <v>3404</v>
      </c>
      <c r="C6326" s="53" t="s">
        <v>2385</v>
      </c>
      <c r="D6326" s="54">
        <v>0</v>
      </c>
      <c r="E6326" s="54">
        <v>0</v>
      </c>
      <c r="F6326" s="53" t="s">
        <v>5436</v>
      </c>
    </row>
    <row r="6327" spans="1:6" ht="15" x14ac:dyDescent="0.2">
      <c r="A6327" s="53" t="s">
        <v>3524</v>
      </c>
      <c r="B6327" s="53" t="s">
        <v>3525</v>
      </c>
      <c r="C6327" s="53" t="s">
        <v>2385</v>
      </c>
      <c r="D6327" s="54">
        <v>0</v>
      </c>
      <c r="E6327" s="54">
        <v>0</v>
      </c>
      <c r="F6327" s="53" t="s">
        <v>5437</v>
      </c>
    </row>
    <row r="6328" spans="1:6" ht="15" x14ac:dyDescent="0.2">
      <c r="A6328" s="53" t="s">
        <v>637</v>
      </c>
      <c r="B6328" s="53" t="s">
        <v>1237</v>
      </c>
      <c r="C6328" s="53" t="s">
        <v>2377</v>
      </c>
      <c r="D6328" s="54">
        <v>0</v>
      </c>
      <c r="E6328" s="54">
        <v>25115.200000000001</v>
      </c>
      <c r="F6328" s="53" t="s">
        <v>5438</v>
      </c>
    </row>
    <row r="6329" spans="1:6" ht="15" x14ac:dyDescent="0.2">
      <c r="A6329" s="53" t="s">
        <v>637</v>
      </c>
      <c r="B6329" s="53" t="s">
        <v>1237</v>
      </c>
      <c r="C6329" s="53" t="s">
        <v>2388</v>
      </c>
      <c r="D6329" s="54">
        <v>60112</v>
      </c>
      <c r="E6329" s="54">
        <v>77358.55</v>
      </c>
      <c r="F6329" s="53" t="s">
        <v>5438</v>
      </c>
    </row>
    <row r="6330" spans="1:6" ht="15" x14ac:dyDescent="0.2">
      <c r="A6330" s="53" t="s">
        <v>637</v>
      </c>
      <c r="B6330" s="53" t="s">
        <v>1237</v>
      </c>
      <c r="C6330" s="53" t="s">
        <v>2389</v>
      </c>
      <c r="D6330" s="54">
        <v>0</v>
      </c>
      <c r="E6330" s="54">
        <v>28363.38</v>
      </c>
      <c r="F6330" s="53" t="s">
        <v>5438</v>
      </c>
    </row>
    <row r="6331" spans="1:6" ht="15" x14ac:dyDescent="0.2">
      <c r="A6331" s="53" t="s">
        <v>637</v>
      </c>
      <c r="B6331" s="53" t="s">
        <v>1237</v>
      </c>
      <c r="C6331" s="53" t="s">
        <v>2384</v>
      </c>
      <c r="D6331" s="54">
        <v>1365.5</v>
      </c>
      <c r="E6331" s="54">
        <v>1829.5</v>
      </c>
      <c r="F6331" s="53" t="s">
        <v>5438</v>
      </c>
    </row>
    <row r="6332" spans="1:6" ht="15" x14ac:dyDescent="0.2">
      <c r="A6332" s="53" t="s">
        <v>637</v>
      </c>
      <c r="B6332" s="53" t="s">
        <v>1237</v>
      </c>
      <c r="C6332" s="53" t="s">
        <v>2419</v>
      </c>
      <c r="D6332" s="54">
        <v>0</v>
      </c>
      <c r="E6332" s="54">
        <v>51000</v>
      </c>
      <c r="F6332" s="53" t="s">
        <v>5438</v>
      </c>
    </row>
    <row r="6333" spans="1:6" ht="30" x14ac:dyDescent="0.2">
      <c r="A6333" s="53" t="s">
        <v>637</v>
      </c>
      <c r="B6333" s="53" t="s">
        <v>1237</v>
      </c>
      <c r="C6333" s="53" t="s">
        <v>2391</v>
      </c>
      <c r="D6333" s="54">
        <v>4887.3</v>
      </c>
      <c r="E6333" s="54">
        <v>18613.05</v>
      </c>
      <c r="F6333" s="53" t="s">
        <v>5438</v>
      </c>
    </row>
    <row r="6334" spans="1:6" ht="30" x14ac:dyDescent="0.2">
      <c r="A6334" s="53" t="s">
        <v>637</v>
      </c>
      <c r="B6334" s="53" t="s">
        <v>1237</v>
      </c>
      <c r="C6334" s="53" t="s">
        <v>2372</v>
      </c>
      <c r="D6334" s="54">
        <v>26899.14</v>
      </c>
      <c r="E6334" s="54">
        <v>44063.839999999997</v>
      </c>
      <c r="F6334" s="53" t="s">
        <v>5438</v>
      </c>
    </row>
    <row r="6335" spans="1:6" ht="15" x14ac:dyDescent="0.2">
      <c r="A6335" s="53" t="s">
        <v>637</v>
      </c>
      <c r="B6335" s="53" t="s">
        <v>636</v>
      </c>
      <c r="C6335" s="53" t="s">
        <v>2374</v>
      </c>
      <c r="D6335" s="54">
        <v>25846.080000000002</v>
      </c>
      <c r="E6335" s="54">
        <v>25846.080000000002</v>
      </c>
      <c r="F6335" s="53" t="s">
        <v>5439</v>
      </c>
    </row>
    <row r="6336" spans="1:6" ht="30" x14ac:dyDescent="0.2">
      <c r="A6336" s="53" t="s">
        <v>637</v>
      </c>
      <c r="B6336" s="53" t="s">
        <v>636</v>
      </c>
      <c r="C6336" s="53" t="s">
        <v>2372</v>
      </c>
      <c r="D6336" s="54">
        <v>337.05</v>
      </c>
      <c r="E6336" s="54">
        <v>337.05</v>
      </c>
      <c r="F6336" s="53" t="s">
        <v>5439</v>
      </c>
    </row>
    <row r="6337" spans="1:6" ht="15" x14ac:dyDescent="0.2">
      <c r="A6337" s="53" t="s">
        <v>637</v>
      </c>
      <c r="B6337" s="53" t="s">
        <v>636</v>
      </c>
      <c r="C6337" s="53" t="s">
        <v>2380</v>
      </c>
      <c r="D6337" s="54">
        <v>14980</v>
      </c>
      <c r="E6337" s="54">
        <v>14980</v>
      </c>
      <c r="F6337" s="53" t="s">
        <v>5439</v>
      </c>
    </row>
    <row r="6338" spans="1:6" ht="15" x14ac:dyDescent="0.2">
      <c r="A6338" s="53" t="s">
        <v>2036</v>
      </c>
      <c r="B6338" s="53" t="s">
        <v>2037</v>
      </c>
      <c r="C6338" s="53" t="s">
        <v>2403</v>
      </c>
      <c r="D6338" s="54">
        <v>1281.0999999999999</v>
      </c>
      <c r="E6338" s="54">
        <v>1281.0999999999999</v>
      </c>
      <c r="F6338" s="53" t="s">
        <v>5440</v>
      </c>
    </row>
    <row r="6339" spans="1:6" ht="15" x14ac:dyDescent="0.2">
      <c r="A6339" s="53" t="s">
        <v>155</v>
      </c>
      <c r="B6339" s="53" t="s">
        <v>701</v>
      </c>
      <c r="C6339" s="53" t="s">
        <v>2380</v>
      </c>
      <c r="D6339" s="54">
        <v>62609.75</v>
      </c>
      <c r="E6339" s="54">
        <v>62609.75</v>
      </c>
      <c r="F6339" s="53" t="s">
        <v>5441</v>
      </c>
    </row>
    <row r="6340" spans="1:6" ht="15" x14ac:dyDescent="0.2">
      <c r="A6340" s="53" t="s">
        <v>155</v>
      </c>
      <c r="B6340" s="53" t="s">
        <v>701</v>
      </c>
      <c r="C6340" s="53" t="s">
        <v>2376</v>
      </c>
      <c r="D6340" s="54">
        <v>2260931.73</v>
      </c>
      <c r="E6340" s="54">
        <v>2752918.29</v>
      </c>
      <c r="F6340" s="53" t="s">
        <v>5441</v>
      </c>
    </row>
    <row r="6341" spans="1:6" ht="30" x14ac:dyDescent="0.2">
      <c r="A6341" s="53" t="s">
        <v>155</v>
      </c>
      <c r="B6341" s="53" t="s">
        <v>701</v>
      </c>
      <c r="C6341" s="53" t="s">
        <v>2383</v>
      </c>
      <c r="D6341" s="54">
        <v>2993424.79</v>
      </c>
      <c r="E6341" s="54">
        <v>3397221.15</v>
      </c>
      <c r="F6341" s="53" t="s">
        <v>5441</v>
      </c>
    </row>
    <row r="6342" spans="1:6" ht="15" x14ac:dyDescent="0.2">
      <c r="A6342" s="53" t="s">
        <v>1238</v>
      </c>
      <c r="B6342" s="53" t="s">
        <v>1239</v>
      </c>
      <c r="C6342" s="53" t="s">
        <v>2382</v>
      </c>
      <c r="D6342" s="54">
        <v>0</v>
      </c>
      <c r="E6342" s="54">
        <v>70163.41</v>
      </c>
      <c r="F6342" s="53" t="s">
        <v>5442</v>
      </c>
    </row>
    <row r="6343" spans="1:6" ht="15" x14ac:dyDescent="0.2">
      <c r="A6343" s="53" t="s">
        <v>92</v>
      </c>
      <c r="B6343" s="53" t="s">
        <v>1848</v>
      </c>
      <c r="C6343" s="53" t="s">
        <v>2376</v>
      </c>
      <c r="D6343" s="54">
        <v>10377.4</v>
      </c>
      <c r="E6343" s="54">
        <v>162199.51</v>
      </c>
      <c r="F6343" s="53" t="s">
        <v>5443</v>
      </c>
    </row>
    <row r="6344" spans="1:6" ht="15" x14ac:dyDescent="0.2">
      <c r="A6344" s="53" t="s">
        <v>92</v>
      </c>
      <c r="B6344" s="53" t="s">
        <v>1848</v>
      </c>
      <c r="C6344" s="53" t="s">
        <v>2384</v>
      </c>
      <c r="D6344" s="54">
        <v>0</v>
      </c>
      <c r="E6344" s="54">
        <v>4997.1499999999996</v>
      </c>
      <c r="F6344" s="53" t="s">
        <v>5443</v>
      </c>
    </row>
    <row r="6345" spans="1:6" ht="15" x14ac:dyDescent="0.2">
      <c r="A6345" s="53" t="s">
        <v>92</v>
      </c>
      <c r="B6345" s="53" t="s">
        <v>1848</v>
      </c>
      <c r="C6345" s="53" t="s">
        <v>2409</v>
      </c>
      <c r="D6345" s="54">
        <v>286038.21000000002</v>
      </c>
      <c r="E6345" s="54">
        <v>1169091.3899999999</v>
      </c>
      <c r="F6345" s="53" t="s">
        <v>5443</v>
      </c>
    </row>
    <row r="6346" spans="1:6" ht="15" x14ac:dyDescent="0.2">
      <c r="A6346" s="53" t="s">
        <v>92</v>
      </c>
      <c r="B6346" s="53" t="s">
        <v>1848</v>
      </c>
      <c r="C6346" s="53" t="s">
        <v>2388</v>
      </c>
      <c r="D6346" s="54">
        <v>223174.07</v>
      </c>
      <c r="E6346" s="54">
        <v>457909.62</v>
      </c>
      <c r="F6346" s="53" t="s">
        <v>5443</v>
      </c>
    </row>
    <row r="6347" spans="1:6" ht="15" x14ac:dyDescent="0.2">
      <c r="A6347" s="53" t="s">
        <v>92</v>
      </c>
      <c r="B6347" s="53" t="s">
        <v>1848</v>
      </c>
      <c r="C6347" s="53" t="s">
        <v>2393</v>
      </c>
      <c r="D6347" s="54">
        <v>26149.23</v>
      </c>
      <c r="E6347" s="54">
        <v>26149.23</v>
      </c>
      <c r="F6347" s="53" t="s">
        <v>5443</v>
      </c>
    </row>
    <row r="6348" spans="1:6" ht="30" x14ac:dyDescent="0.2">
      <c r="A6348" s="53" t="s">
        <v>92</v>
      </c>
      <c r="B6348" s="53" t="s">
        <v>1848</v>
      </c>
      <c r="C6348" s="53" t="s">
        <v>2400</v>
      </c>
      <c r="D6348" s="54">
        <v>14778.58</v>
      </c>
      <c r="E6348" s="54">
        <v>14778.58</v>
      </c>
      <c r="F6348" s="53" t="s">
        <v>5443</v>
      </c>
    </row>
    <row r="6349" spans="1:6" ht="15" x14ac:dyDescent="0.2">
      <c r="A6349" s="53" t="s">
        <v>92</v>
      </c>
      <c r="B6349" s="53" t="s">
        <v>1848</v>
      </c>
      <c r="C6349" s="53" t="s">
        <v>2378</v>
      </c>
      <c r="D6349" s="54">
        <v>0</v>
      </c>
      <c r="E6349" s="54">
        <v>18276.59</v>
      </c>
      <c r="F6349" s="53" t="s">
        <v>5443</v>
      </c>
    </row>
    <row r="6350" spans="1:6" ht="30" x14ac:dyDescent="0.2">
      <c r="A6350" s="53" t="s">
        <v>92</v>
      </c>
      <c r="B6350" s="53" t="s">
        <v>1848</v>
      </c>
      <c r="C6350" s="53" t="s">
        <v>2391</v>
      </c>
      <c r="D6350" s="54">
        <v>65204.639999999999</v>
      </c>
      <c r="E6350" s="54">
        <v>758997.22</v>
      </c>
      <c r="F6350" s="53" t="s">
        <v>5443</v>
      </c>
    </row>
    <row r="6351" spans="1:6" ht="15" x14ac:dyDescent="0.2">
      <c r="A6351" s="53" t="s">
        <v>92</v>
      </c>
      <c r="B6351" s="53" t="s">
        <v>1848</v>
      </c>
      <c r="C6351" s="53" t="s">
        <v>2377</v>
      </c>
      <c r="D6351" s="54">
        <v>49564.81</v>
      </c>
      <c r="E6351" s="54">
        <v>355664.53</v>
      </c>
      <c r="F6351" s="53" t="s">
        <v>5443</v>
      </c>
    </row>
    <row r="6352" spans="1:6" ht="15" x14ac:dyDescent="0.2">
      <c r="A6352" s="53" t="s">
        <v>92</v>
      </c>
      <c r="B6352" s="53" t="s">
        <v>1848</v>
      </c>
      <c r="C6352" s="53" t="s">
        <v>2386</v>
      </c>
      <c r="D6352" s="54">
        <v>19753.63</v>
      </c>
      <c r="E6352" s="54">
        <v>80570.61</v>
      </c>
      <c r="F6352" s="53" t="s">
        <v>5443</v>
      </c>
    </row>
    <row r="6353" spans="1:6" ht="15" x14ac:dyDescent="0.2">
      <c r="A6353" s="53" t="s">
        <v>92</v>
      </c>
      <c r="B6353" s="53" t="s">
        <v>1848</v>
      </c>
      <c r="C6353" s="53" t="s">
        <v>2375</v>
      </c>
      <c r="D6353" s="54">
        <v>44711.6</v>
      </c>
      <c r="E6353" s="54">
        <v>59734.62</v>
      </c>
      <c r="F6353" s="53" t="s">
        <v>5443</v>
      </c>
    </row>
    <row r="6354" spans="1:6" ht="15" x14ac:dyDescent="0.2">
      <c r="A6354" s="53" t="s">
        <v>92</v>
      </c>
      <c r="B6354" s="53" t="s">
        <v>1848</v>
      </c>
      <c r="C6354" s="53" t="s">
        <v>2394</v>
      </c>
      <c r="D6354" s="54">
        <v>490</v>
      </c>
      <c r="E6354" s="54">
        <v>490</v>
      </c>
      <c r="F6354" s="53" t="s">
        <v>5443</v>
      </c>
    </row>
    <row r="6355" spans="1:6" ht="15" x14ac:dyDescent="0.2">
      <c r="A6355" s="53" t="s">
        <v>92</v>
      </c>
      <c r="B6355" s="53" t="s">
        <v>1848</v>
      </c>
      <c r="C6355" s="53" t="s">
        <v>2374</v>
      </c>
      <c r="D6355" s="54">
        <v>63225</v>
      </c>
      <c r="E6355" s="54">
        <v>63225</v>
      </c>
      <c r="F6355" s="53" t="s">
        <v>5443</v>
      </c>
    </row>
    <row r="6356" spans="1:6" ht="15" x14ac:dyDescent="0.2">
      <c r="A6356" s="53" t="s">
        <v>92</v>
      </c>
      <c r="B6356" s="53" t="s">
        <v>1848</v>
      </c>
      <c r="C6356" s="53" t="s">
        <v>2402</v>
      </c>
      <c r="D6356" s="54">
        <v>147843.88</v>
      </c>
      <c r="E6356" s="54">
        <v>288819.86</v>
      </c>
      <c r="F6356" s="53" t="s">
        <v>5443</v>
      </c>
    </row>
    <row r="6357" spans="1:6" ht="30" x14ac:dyDescent="0.2">
      <c r="A6357" s="53" t="s">
        <v>92</v>
      </c>
      <c r="B6357" s="53" t="s">
        <v>1848</v>
      </c>
      <c r="C6357" s="53" t="s">
        <v>2372</v>
      </c>
      <c r="D6357" s="54">
        <v>21483.56</v>
      </c>
      <c r="E6357" s="54">
        <v>83960</v>
      </c>
      <c r="F6357" s="53" t="s">
        <v>5443</v>
      </c>
    </row>
    <row r="6358" spans="1:6" ht="15" x14ac:dyDescent="0.2">
      <c r="A6358" s="53" t="s">
        <v>92</v>
      </c>
      <c r="B6358" s="53" t="s">
        <v>1848</v>
      </c>
      <c r="C6358" s="53" t="s">
        <v>2429</v>
      </c>
      <c r="D6358" s="54">
        <v>0</v>
      </c>
      <c r="E6358" s="54">
        <v>7537.5</v>
      </c>
      <c r="F6358" s="53" t="s">
        <v>5443</v>
      </c>
    </row>
    <row r="6359" spans="1:6" ht="30" x14ac:dyDescent="0.2">
      <c r="A6359" s="53" t="s">
        <v>92</v>
      </c>
      <c r="B6359" s="53" t="s">
        <v>1848</v>
      </c>
      <c r="C6359" s="53" t="s">
        <v>2397</v>
      </c>
      <c r="D6359" s="54">
        <v>17416.14</v>
      </c>
      <c r="E6359" s="54">
        <v>34499.279999999999</v>
      </c>
      <c r="F6359" s="53" t="s">
        <v>5443</v>
      </c>
    </row>
    <row r="6360" spans="1:6" ht="30" x14ac:dyDescent="0.2">
      <c r="A6360" s="53" t="s">
        <v>92</v>
      </c>
      <c r="B6360" s="53" t="s">
        <v>1848</v>
      </c>
      <c r="C6360" s="53" t="s">
        <v>2414</v>
      </c>
      <c r="D6360" s="54">
        <v>6330.55</v>
      </c>
      <c r="E6360" s="54">
        <v>6330.55</v>
      </c>
      <c r="F6360" s="53" t="s">
        <v>5443</v>
      </c>
    </row>
    <row r="6361" spans="1:6" ht="15" x14ac:dyDescent="0.2">
      <c r="A6361" s="53" t="s">
        <v>3526</v>
      </c>
      <c r="B6361" s="53" t="s">
        <v>3527</v>
      </c>
      <c r="C6361" s="53" t="s">
        <v>2385</v>
      </c>
      <c r="D6361" s="54">
        <v>0</v>
      </c>
      <c r="E6361" s="54">
        <v>0</v>
      </c>
      <c r="F6361" s="53" t="s">
        <v>5444</v>
      </c>
    </row>
    <row r="6362" spans="1:6" ht="15" x14ac:dyDescent="0.2">
      <c r="A6362" s="53" t="s">
        <v>1240</v>
      </c>
      <c r="B6362" s="53" t="s">
        <v>1241</v>
      </c>
      <c r="C6362" s="53" t="s">
        <v>2389</v>
      </c>
      <c r="D6362" s="54">
        <v>0</v>
      </c>
      <c r="E6362" s="54">
        <v>30780</v>
      </c>
      <c r="F6362" s="53" t="s">
        <v>5445</v>
      </c>
    </row>
    <row r="6363" spans="1:6" ht="15" x14ac:dyDescent="0.2">
      <c r="A6363" s="53" t="s">
        <v>692</v>
      </c>
      <c r="B6363" s="53" t="s">
        <v>691</v>
      </c>
      <c r="C6363" s="53" t="s">
        <v>2384</v>
      </c>
      <c r="D6363" s="54">
        <v>0</v>
      </c>
      <c r="E6363" s="54">
        <v>593.89</v>
      </c>
      <c r="F6363" s="53" t="s">
        <v>5446</v>
      </c>
    </row>
    <row r="6364" spans="1:6" ht="15" x14ac:dyDescent="0.2">
      <c r="A6364" s="53" t="s">
        <v>692</v>
      </c>
      <c r="B6364" s="53" t="s">
        <v>691</v>
      </c>
      <c r="C6364" s="53" t="s">
        <v>2377</v>
      </c>
      <c r="D6364" s="54">
        <v>0</v>
      </c>
      <c r="E6364" s="54">
        <v>3222.26</v>
      </c>
      <c r="F6364" s="53" t="s">
        <v>5446</v>
      </c>
    </row>
    <row r="6365" spans="1:6" ht="15" x14ac:dyDescent="0.2">
      <c r="A6365" s="53" t="s">
        <v>1890</v>
      </c>
      <c r="B6365" s="53" t="s">
        <v>1891</v>
      </c>
      <c r="C6365" s="53" t="s">
        <v>2374</v>
      </c>
      <c r="D6365" s="54">
        <v>0</v>
      </c>
      <c r="E6365" s="54">
        <v>615445</v>
      </c>
      <c r="F6365" s="53" t="s">
        <v>5447</v>
      </c>
    </row>
    <row r="6366" spans="1:6" ht="15" x14ac:dyDescent="0.2">
      <c r="A6366" s="53" t="s">
        <v>1890</v>
      </c>
      <c r="B6366" s="53" t="s">
        <v>1891</v>
      </c>
      <c r="C6366" s="53" t="s">
        <v>2388</v>
      </c>
      <c r="D6366" s="54">
        <v>114.08</v>
      </c>
      <c r="E6366" s="54">
        <v>114.08</v>
      </c>
      <c r="F6366" s="53" t="s">
        <v>5447</v>
      </c>
    </row>
    <row r="6367" spans="1:6" ht="15" x14ac:dyDescent="0.2">
      <c r="A6367" s="53" t="s">
        <v>1890</v>
      </c>
      <c r="B6367" s="53" t="s">
        <v>1891</v>
      </c>
      <c r="C6367" s="53" t="s">
        <v>2377</v>
      </c>
      <c r="D6367" s="54">
        <v>157697.07999999999</v>
      </c>
      <c r="E6367" s="54">
        <v>157697.07999999999</v>
      </c>
      <c r="F6367" s="53" t="s">
        <v>5447</v>
      </c>
    </row>
    <row r="6368" spans="1:6" ht="15" x14ac:dyDescent="0.2">
      <c r="A6368" s="53" t="s">
        <v>1890</v>
      </c>
      <c r="B6368" s="53" t="s">
        <v>1891</v>
      </c>
      <c r="C6368" s="53" t="s">
        <v>2379</v>
      </c>
      <c r="D6368" s="54">
        <v>0</v>
      </c>
      <c r="E6368" s="54">
        <v>11896.88</v>
      </c>
      <c r="F6368" s="53" t="s">
        <v>5447</v>
      </c>
    </row>
    <row r="6369" spans="1:6" ht="15" x14ac:dyDescent="0.2">
      <c r="A6369" s="53" t="s">
        <v>1890</v>
      </c>
      <c r="B6369" s="53" t="s">
        <v>1891</v>
      </c>
      <c r="C6369" s="53" t="s">
        <v>2395</v>
      </c>
      <c r="D6369" s="54">
        <v>22812.19</v>
      </c>
      <c r="E6369" s="54">
        <v>293839.74</v>
      </c>
      <c r="F6369" s="53" t="s">
        <v>5447</v>
      </c>
    </row>
    <row r="6370" spans="1:6" ht="15" x14ac:dyDescent="0.2">
      <c r="A6370" s="53" t="s">
        <v>1890</v>
      </c>
      <c r="B6370" s="53" t="s">
        <v>1891</v>
      </c>
      <c r="C6370" s="53" t="s">
        <v>2389</v>
      </c>
      <c r="D6370" s="54">
        <v>1580.34</v>
      </c>
      <c r="E6370" s="54">
        <v>5298.54</v>
      </c>
      <c r="F6370" s="53" t="s">
        <v>5447</v>
      </c>
    </row>
    <row r="6371" spans="1:6" ht="30" x14ac:dyDescent="0.2">
      <c r="A6371" s="53" t="s">
        <v>1890</v>
      </c>
      <c r="B6371" s="53" t="s">
        <v>1891</v>
      </c>
      <c r="C6371" s="53" t="s">
        <v>2391</v>
      </c>
      <c r="D6371" s="54">
        <v>42445.14</v>
      </c>
      <c r="E6371" s="54">
        <v>63715.14</v>
      </c>
      <c r="F6371" s="53" t="s">
        <v>5447</v>
      </c>
    </row>
    <row r="6372" spans="1:6" ht="15" x14ac:dyDescent="0.2">
      <c r="A6372" s="53" t="s">
        <v>1890</v>
      </c>
      <c r="B6372" s="53" t="s">
        <v>1891</v>
      </c>
      <c r="C6372" s="53" t="s">
        <v>2376</v>
      </c>
      <c r="D6372" s="54">
        <v>890.3</v>
      </c>
      <c r="E6372" s="54">
        <v>890.3</v>
      </c>
      <c r="F6372" s="53" t="s">
        <v>5447</v>
      </c>
    </row>
    <row r="6373" spans="1:6" ht="15" x14ac:dyDescent="0.2">
      <c r="A6373" s="53" t="s">
        <v>2214</v>
      </c>
      <c r="B6373" s="53" t="s">
        <v>2215</v>
      </c>
      <c r="C6373" s="53" t="s">
        <v>2395</v>
      </c>
      <c r="D6373" s="54">
        <v>0</v>
      </c>
      <c r="E6373" s="54">
        <v>607305.5</v>
      </c>
      <c r="F6373" s="53" t="s">
        <v>5448</v>
      </c>
    </row>
    <row r="6374" spans="1:6" ht="30" x14ac:dyDescent="0.2">
      <c r="A6374" s="53" t="s">
        <v>2214</v>
      </c>
      <c r="B6374" s="53" t="s">
        <v>2215</v>
      </c>
      <c r="C6374" s="53" t="s">
        <v>2383</v>
      </c>
      <c r="D6374" s="54">
        <v>0</v>
      </c>
      <c r="E6374" s="54">
        <v>33477.919999999998</v>
      </c>
      <c r="F6374" s="53" t="s">
        <v>5448</v>
      </c>
    </row>
    <row r="6375" spans="1:6" ht="15" x14ac:dyDescent="0.2">
      <c r="A6375" s="53" t="s">
        <v>2214</v>
      </c>
      <c r="B6375" s="53" t="s">
        <v>2215</v>
      </c>
      <c r="C6375" s="53" t="s">
        <v>2377</v>
      </c>
      <c r="D6375" s="54">
        <v>92476</v>
      </c>
      <c r="E6375" s="54">
        <v>184952</v>
      </c>
      <c r="F6375" s="53" t="s">
        <v>5448</v>
      </c>
    </row>
    <row r="6376" spans="1:6" ht="30" x14ac:dyDescent="0.2">
      <c r="A6376" s="53" t="s">
        <v>2214</v>
      </c>
      <c r="B6376" s="53" t="s">
        <v>2215</v>
      </c>
      <c r="C6376" s="53" t="s">
        <v>2414</v>
      </c>
      <c r="D6376" s="54">
        <v>224578.8</v>
      </c>
      <c r="E6376" s="54">
        <v>224578.8</v>
      </c>
      <c r="F6376" s="53" t="s">
        <v>5448</v>
      </c>
    </row>
    <row r="6377" spans="1:6" ht="15" x14ac:dyDescent="0.2">
      <c r="A6377" s="53" t="s">
        <v>3528</v>
      </c>
      <c r="B6377" s="53" t="s">
        <v>3529</v>
      </c>
      <c r="C6377" s="53" t="s">
        <v>2385</v>
      </c>
      <c r="D6377" s="54">
        <v>0</v>
      </c>
      <c r="E6377" s="54">
        <v>0</v>
      </c>
      <c r="F6377" s="53" t="s">
        <v>5449</v>
      </c>
    </row>
    <row r="6378" spans="1:6" ht="15" x14ac:dyDescent="0.2">
      <c r="A6378" s="53" t="s">
        <v>1950</v>
      </c>
      <c r="B6378" s="53" t="s">
        <v>1951</v>
      </c>
      <c r="C6378" s="53" t="s">
        <v>2388</v>
      </c>
      <c r="D6378" s="54">
        <v>4689.96</v>
      </c>
      <c r="E6378" s="54">
        <v>4689.96</v>
      </c>
      <c r="F6378" s="53" t="s">
        <v>5450</v>
      </c>
    </row>
    <row r="6379" spans="1:6" ht="15" x14ac:dyDescent="0.2">
      <c r="A6379" s="53" t="s">
        <v>1950</v>
      </c>
      <c r="B6379" s="53" t="s">
        <v>1951</v>
      </c>
      <c r="C6379" s="53" t="s">
        <v>2377</v>
      </c>
      <c r="D6379" s="54">
        <v>62698.99</v>
      </c>
      <c r="E6379" s="54">
        <v>62698.99</v>
      </c>
      <c r="F6379" s="53" t="s">
        <v>5450</v>
      </c>
    </row>
    <row r="6380" spans="1:6" ht="15" x14ac:dyDescent="0.2">
      <c r="A6380" s="53" t="s">
        <v>1967</v>
      </c>
      <c r="B6380" s="53" t="s">
        <v>1968</v>
      </c>
      <c r="C6380" s="53" t="s">
        <v>2373</v>
      </c>
      <c r="D6380" s="54">
        <v>50439.65</v>
      </c>
      <c r="E6380" s="54">
        <v>50439.65</v>
      </c>
      <c r="F6380" s="53" t="s">
        <v>5451</v>
      </c>
    </row>
  </sheetData>
  <mergeCells count="9">
    <mergeCell ref="A8:E8"/>
    <mergeCell ref="A9:E9"/>
    <mergeCell ref="A1:E1"/>
    <mergeCell ref="A2:E2"/>
    <mergeCell ref="A3:E3"/>
    <mergeCell ref="A4:E4"/>
    <mergeCell ref="A5:E5"/>
    <mergeCell ref="A6:E6"/>
    <mergeCell ref="A7:E7"/>
  </mergeCells>
  <phoneticPr fontId="7" type="noConversion"/>
  <printOptions horizontalCentered="1"/>
  <pageMargins left="0.25" right="0.25" top="1.25" bottom="0.75" header="0.3" footer="0.3"/>
  <pageSetup paperSize="5" scale="42" fitToHeight="0" orientation="portrait" r:id="rId1"/>
  <headerFooter>
    <oddFooter>&amp;L&amp;"Arial,Bold"&amp;9Agency Purchases from Centralized Contracts
PSA-3&amp;C&amp;"Arial,Bold"&amp;9Page &amp;P of &amp;N&amp;R&amp;"Arial,Bold"&amp;9&amp;D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CRITERIA</vt:lpstr>
      <vt:lpstr>SUMMARY BY VENDOR-CONTRACT</vt:lpstr>
      <vt:lpstr>CENTRALIZED EXPENDITURES</vt:lpstr>
      <vt:lpstr>CRITERIA!Print_Area</vt:lpstr>
      <vt:lpstr>'CENTRALIZED EXPENDITURES'!Print_Titles</vt:lpstr>
      <vt:lpstr>'SUMMARY BY VENDOR-CONTRACT'!Print_Titles</vt:lpstr>
    </vt:vector>
  </TitlesOfParts>
  <Company>New York State Office of the State Comptroller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Procurement Stewardship Act Report</dc:title>
  <dc:subject>PSA-1 Active Agency Contracts</dc:subject>
  <dc:creator>Bureau of Contracts</dc:creator>
  <cp:lastModifiedBy>Chris M. Miller</cp:lastModifiedBy>
  <cp:lastPrinted>2024-06-13T19:31:21Z</cp:lastPrinted>
  <dcterms:created xsi:type="dcterms:W3CDTF">2013-06-24T21:15:31Z</dcterms:created>
  <dcterms:modified xsi:type="dcterms:W3CDTF">2024-06-13T19:40:31Z</dcterms:modified>
  <cp:category>Fiscal Year 2012 - 2013 (4/1/12 - 3/31/13)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376bc99-b2d9-4c72-8373-71b8b88f3815_Enabled">
    <vt:lpwstr>true</vt:lpwstr>
  </property>
  <property fmtid="{D5CDD505-2E9C-101B-9397-08002B2CF9AE}" pid="3" name="MSIP_Label_c376bc99-b2d9-4c72-8373-71b8b88f3815_SetDate">
    <vt:lpwstr>2024-06-06T14:31:39Z</vt:lpwstr>
  </property>
  <property fmtid="{D5CDD505-2E9C-101B-9397-08002B2CF9AE}" pid="4" name="MSIP_Label_c376bc99-b2d9-4c72-8373-71b8b88f3815_Method">
    <vt:lpwstr>Standard</vt:lpwstr>
  </property>
  <property fmtid="{D5CDD505-2E9C-101B-9397-08002B2CF9AE}" pid="5" name="MSIP_Label_c376bc99-b2d9-4c72-8373-71b8b88f3815_Name">
    <vt:lpwstr>Internal Use Only</vt:lpwstr>
  </property>
  <property fmtid="{D5CDD505-2E9C-101B-9397-08002B2CF9AE}" pid="6" name="MSIP_Label_c376bc99-b2d9-4c72-8373-71b8b88f3815_SiteId">
    <vt:lpwstr>23b2cc00-e776-44cb-a980-c7c90c455026</vt:lpwstr>
  </property>
  <property fmtid="{D5CDD505-2E9C-101B-9397-08002B2CF9AE}" pid="7" name="MSIP_Label_c376bc99-b2d9-4c72-8373-71b8b88f3815_ActionId">
    <vt:lpwstr>e14e83cd-db98-4427-b853-d59e6b5e2a68</vt:lpwstr>
  </property>
  <property fmtid="{D5CDD505-2E9C-101B-9397-08002B2CF9AE}" pid="8" name="MSIP_Label_c376bc99-b2d9-4c72-8373-71b8b88f3815_ContentBits">
    <vt:lpwstr>0</vt:lpwstr>
  </property>
</Properties>
</file>